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25" tabRatio="0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<sst xmlns="http://schemas.openxmlformats.org/spreadsheetml/2006/main" count="281" uniqueCount="156">
  <si>
    <t>Закачик</t>
  </si>
  <si>
    <t>План закупки</t>
  </si>
  <si>
    <t>Закупка</t>
  </si>
  <si>
    <t>Наименование Заказчика</t>
  </si>
  <si>
    <t>БИН Заказчика</t>
  </si>
  <si>
    <t>Номер строки плана закупок</t>
  </si>
  <si>
    <t>Тип тру</t>
  </si>
  <si>
    <t>Код ТРУ</t>
  </si>
  <si>
    <t>Наименование ТРУ</t>
  </si>
  <si>
    <t>Краткая характеристика (описание) ТРУ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</si>
  <si>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</si>
  <si>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</si>
  <si>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</si>
  <si>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</si>
  <si>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</si>
  <si>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</si>
  <si>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Способ закупки</t>
  </si>
  <si>
    <t>Прогнозируемая доля МС, %</t>
  </si>
  <si>
    <t>Поставщик</t>
  </si>
  <si>
    <t>Статус договора</t>
  </si>
  <si>
    <t>№ договора о закупке</t>
  </si>
  <si>
    <t>Дата заключения договора о закупке</t>
  </si>
  <si>
    <t>Плательщик НДС</t>
  </si>
  <si>
    <t>Наименование и краткое (дополнительное) описание поставленных товаров, работ, услуг.</t>
  </si>
  <si>
    <t>Объём</t>
  </si>
  <si>
    <t>Ценая за единицу</t>
  </si>
  <si>
    <t>Объем поставки</t>
  </si>
  <si>
    <t xml:space="preserve">Сертификат СТ-KZ </t>
  </si>
  <si>
    <t>Доля казахстанского содержания в работе                        или услуге</t>
  </si>
  <si>
    <t>Наименование на государственном языке</t>
  </si>
  <si>
    <t>Наименование на русском языке</t>
  </si>
  <si>
    <t>БИН/ИИН</t>
  </si>
  <si>
    <t xml:space="preserve">№ </t>
  </si>
  <si>
    <t>Серия</t>
  </si>
  <si>
    <t xml:space="preserve">Код органа выдачи </t>
  </si>
  <si>
    <t>Год выдачи</t>
  </si>
  <si>
    <t xml:space="preserve">Дата выдачи  </t>
  </si>
  <si>
    <t>Доля казахстанского содержания в товаре</t>
  </si>
  <si>
    <t>на государственном                языке</t>
  </si>
  <si>
    <t>на русском языке</t>
  </si>
  <si>
    <t>пп.17 п. 1 Статьи 5 Порядка,  "приобретения товаров, работ, услуг у субъекта государственной монополии по основному предмету его деятельности, у субъекта естественной монополии по регулируемым услугам в соответствии с законодательством о естественных монополиях"</t>
  </si>
  <si>
    <t>пп.20 п.1 статьи 5 Порядка, "приобретения природного газа, воды, услуг водоснабжения и тепловой энергии через присоединенную сеть, а также услуг отвода стоков (канализации)"</t>
  </si>
  <si>
    <t>пп.9 п.1 статьи 5 Порядка, "приобретение товаров, работ, услуг  связанных с представительскими расходами"</t>
  </si>
  <si>
    <t>АО "Эмбамунайгаз"</t>
  </si>
  <si>
    <t>услуга</t>
  </si>
  <si>
    <t>Услуги по передаче и распределению электроэнергии на объекты АО «Эмбамунайгаз»</t>
  </si>
  <si>
    <t>Приобретение природного газа (АО "КазТрансГаз-Аймак")</t>
  </si>
  <si>
    <t>Приобретение природного газа (ТОО «Жылыойгаз»)</t>
  </si>
  <si>
    <t>Услуги по транспортировке товарного (природного) газа по трубопроводу (АО "КазТрансГаз-Аймак")</t>
  </si>
  <si>
    <t>Использование воды на производственные и социально-бытовые нужды производственных структурных подразделений АО «Эмбамунайгаз»</t>
  </si>
  <si>
    <t>услуги по подаче холодной воды и канализации для НГДУ "Жылыоймунайгаз", для УПТО и КО, и для управления «Эмбамунайэнерго»</t>
  </si>
  <si>
    <t>услуги по подаче холодной воды для 
НГДУ "Кайнармунайгаз"</t>
  </si>
  <si>
    <t>услуги по подаче холодной воды и канализации для НГДУ "Жайыкмунайгаз"</t>
  </si>
  <si>
    <t>услуги по водоснабжению и отведению сточных вод для НГДУ «Кайнармунайгаз»</t>
  </si>
  <si>
    <t xml:space="preserve">услуги по водоснабжению и отведению сточных вод для аппарата управления АО «Эмбамунайгаз», упр. «Эмбамунайэнерго» </t>
  </si>
  <si>
    <t>услуги по водоснабжению и отведению сточных вод для аппарата управления НГДУ «Доссормунайгаз»</t>
  </si>
  <si>
    <t>обеспечение тепловой энергией (в горячей воде) объектов АО «Эмбамунайгаз»</t>
  </si>
  <si>
    <t>Организация совещаний, конференций, кофе-брейков и т.д. проводимых Обществом</t>
  </si>
  <si>
    <t>заключен</t>
  </si>
  <si>
    <t xml:space="preserve">
АО "НК "КТЖ" "Атырауское отделение магистральной сети"</t>
  </si>
  <si>
    <t>ТОО "Жылыойгаз"</t>
  </si>
  <si>
    <t>ТОО "Магистральный Водовод"</t>
  </si>
  <si>
    <t xml:space="preserve">
КГП "Жылыойсу"</t>
  </si>
  <si>
    <t xml:space="preserve">
КГП "Атырау облысы Су Арнасы"</t>
  </si>
  <si>
    <t xml:space="preserve">
АО "Атырауская теплоэлектроцентраль"</t>
  </si>
  <si>
    <t xml:space="preserve">
ИП "Айта"</t>
  </si>
  <si>
    <t>№689-112</t>
  </si>
  <si>
    <t xml:space="preserve">№1/0232-П//748-121 </t>
  </si>
  <si>
    <t xml:space="preserve">№01/2022-01//747-121 </t>
  </si>
  <si>
    <t xml:space="preserve">№1/2910-T//749-121 </t>
  </si>
  <si>
    <t xml:space="preserve">№WDW 12/2022//692-110 </t>
  </si>
  <si>
    <t xml:space="preserve">№960-109 </t>
  </si>
  <si>
    <t xml:space="preserve">№1027-109 </t>
  </si>
  <si>
    <t>№1029-109</t>
  </si>
  <si>
    <t xml:space="preserve">№961-109 </t>
  </si>
  <si>
    <t>№1026-109</t>
  </si>
  <si>
    <t xml:space="preserve">№1028-109 </t>
  </si>
  <si>
    <t xml:space="preserve">№1030-109 </t>
  </si>
  <si>
    <t xml:space="preserve">№1031-109 </t>
  </si>
  <si>
    <t xml:space="preserve">28.12.2021
</t>
  </si>
  <si>
    <t xml:space="preserve">25.01.2022
</t>
  </si>
  <si>
    <t xml:space="preserve">Услуги по передаче и распределению электроэнергии в 2022г. на объект 
АО «Эмбамунайгаз» «Вагон охраны КПП на месторождении «В.Макат» от электрических сетей   АО «НҚ «ҚТЖ» - «Атырауское отделение магистральной сети» </t>
  </si>
  <si>
    <t>Приобретение природного газа</t>
  </si>
  <si>
    <t>Услуги по транспортировке газа</t>
  </si>
  <si>
    <t>Услуга по подаче воды по магистральным трубопроводам для нужд АО «Эмбамунайгаз»</t>
  </si>
  <si>
    <t>услуги по подаче холодной воды и канализации</t>
  </si>
  <si>
    <t>услуги по подаче холодной воды</t>
  </si>
  <si>
    <t>Услуги по водоснабжению и отведению сточных вод</t>
  </si>
  <si>
    <t xml:space="preserve">обеспечение тепловой энергией (в горячей воде) </t>
  </si>
  <si>
    <t>Услуги, связанные с представительскими расходами АО «Эмбамунайгаз»</t>
  </si>
  <si>
    <t>359/п от 04.11.2021г.</t>
  </si>
  <si>
    <t>376/п от 19.11.2021г.</t>
  </si>
  <si>
    <t>407/п от 15.12.2021г.</t>
  </si>
  <si>
    <t>424/п от 27.12.2021г.</t>
  </si>
  <si>
    <t>376/п от 19.11.2021г.с изм.за №243 от 12.08.2022г.</t>
  </si>
  <si>
    <t>377/п от 19.11.2021г.с изм. за №307 от 05.10.2022г.</t>
  </si>
  <si>
    <t>351210.900.000000</t>
  </si>
  <si>
    <t>495012.000.000001</t>
  </si>
  <si>
    <t>495012.000.000002</t>
  </si>
  <si>
    <t>360020.400.000000</t>
  </si>
  <si>
    <t>360020.400.000003</t>
  </si>
  <si>
    <t>353012.200.000001</t>
  </si>
  <si>
    <t>823011.000.000000</t>
  </si>
  <si>
    <t>Услуги по общему энергоснабжению</t>
  </si>
  <si>
    <t>Услуги по торговле газообразным топливом трубопроводным</t>
  </si>
  <si>
    <t>Услуги по транспортированию по трубопроводам природного газа</t>
  </si>
  <si>
    <t>Услуги по распределению воды</t>
  </si>
  <si>
    <t>Услуги по подаче питьевой воды</t>
  </si>
  <si>
    <t>Услуги по распределению горячей воды (тепловой энергии) на коммунально-бытовые нужды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</si>
  <si>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</si>
  <si>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общему энергоснабжению (электроснабжение, теплоэнергия, горячая вода)</t>
  </si>
  <si>
    <t>Услуги по передаче, распределению горячей воды (тепловой энергии) на  коммунально-бытовые нужды</t>
  </si>
  <si>
    <t>кВт/ч</t>
  </si>
  <si>
    <t>м3</t>
  </si>
  <si>
    <t>Срок осуществления закупок
(Приказ, дата)</t>
  </si>
  <si>
    <t>011241001014</t>
  </si>
  <si>
    <t>020440001144</t>
  </si>
  <si>
    <t>000640000147</t>
  </si>
  <si>
    <t>171240027113</t>
  </si>
  <si>
    <t>080740017747</t>
  </si>
  <si>
    <t>050840001451</t>
  </si>
  <si>
    <t xml:space="preserve">
ТОО "Темиржолжылу-Атырау"</t>
  </si>
  <si>
    <t>040140002531</t>
  </si>
  <si>
    <t>970740002267</t>
  </si>
  <si>
    <t>730412402202</t>
  </si>
  <si>
    <t xml:space="preserve">в натуральном выражении </t>
  </si>
  <si>
    <t>п/н</t>
  </si>
  <si>
    <t>134 286 377,03 тг, в том числе:
2022 г. - 60 782 857,51;
2023 г. - 18 375 879,88;
2024 г. - 18 375 879,88;
2025 г. - 18 375 879,88;
2026 г. - 18 375 879,88.</t>
  </si>
  <si>
    <t>150 400 742,27 тг, в том числе:
2022 г. - 68 076 800,41;
2023 г. - 20 580 985,47;
2024 г. - 20 580 985,47;
2025 г. - 20 580 985,47;
2026 г. - 20 580 985,47.</t>
  </si>
  <si>
    <t>"ҚазТрансГаз Аймақ" АҚ АӨФ</t>
  </si>
  <si>
    <t>АПФ АО "КазТрансГаз-Аймак</t>
  </si>
  <si>
    <t>"Жылыойгаз" ЖШС</t>
  </si>
  <si>
    <t>Табиғи газ сатып алу</t>
  </si>
  <si>
    <t>Газ тасымалдау қызметтері</t>
  </si>
  <si>
    <t>АҚ "ҰК "ҚТЖ"
Магистральдық желінің Атырау бөлімшесі</t>
  </si>
  <si>
    <t>2022 жылы электр энергиясын беру және тарату жөніндегі қызметтер нысанға
«Ембімұнайгаз» АҚ  «ҚТЖ» ҰК АҚ Магистральдық желінің Атырау бөлімшесі «электр желілерінен» В.Макат «кен орнындағы БӨП күзету вагоны»</t>
  </si>
  <si>
    <t>«Магистральдық Суағызғысы» ЖШС</t>
  </si>
  <si>
    <t>«Ембімұнайгаз» АҚ үшін магистральды құбыр желісімен су айдау қызметі</t>
  </si>
  <si>
    <t>Общая сумма 
(без НДС)</t>
  </si>
  <si>
    <t>-</t>
  </si>
  <si>
    <t>"Жылыойсу" КМК</t>
  </si>
  <si>
    <t>"Атырау облысы Су Арнасы" КМК</t>
  </si>
  <si>
    <t>"Темиржолжылу Атырау" ЖШС</t>
  </si>
  <si>
    <t>"Атырау жылу электр орталығы" АҚ</t>
  </si>
  <si>
    <t>ЖК "Айта"</t>
  </si>
  <si>
    <t>не плательщик НДС</t>
  </si>
  <si>
    <t>суық су жеткізу және кәріз қызметтері</t>
  </si>
  <si>
    <t>суық су жеткізу қызметтері</t>
  </si>
  <si>
    <t>Сумен жабдықтау және ағынды суларды алу жөніндегі қызметтер</t>
  </si>
  <si>
    <t>жылу энергиясымен қамтамасыз ету (ыстық суда)</t>
  </si>
  <si>
    <t>"Ембімұнайгаз" АҚ өкілдік шығыстарына байланысты қызметтер</t>
  </si>
  <si>
    <r>
      <t>в стоимостном выражении,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rgb="FFFF0000"/>
        <rFont val="Times New Roman"/>
        <family val="1"/>
      </rPr>
      <t>тенге без НДС</t>
    </r>
    <r>
      <rPr>
        <sz val="10"/>
        <color indexed="8"/>
        <rFont val="Times New Roman"/>
        <family val="1"/>
      </rPr>
      <t xml:space="preserve">
(исполнение)</t>
    </r>
  </si>
  <si>
    <t>пп.17 п. 1 cтатьи 5 Порядка</t>
  </si>
  <si>
    <t>пп.20 п.1 
статьи 5 Порядка</t>
  </si>
  <si>
    <t xml:space="preserve">пп.17 п. 1 cтатьи 5 Порядка  </t>
  </si>
  <si>
    <t>пп.9 п.1 
статьи 5 Порядка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</si>
</sst>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43" fontId="3" fillId="2" borderId="1" xfId="2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3" fontId="3" fillId="0" borderId="0" xfId="0" applyNumberFormat="1" applyFont="1" applyAlignment="1">
      <alignment horizontal="center" vertical="center"/>
    </xf>
    <xf numFmtId="0" fontId="7" fillId="0" borderId="0" xfId="0" applyFont="1"/>
    <xf numFmtId="43" fontId="7" fillId="2" borderId="0" xfId="0" applyNumberFormat="1" applyFont="1" applyFill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 wrapText="1"/>
    </xf>
    <xf numFmtId="43" fontId="6" fillId="2" borderId="1" xfId="2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vertical="center" wrapText="1"/>
    </xf>
    <xf numFmtId="43" fontId="3" fillId="2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4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abSelected="1" zoomScale="70" zoomScaleNormal="70" zoomScaleSheetLayoutView="84" workbookViewId="0" topLeftCell="O1">
      <selection activeCell="AP7" sqref="AP7"/>
    </sheetView>
  </sheetViews>
  <sheetFormatPr defaultColWidth="9.140625" defaultRowHeight="15"/>
  <cols>
    <col min="1" max="1" width="3.8515625" style="7" customWidth="1"/>
    <col min="2" max="2" width="17.421875" style="3" customWidth="1"/>
    <col min="3" max="3" width="13.57421875" style="7" customWidth="1"/>
    <col min="4" max="4" width="9.140625" style="7" hidden="1" customWidth="1"/>
    <col min="5" max="5" width="9.140625" style="7" customWidth="1"/>
    <col min="6" max="6" width="7.28125" style="7" customWidth="1"/>
    <col min="7" max="7" width="18.8515625" style="7" customWidth="1"/>
    <col min="8" max="8" width="18.28125" style="7" customWidth="1"/>
    <col min="9" max="9" width="18.140625" style="7" customWidth="1"/>
    <col min="10" max="12" width="9.140625" style="7" customWidth="1"/>
    <col min="13" max="13" width="21.140625" style="7" customWidth="1"/>
    <col min="14" max="14" width="23.00390625" style="7" customWidth="1"/>
    <col min="15" max="15" width="13.8515625" style="7" customWidth="1"/>
    <col min="16" max="16" width="9.140625" style="7" customWidth="1"/>
    <col min="17" max="17" width="9.7109375" style="7" customWidth="1"/>
    <col min="18" max="18" width="14.28125" style="7" customWidth="1"/>
    <col min="19" max="19" width="13.421875" style="24" customWidth="1"/>
    <col min="20" max="20" width="13.28125" style="24" customWidth="1"/>
    <col min="21" max="21" width="9.140625" style="24" customWidth="1"/>
    <col min="22" max="22" width="13.00390625" style="24" customWidth="1"/>
    <col min="23" max="23" width="10.7109375" style="24" customWidth="1"/>
    <col min="24" max="24" width="12.140625" style="7" customWidth="1"/>
    <col min="25" max="25" width="21.28125" style="7" customWidth="1"/>
    <col min="26" max="26" width="21.421875" style="7" customWidth="1"/>
    <col min="27" max="27" width="9.140625" style="7" customWidth="1"/>
    <col min="28" max="28" width="7.57421875" style="7" customWidth="1"/>
    <col min="29" max="29" width="20.28125" style="7" customWidth="1"/>
    <col min="30" max="30" width="11.00390625" style="7" bestFit="1" customWidth="1"/>
    <col min="31" max="31" width="19.421875" style="24" customWidth="1"/>
    <col min="32" max="32" width="6.421875" style="7" customWidth="1"/>
    <col min="33" max="33" width="5.7109375" style="7" customWidth="1"/>
    <col min="34" max="35" width="6.421875" style="7" customWidth="1"/>
    <col min="36" max="36" width="5.7109375" style="7" customWidth="1"/>
    <col min="37" max="38" width="9.140625" style="7" customWidth="1"/>
    <col min="39" max="39" width="29.00390625" style="3" customWidth="1"/>
    <col min="40" max="40" width="30.28125" style="30" customWidth="1"/>
    <col min="41" max="41" width="14.8515625" style="3" customWidth="1"/>
    <col min="42" max="42" width="16.421875" style="3" customWidth="1"/>
    <col min="43" max="16384" width="9.140625" style="3" customWidth="1"/>
  </cols>
  <sheetData>
    <row r="1" spans="3:38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  <c r="T1" s="14"/>
      <c r="U1" s="14"/>
      <c r="V1" s="14"/>
      <c r="W1" s="14"/>
      <c r="X1" s="3"/>
      <c r="Y1" s="3"/>
      <c r="Z1" s="3"/>
      <c r="AA1" s="3"/>
      <c r="AB1" s="3"/>
      <c r="AC1" s="3"/>
      <c r="AD1" s="3"/>
      <c r="AE1" s="14"/>
      <c r="AF1" s="3"/>
      <c r="AG1" s="3"/>
      <c r="AH1" s="3"/>
      <c r="AI1" s="3"/>
      <c r="AJ1" s="3"/>
      <c r="AK1" s="3"/>
      <c r="AL1" s="3"/>
    </row>
    <row r="2" spans="3:38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"/>
      <c r="T2" s="14"/>
      <c r="U2" s="14"/>
      <c r="V2" s="14"/>
      <c r="W2" s="14"/>
      <c r="X2" s="3"/>
      <c r="Y2" s="3"/>
      <c r="Z2" s="3"/>
      <c r="AA2" s="3"/>
      <c r="AB2" s="3"/>
      <c r="AC2" s="3"/>
      <c r="AD2" s="3"/>
      <c r="AE2" s="14"/>
      <c r="AF2" s="3"/>
      <c r="AG2" s="3"/>
      <c r="AH2" s="3"/>
      <c r="AI2" s="3"/>
      <c r="AJ2" s="3"/>
      <c r="AK2" s="3"/>
      <c r="AL2" s="3"/>
    </row>
    <row r="3" spans="1:39" ht="15">
      <c r="A3" s="42" t="s">
        <v>126</v>
      </c>
      <c r="B3" s="44" t="s">
        <v>0</v>
      </c>
      <c r="C3" s="44"/>
      <c r="D3" s="44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 t="s">
        <v>2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14.45" customHeight="1">
      <c r="A4" s="43"/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114</v>
      </c>
      <c r="R4" s="40" t="s">
        <v>18</v>
      </c>
      <c r="S4" s="40"/>
      <c r="T4" s="40"/>
      <c r="U4" s="41" t="s">
        <v>19</v>
      </c>
      <c r="V4" s="39" t="s">
        <v>20</v>
      </c>
      <c r="W4" s="39" t="s">
        <v>21</v>
      </c>
      <c r="X4" s="37" t="s">
        <v>22</v>
      </c>
      <c r="Y4" s="40" t="s">
        <v>23</v>
      </c>
      <c r="Z4" s="40"/>
      <c r="AA4" s="37" t="s">
        <v>24</v>
      </c>
      <c r="AB4" s="37" t="s">
        <v>25</v>
      </c>
      <c r="AC4" s="37" t="s">
        <v>138</v>
      </c>
      <c r="AD4" s="40" t="s">
        <v>26</v>
      </c>
      <c r="AE4" s="40"/>
      <c r="AF4" s="40" t="s">
        <v>27</v>
      </c>
      <c r="AG4" s="40"/>
      <c r="AH4" s="40"/>
      <c r="AI4" s="40"/>
      <c r="AJ4" s="40"/>
      <c r="AK4" s="40"/>
      <c r="AL4" s="37" t="s">
        <v>28</v>
      </c>
      <c r="AM4" s="38" t="s">
        <v>16</v>
      </c>
    </row>
    <row r="5" spans="1:39" ht="45" customHeight="1">
      <c r="A5" s="4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7"/>
      <c r="R5" s="37" t="s">
        <v>29</v>
      </c>
      <c r="S5" s="39" t="s">
        <v>30</v>
      </c>
      <c r="T5" s="39" t="s">
        <v>31</v>
      </c>
      <c r="U5" s="41"/>
      <c r="V5" s="39"/>
      <c r="W5" s="39"/>
      <c r="X5" s="37"/>
      <c r="Y5" s="40"/>
      <c r="Z5" s="40"/>
      <c r="AA5" s="37"/>
      <c r="AB5" s="37"/>
      <c r="AC5" s="37"/>
      <c r="AD5" s="37" t="s">
        <v>125</v>
      </c>
      <c r="AE5" s="39" t="s">
        <v>151</v>
      </c>
      <c r="AF5" s="37" t="s">
        <v>32</v>
      </c>
      <c r="AG5" s="37" t="s">
        <v>33</v>
      </c>
      <c r="AH5" s="37" t="s">
        <v>34</v>
      </c>
      <c r="AI5" s="37" t="s">
        <v>35</v>
      </c>
      <c r="AJ5" s="37" t="s">
        <v>36</v>
      </c>
      <c r="AK5" s="37" t="s">
        <v>37</v>
      </c>
      <c r="AL5" s="37"/>
      <c r="AM5" s="38"/>
    </row>
    <row r="6" spans="1:39" ht="30.75" customHeight="1">
      <c r="A6" s="4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7"/>
      <c r="R6" s="37"/>
      <c r="S6" s="39"/>
      <c r="T6" s="39"/>
      <c r="U6" s="41"/>
      <c r="V6" s="39"/>
      <c r="W6" s="39"/>
      <c r="X6" s="37"/>
      <c r="Y6" s="1" t="s">
        <v>38</v>
      </c>
      <c r="Z6" s="1" t="s">
        <v>39</v>
      </c>
      <c r="AA6" s="37"/>
      <c r="AB6" s="37"/>
      <c r="AC6" s="37"/>
      <c r="AD6" s="37"/>
      <c r="AE6" s="39"/>
      <c r="AF6" s="37"/>
      <c r="AG6" s="37"/>
      <c r="AH6" s="37"/>
      <c r="AI6" s="37"/>
      <c r="AJ6" s="37"/>
      <c r="AK6" s="37"/>
      <c r="AL6" s="37"/>
      <c r="AM6" s="38"/>
    </row>
    <row r="7" spans="1:41" s="14" customFormat="1" ht="167.25" customHeight="1">
      <c r="A7" s="10">
        <v>1</v>
      </c>
      <c r="B7" s="12" t="s">
        <v>43</v>
      </c>
      <c r="C7" s="27">
        <v>120240021112</v>
      </c>
      <c r="D7" s="10"/>
      <c r="E7" s="10" t="s">
        <v>44</v>
      </c>
      <c r="F7" s="12" t="s">
        <v>96</v>
      </c>
      <c r="G7" s="8" t="s">
        <v>103</v>
      </c>
      <c r="H7" s="8" t="s">
        <v>110</v>
      </c>
      <c r="I7" s="8" t="s">
        <v>45</v>
      </c>
      <c r="J7" s="10" t="s">
        <v>112</v>
      </c>
      <c r="K7" s="13"/>
      <c r="L7" s="10"/>
      <c r="M7" s="20">
        <v>53802</v>
      </c>
      <c r="N7" s="20">
        <v>60258.24</v>
      </c>
      <c r="O7" s="8" t="s">
        <v>154</v>
      </c>
      <c r="P7" s="10">
        <v>100</v>
      </c>
      <c r="Q7" s="8" t="s">
        <v>90</v>
      </c>
      <c r="R7" s="8" t="s">
        <v>134</v>
      </c>
      <c r="S7" s="36" t="s">
        <v>59</v>
      </c>
      <c r="T7" s="11" t="s">
        <v>115</v>
      </c>
      <c r="U7" s="10" t="s">
        <v>58</v>
      </c>
      <c r="V7" s="36" t="s">
        <v>66</v>
      </c>
      <c r="W7" s="9">
        <v>44524</v>
      </c>
      <c r="X7" s="8" t="s">
        <v>22</v>
      </c>
      <c r="Y7" s="8" t="s">
        <v>135</v>
      </c>
      <c r="Z7" s="8" t="s">
        <v>81</v>
      </c>
      <c r="AA7" s="13"/>
      <c r="AB7" s="10"/>
      <c r="AC7" s="20">
        <v>53802</v>
      </c>
      <c r="AD7" s="25"/>
      <c r="AE7" s="20">
        <v>12510.05</v>
      </c>
      <c r="AF7" s="10"/>
      <c r="AG7" s="10"/>
      <c r="AH7" s="10"/>
      <c r="AI7" s="10"/>
      <c r="AJ7" s="10"/>
      <c r="AK7" s="10"/>
      <c r="AL7" s="10">
        <v>100</v>
      </c>
      <c r="AM7" s="8" t="s">
        <v>40</v>
      </c>
      <c r="AN7" s="31"/>
      <c r="AO7" s="35"/>
    </row>
    <row r="8" spans="1:40" s="14" customFormat="1" ht="107.25" customHeight="1">
      <c r="A8" s="10">
        <v>2</v>
      </c>
      <c r="B8" s="12" t="s">
        <v>43</v>
      </c>
      <c r="C8" s="27">
        <v>120240021112</v>
      </c>
      <c r="D8" s="8"/>
      <c r="E8" s="10" t="s">
        <v>44</v>
      </c>
      <c r="F8" s="12" t="s">
        <v>97</v>
      </c>
      <c r="G8" s="8" t="s">
        <v>104</v>
      </c>
      <c r="H8" s="8" t="s">
        <v>104</v>
      </c>
      <c r="I8" s="8" t="s">
        <v>46</v>
      </c>
      <c r="J8" s="15"/>
      <c r="K8" s="15"/>
      <c r="L8" s="10"/>
      <c r="M8" s="8" t="s">
        <v>127</v>
      </c>
      <c r="N8" s="8" t="s">
        <v>128</v>
      </c>
      <c r="O8" s="8" t="s">
        <v>153</v>
      </c>
      <c r="P8" s="10">
        <v>100</v>
      </c>
      <c r="Q8" s="8" t="s">
        <v>94</v>
      </c>
      <c r="R8" s="8" t="s">
        <v>129</v>
      </c>
      <c r="S8" s="36" t="s">
        <v>130</v>
      </c>
      <c r="T8" s="11" t="s">
        <v>116</v>
      </c>
      <c r="U8" s="10" t="s">
        <v>58</v>
      </c>
      <c r="V8" s="36" t="s">
        <v>67</v>
      </c>
      <c r="W8" s="9">
        <v>44543</v>
      </c>
      <c r="X8" s="8" t="s">
        <v>22</v>
      </c>
      <c r="Y8" s="8" t="s">
        <v>132</v>
      </c>
      <c r="Z8" s="8" t="s">
        <v>82</v>
      </c>
      <c r="AA8" s="15"/>
      <c r="AB8" s="10"/>
      <c r="AC8" s="8" t="s">
        <v>127</v>
      </c>
      <c r="AD8" s="25"/>
      <c r="AE8" s="21">
        <v>54986614.83928572</v>
      </c>
      <c r="AF8" s="17"/>
      <c r="AG8" s="10"/>
      <c r="AH8" s="10"/>
      <c r="AI8" s="10"/>
      <c r="AJ8" s="10"/>
      <c r="AK8" s="10"/>
      <c r="AL8" s="10">
        <v>100</v>
      </c>
      <c r="AM8" s="8" t="s">
        <v>41</v>
      </c>
      <c r="AN8" s="31"/>
    </row>
    <row r="9" spans="1:40" s="14" customFormat="1" ht="89.25">
      <c r="A9" s="10">
        <v>3</v>
      </c>
      <c r="B9" s="12" t="s">
        <v>43</v>
      </c>
      <c r="C9" s="27">
        <v>120240021112</v>
      </c>
      <c r="D9" s="8"/>
      <c r="E9" s="10" t="s">
        <v>44</v>
      </c>
      <c r="F9" s="12" t="s">
        <v>97</v>
      </c>
      <c r="G9" s="8" t="s">
        <v>104</v>
      </c>
      <c r="H9" s="8" t="s">
        <v>104</v>
      </c>
      <c r="I9" s="8" t="s">
        <v>47</v>
      </c>
      <c r="J9" s="15"/>
      <c r="K9" s="15"/>
      <c r="L9" s="10"/>
      <c r="M9" s="19">
        <v>71413414.82</v>
      </c>
      <c r="N9" s="19">
        <v>79983024.5984</v>
      </c>
      <c r="O9" s="8" t="s">
        <v>153</v>
      </c>
      <c r="P9" s="10">
        <v>100</v>
      </c>
      <c r="Q9" s="8" t="s">
        <v>91</v>
      </c>
      <c r="R9" s="8" t="s">
        <v>131</v>
      </c>
      <c r="S9" s="36" t="s">
        <v>60</v>
      </c>
      <c r="T9" s="11" t="s">
        <v>117</v>
      </c>
      <c r="U9" s="10" t="s">
        <v>58</v>
      </c>
      <c r="V9" s="36" t="s">
        <v>68</v>
      </c>
      <c r="W9" s="9">
        <v>44543</v>
      </c>
      <c r="X9" s="8" t="s">
        <v>22</v>
      </c>
      <c r="Y9" s="8" t="s">
        <v>132</v>
      </c>
      <c r="Z9" s="8" t="s">
        <v>82</v>
      </c>
      <c r="AA9" s="15"/>
      <c r="AB9" s="10"/>
      <c r="AC9" s="19">
        <v>71413414.82</v>
      </c>
      <c r="AD9" s="25"/>
      <c r="AE9" s="21">
        <v>41136982.0625</v>
      </c>
      <c r="AF9" s="17"/>
      <c r="AG9" s="10"/>
      <c r="AH9" s="10"/>
      <c r="AI9" s="10"/>
      <c r="AJ9" s="10"/>
      <c r="AK9" s="10"/>
      <c r="AL9" s="10">
        <v>100</v>
      </c>
      <c r="AM9" s="8" t="s">
        <v>41</v>
      </c>
      <c r="AN9" s="31"/>
    </row>
    <row r="10" spans="1:40" s="14" customFormat="1" ht="138" customHeight="1">
      <c r="A10" s="10">
        <v>4</v>
      </c>
      <c r="B10" s="12" t="s">
        <v>43</v>
      </c>
      <c r="C10" s="27">
        <v>120240021112</v>
      </c>
      <c r="D10" s="8"/>
      <c r="E10" s="10" t="s">
        <v>44</v>
      </c>
      <c r="F10" s="12" t="s">
        <v>98</v>
      </c>
      <c r="G10" s="8" t="s">
        <v>105</v>
      </c>
      <c r="H10" s="8" t="s">
        <v>105</v>
      </c>
      <c r="I10" s="8" t="s">
        <v>48</v>
      </c>
      <c r="J10" s="16"/>
      <c r="K10" s="16"/>
      <c r="L10" s="10"/>
      <c r="M10" s="19">
        <v>7499475.79</v>
      </c>
      <c r="N10" s="19">
        <v>8399412.8848</v>
      </c>
      <c r="O10" s="8" t="s">
        <v>152</v>
      </c>
      <c r="P10" s="10">
        <v>100</v>
      </c>
      <c r="Q10" s="8" t="s">
        <v>91</v>
      </c>
      <c r="R10" s="8" t="s">
        <v>129</v>
      </c>
      <c r="S10" s="36" t="s">
        <v>130</v>
      </c>
      <c r="T10" s="11" t="s">
        <v>116</v>
      </c>
      <c r="U10" s="10" t="s">
        <v>58</v>
      </c>
      <c r="V10" s="36" t="s">
        <v>69</v>
      </c>
      <c r="W10" s="9">
        <v>44543</v>
      </c>
      <c r="X10" s="8" t="s">
        <v>22</v>
      </c>
      <c r="Y10" s="8" t="s">
        <v>133</v>
      </c>
      <c r="Z10" s="8" t="s">
        <v>83</v>
      </c>
      <c r="AA10" s="16"/>
      <c r="AB10" s="10"/>
      <c r="AC10" s="19">
        <v>7499475.79</v>
      </c>
      <c r="AD10" s="25"/>
      <c r="AE10" s="21">
        <v>4852645.75</v>
      </c>
      <c r="AF10" s="17"/>
      <c r="AG10" s="10"/>
      <c r="AH10" s="10"/>
      <c r="AI10" s="10"/>
      <c r="AJ10" s="10"/>
      <c r="AK10" s="10"/>
      <c r="AL10" s="10">
        <v>100</v>
      </c>
      <c r="AM10" s="8" t="s">
        <v>40</v>
      </c>
      <c r="AN10" s="31"/>
    </row>
    <row r="11" spans="1:40" s="14" customFormat="1" ht="127.5">
      <c r="A11" s="10">
        <v>5</v>
      </c>
      <c r="B11" s="12" t="s">
        <v>43</v>
      </c>
      <c r="C11" s="27">
        <v>120240021112</v>
      </c>
      <c r="D11" s="10"/>
      <c r="E11" s="10" t="s">
        <v>44</v>
      </c>
      <c r="F11" s="8" t="s">
        <v>99</v>
      </c>
      <c r="G11" s="8" t="s">
        <v>106</v>
      </c>
      <c r="H11" s="8" t="s">
        <v>106</v>
      </c>
      <c r="I11" s="8" t="s">
        <v>49</v>
      </c>
      <c r="J11" s="8" t="s">
        <v>113</v>
      </c>
      <c r="K11" s="8"/>
      <c r="L11" s="10"/>
      <c r="M11" s="21">
        <v>208278686.13</v>
      </c>
      <c r="N11" s="21">
        <v>233272128.46973282</v>
      </c>
      <c r="O11" s="8" t="s">
        <v>152</v>
      </c>
      <c r="P11" s="8">
        <v>100</v>
      </c>
      <c r="Q11" s="8" t="s">
        <v>95</v>
      </c>
      <c r="R11" s="8" t="s">
        <v>136</v>
      </c>
      <c r="S11" s="36" t="s">
        <v>61</v>
      </c>
      <c r="T11" s="11" t="s">
        <v>118</v>
      </c>
      <c r="U11" s="10" t="s">
        <v>58</v>
      </c>
      <c r="V11" s="36" t="s">
        <v>70</v>
      </c>
      <c r="W11" s="9">
        <v>44523</v>
      </c>
      <c r="X11" s="8" t="s">
        <v>22</v>
      </c>
      <c r="Y11" s="8" t="s">
        <v>137</v>
      </c>
      <c r="Z11" s="8" t="s">
        <v>84</v>
      </c>
      <c r="AA11" s="8"/>
      <c r="AB11" s="10"/>
      <c r="AC11" s="21">
        <v>208278686.13</v>
      </c>
      <c r="AD11" s="25"/>
      <c r="AE11" s="21">
        <v>172019381.22</v>
      </c>
      <c r="AF11" s="10"/>
      <c r="AG11" s="10"/>
      <c r="AH11" s="10"/>
      <c r="AI11" s="10"/>
      <c r="AJ11" s="10"/>
      <c r="AK11" s="10"/>
      <c r="AL11" s="10">
        <v>100</v>
      </c>
      <c r="AM11" s="8" t="s">
        <v>40</v>
      </c>
      <c r="AN11" s="31"/>
    </row>
    <row r="12" spans="1:40" ht="127.5">
      <c r="A12" s="6">
        <v>6</v>
      </c>
      <c r="B12" s="5" t="s">
        <v>43</v>
      </c>
      <c r="C12" s="28">
        <v>120240021112</v>
      </c>
      <c r="D12" s="6"/>
      <c r="E12" s="6" t="s">
        <v>44</v>
      </c>
      <c r="F12" s="2" t="s">
        <v>100</v>
      </c>
      <c r="G12" s="2" t="s">
        <v>107</v>
      </c>
      <c r="H12" s="2" t="s">
        <v>107</v>
      </c>
      <c r="I12" s="2" t="s">
        <v>50</v>
      </c>
      <c r="J12" s="2"/>
      <c r="K12" s="4"/>
      <c r="L12" s="6"/>
      <c r="M12" s="22">
        <v>3765000</v>
      </c>
      <c r="N12" s="22">
        <f>M12*1.12</f>
        <v>4216800</v>
      </c>
      <c r="O12" s="2" t="s">
        <v>152</v>
      </c>
      <c r="P12" s="2">
        <v>100</v>
      </c>
      <c r="Q12" s="2" t="s">
        <v>92</v>
      </c>
      <c r="R12" s="8" t="s">
        <v>140</v>
      </c>
      <c r="S12" s="36" t="s">
        <v>62</v>
      </c>
      <c r="T12" s="11" t="s">
        <v>119</v>
      </c>
      <c r="U12" s="10" t="s">
        <v>58</v>
      </c>
      <c r="V12" s="36" t="s">
        <v>71</v>
      </c>
      <c r="W12" s="8" t="s">
        <v>79</v>
      </c>
      <c r="X12" s="8" t="s">
        <v>22</v>
      </c>
      <c r="Y12" s="8" t="s">
        <v>146</v>
      </c>
      <c r="Z12" s="2" t="s">
        <v>85</v>
      </c>
      <c r="AA12" s="16"/>
      <c r="AB12" s="6"/>
      <c r="AC12" s="22">
        <v>3765000</v>
      </c>
      <c r="AD12" s="25"/>
      <c r="AE12" s="33">
        <v>3260295.9375</v>
      </c>
      <c r="AF12" s="18"/>
      <c r="AG12" s="6"/>
      <c r="AH12" s="6"/>
      <c r="AI12" s="6"/>
      <c r="AJ12" s="6"/>
      <c r="AK12" s="6"/>
      <c r="AL12" s="6">
        <v>100</v>
      </c>
      <c r="AM12" s="2" t="s">
        <v>40</v>
      </c>
      <c r="AN12" s="31"/>
    </row>
    <row r="13" spans="1:40" ht="127.5">
      <c r="A13" s="6">
        <v>7</v>
      </c>
      <c r="B13" s="5" t="s">
        <v>43</v>
      </c>
      <c r="C13" s="28">
        <v>120240021112</v>
      </c>
      <c r="D13" s="6"/>
      <c r="E13" s="6" t="s">
        <v>44</v>
      </c>
      <c r="F13" s="2" t="s">
        <v>100</v>
      </c>
      <c r="G13" s="2" t="s">
        <v>107</v>
      </c>
      <c r="H13" s="2" t="s">
        <v>107</v>
      </c>
      <c r="I13" s="2" t="s">
        <v>51</v>
      </c>
      <c r="J13" s="2"/>
      <c r="K13" s="4"/>
      <c r="L13" s="6"/>
      <c r="M13" s="22">
        <v>1857148.8</v>
      </c>
      <c r="N13" s="22">
        <f aca="true" t="shared" si="0" ref="N13:N18">M13*1.12</f>
        <v>2080006.6560000002</v>
      </c>
      <c r="O13" s="2" t="s">
        <v>152</v>
      </c>
      <c r="P13" s="2">
        <v>100</v>
      </c>
      <c r="Q13" s="2" t="s">
        <v>92</v>
      </c>
      <c r="R13" s="8" t="s">
        <v>141</v>
      </c>
      <c r="S13" s="36" t="s">
        <v>63</v>
      </c>
      <c r="T13" s="11" t="s">
        <v>120</v>
      </c>
      <c r="U13" s="10" t="s">
        <v>58</v>
      </c>
      <c r="V13" s="36" t="s">
        <v>72</v>
      </c>
      <c r="W13" s="8" t="s">
        <v>80</v>
      </c>
      <c r="X13" s="8" t="s">
        <v>22</v>
      </c>
      <c r="Y13" s="8" t="s">
        <v>147</v>
      </c>
      <c r="Z13" s="2" t="s">
        <v>86</v>
      </c>
      <c r="AA13" s="26"/>
      <c r="AB13" s="6"/>
      <c r="AC13" s="22">
        <v>1857148.8</v>
      </c>
      <c r="AD13" s="25"/>
      <c r="AE13" s="32">
        <v>642164.6964285714</v>
      </c>
      <c r="AF13" s="18"/>
      <c r="AG13" s="6"/>
      <c r="AH13" s="6"/>
      <c r="AI13" s="6"/>
      <c r="AJ13" s="6"/>
      <c r="AK13" s="6"/>
      <c r="AL13" s="6">
        <v>100</v>
      </c>
      <c r="AM13" s="2" t="s">
        <v>40</v>
      </c>
      <c r="AN13" s="31"/>
    </row>
    <row r="14" spans="1:40" ht="127.5">
      <c r="A14" s="6">
        <v>8</v>
      </c>
      <c r="B14" s="5" t="s">
        <v>43</v>
      </c>
      <c r="C14" s="28">
        <v>120240021112</v>
      </c>
      <c r="D14" s="6"/>
      <c r="E14" s="6" t="s">
        <v>44</v>
      </c>
      <c r="F14" s="2" t="s">
        <v>100</v>
      </c>
      <c r="G14" s="2" t="s">
        <v>107</v>
      </c>
      <c r="H14" s="2" t="s">
        <v>107</v>
      </c>
      <c r="I14" s="2" t="s">
        <v>52</v>
      </c>
      <c r="J14" s="2"/>
      <c r="K14" s="4"/>
      <c r="L14" s="6"/>
      <c r="M14" s="22">
        <v>3490000</v>
      </c>
      <c r="N14" s="22">
        <f t="shared" si="0"/>
        <v>3908800.0000000005</v>
      </c>
      <c r="O14" s="2" t="s">
        <v>152</v>
      </c>
      <c r="P14" s="2">
        <v>100</v>
      </c>
      <c r="Q14" s="2" t="s">
        <v>92</v>
      </c>
      <c r="R14" s="8" t="s">
        <v>141</v>
      </c>
      <c r="S14" s="36" t="s">
        <v>63</v>
      </c>
      <c r="T14" s="11" t="s">
        <v>120</v>
      </c>
      <c r="U14" s="10" t="s">
        <v>58</v>
      </c>
      <c r="V14" s="36" t="s">
        <v>73</v>
      </c>
      <c r="W14" s="8" t="s">
        <v>80</v>
      </c>
      <c r="X14" s="8" t="s">
        <v>22</v>
      </c>
      <c r="Y14" s="8" t="s">
        <v>146</v>
      </c>
      <c r="Z14" s="2" t="s">
        <v>85</v>
      </c>
      <c r="AA14" s="16"/>
      <c r="AB14" s="6"/>
      <c r="AC14" s="22">
        <v>3490000</v>
      </c>
      <c r="AD14" s="25"/>
      <c r="AE14" s="32">
        <v>360953.95535714284</v>
      </c>
      <c r="AF14" s="18"/>
      <c r="AG14" s="6"/>
      <c r="AH14" s="6"/>
      <c r="AI14" s="6"/>
      <c r="AJ14" s="6"/>
      <c r="AK14" s="6"/>
      <c r="AL14" s="6">
        <v>100</v>
      </c>
      <c r="AM14" s="2" t="s">
        <v>40</v>
      </c>
      <c r="AN14" s="31"/>
    </row>
    <row r="15" spans="1:40" ht="127.5">
      <c r="A15" s="6">
        <v>9</v>
      </c>
      <c r="B15" s="5" t="s">
        <v>43</v>
      </c>
      <c r="C15" s="28">
        <v>120240021112</v>
      </c>
      <c r="D15" s="6"/>
      <c r="E15" s="6" t="s">
        <v>44</v>
      </c>
      <c r="F15" s="2" t="s">
        <v>100</v>
      </c>
      <c r="G15" s="2" t="s">
        <v>107</v>
      </c>
      <c r="H15" s="2" t="s">
        <v>107</v>
      </c>
      <c r="I15" s="2" t="s">
        <v>53</v>
      </c>
      <c r="J15" s="2"/>
      <c r="K15" s="4"/>
      <c r="L15" s="6"/>
      <c r="M15" s="22">
        <v>20877417.6</v>
      </c>
      <c r="N15" s="22">
        <f t="shared" si="0"/>
        <v>23382707.712000005</v>
      </c>
      <c r="O15" s="2" t="s">
        <v>152</v>
      </c>
      <c r="P15" s="2">
        <v>100</v>
      </c>
      <c r="Q15" s="2" t="s">
        <v>92</v>
      </c>
      <c r="R15" s="8" t="s">
        <v>142</v>
      </c>
      <c r="S15" s="36" t="s">
        <v>121</v>
      </c>
      <c r="T15" s="11" t="s">
        <v>122</v>
      </c>
      <c r="U15" s="10" t="s">
        <v>58</v>
      </c>
      <c r="V15" s="36" t="s">
        <v>74</v>
      </c>
      <c r="W15" s="8" t="s">
        <v>79</v>
      </c>
      <c r="X15" s="8" t="s">
        <v>22</v>
      </c>
      <c r="Y15" s="8" t="s">
        <v>148</v>
      </c>
      <c r="Z15" s="2" t="s">
        <v>87</v>
      </c>
      <c r="AA15" s="16"/>
      <c r="AB15" s="6"/>
      <c r="AC15" s="22">
        <v>20877417.6</v>
      </c>
      <c r="AD15" s="25"/>
      <c r="AE15" s="21">
        <v>16214600</v>
      </c>
      <c r="AF15" s="18"/>
      <c r="AG15" s="6"/>
      <c r="AH15" s="6"/>
      <c r="AI15" s="6"/>
      <c r="AJ15" s="6"/>
      <c r="AK15" s="6"/>
      <c r="AL15" s="6">
        <v>100</v>
      </c>
      <c r="AM15" s="2" t="s">
        <v>40</v>
      </c>
      <c r="AN15" s="31"/>
    </row>
    <row r="16" spans="1:40" ht="127.5">
      <c r="A16" s="6">
        <v>10</v>
      </c>
      <c r="B16" s="5" t="s">
        <v>43</v>
      </c>
      <c r="C16" s="28">
        <v>120240021112</v>
      </c>
      <c r="D16" s="6"/>
      <c r="E16" s="6" t="s">
        <v>44</v>
      </c>
      <c r="F16" s="8" t="s">
        <v>100</v>
      </c>
      <c r="G16" s="2" t="s">
        <v>107</v>
      </c>
      <c r="H16" s="2" t="s">
        <v>107</v>
      </c>
      <c r="I16" s="2" t="s">
        <v>54</v>
      </c>
      <c r="J16" s="2"/>
      <c r="K16" s="4"/>
      <c r="L16" s="6"/>
      <c r="M16" s="22">
        <v>13947756.21</v>
      </c>
      <c r="N16" s="22">
        <f t="shared" si="0"/>
        <v>15621486.955200002</v>
      </c>
      <c r="O16" s="2" t="s">
        <v>152</v>
      </c>
      <c r="P16" s="2">
        <v>100</v>
      </c>
      <c r="Q16" s="2" t="s">
        <v>92</v>
      </c>
      <c r="R16" s="8" t="s">
        <v>141</v>
      </c>
      <c r="S16" s="36" t="s">
        <v>63</v>
      </c>
      <c r="T16" s="11" t="s">
        <v>120</v>
      </c>
      <c r="U16" s="10" t="s">
        <v>58</v>
      </c>
      <c r="V16" s="36" t="s">
        <v>75</v>
      </c>
      <c r="W16" s="8" t="s">
        <v>80</v>
      </c>
      <c r="X16" s="8" t="s">
        <v>22</v>
      </c>
      <c r="Y16" s="8" t="s">
        <v>148</v>
      </c>
      <c r="Z16" s="2" t="s">
        <v>87</v>
      </c>
      <c r="AA16" s="16"/>
      <c r="AB16" s="6"/>
      <c r="AC16" s="22">
        <v>13947756.21</v>
      </c>
      <c r="AD16" s="25"/>
      <c r="AE16" s="19">
        <v>4244294.63</v>
      </c>
      <c r="AF16" s="18"/>
      <c r="AG16" s="6"/>
      <c r="AH16" s="6"/>
      <c r="AI16" s="6"/>
      <c r="AJ16" s="6"/>
      <c r="AK16" s="6"/>
      <c r="AL16" s="6">
        <v>100</v>
      </c>
      <c r="AM16" s="2" t="s">
        <v>40</v>
      </c>
      <c r="AN16" s="31"/>
    </row>
    <row r="17" spans="1:40" ht="127.5">
      <c r="A17" s="6">
        <v>11</v>
      </c>
      <c r="B17" s="5" t="s">
        <v>43</v>
      </c>
      <c r="C17" s="28">
        <v>120240021112</v>
      </c>
      <c r="D17" s="6"/>
      <c r="E17" s="6" t="s">
        <v>44</v>
      </c>
      <c r="F17" s="2" t="s">
        <v>100</v>
      </c>
      <c r="G17" s="2" t="s">
        <v>107</v>
      </c>
      <c r="H17" s="2" t="s">
        <v>107</v>
      </c>
      <c r="I17" s="2" t="s">
        <v>55</v>
      </c>
      <c r="J17" s="2"/>
      <c r="K17" s="4"/>
      <c r="L17" s="6"/>
      <c r="M17" s="22">
        <v>18261963.2</v>
      </c>
      <c r="N17" s="22">
        <f t="shared" si="0"/>
        <v>20453398.784</v>
      </c>
      <c r="O17" s="2" t="s">
        <v>152</v>
      </c>
      <c r="P17" s="2">
        <v>100</v>
      </c>
      <c r="Q17" s="2" t="s">
        <v>92</v>
      </c>
      <c r="R17" s="8" t="s">
        <v>141</v>
      </c>
      <c r="S17" s="36" t="s">
        <v>63</v>
      </c>
      <c r="T17" s="11" t="s">
        <v>120</v>
      </c>
      <c r="U17" s="10" t="s">
        <v>58</v>
      </c>
      <c r="V17" s="36" t="s">
        <v>76</v>
      </c>
      <c r="W17" s="8" t="s">
        <v>80</v>
      </c>
      <c r="X17" s="8" t="s">
        <v>22</v>
      </c>
      <c r="Y17" s="8" t="s">
        <v>148</v>
      </c>
      <c r="Z17" s="2" t="s">
        <v>87</v>
      </c>
      <c r="AA17" s="16"/>
      <c r="AB17" s="6"/>
      <c r="AC17" s="22">
        <v>18261963.2</v>
      </c>
      <c r="AD17" s="25"/>
      <c r="AE17" s="19">
        <v>5275777.4732142845</v>
      </c>
      <c r="AF17" s="18"/>
      <c r="AG17" s="6"/>
      <c r="AH17" s="6"/>
      <c r="AI17" s="6"/>
      <c r="AJ17" s="6"/>
      <c r="AK17" s="6"/>
      <c r="AL17" s="6">
        <v>100</v>
      </c>
      <c r="AM17" s="2" t="s">
        <v>40</v>
      </c>
      <c r="AN17" s="31"/>
    </row>
    <row r="18" spans="1:43" ht="127.5">
      <c r="A18" s="6">
        <v>12</v>
      </c>
      <c r="B18" s="5" t="s">
        <v>43</v>
      </c>
      <c r="C18" s="28">
        <v>120240021112</v>
      </c>
      <c r="D18" s="6"/>
      <c r="E18" s="6" t="s">
        <v>44</v>
      </c>
      <c r="F18" s="2" t="s">
        <v>101</v>
      </c>
      <c r="G18" s="2" t="s">
        <v>108</v>
      </c>
      <c r="H18" s="2" t="s">
        <v>111</v>
      </c>
      <c r="I18" s="2" t="s">
        <v>56</v>
      </c>
      <c r="J18" s="2"/>
      <c r="K18" s="4"/>
      <c r="L18" s="6"/>
      <c r="M18" s="23">
        <v>20875000</v>
      </c>
      <c r="N18" s="22">
        <f t="shared" si="0"/>
        <v>23380000.000000004</v>
      </c>
      <c r="O18" s="2" t="s">
        <v>152</v>
      </c>
      <c r="P18" s="2">
        <v>100</v>
      </c>
      <c r="Q18" s="2" t="s">
        <v>92</v>
      </c>
      <c r="R18" s="8" t="s">
        <v>143</v>
      </c>
      <c r="S18" s="36" t="s">
        <v>64</v>
      </c>
      <c r="T18" s="11" t="s">
        <v>123</v>
      </c>
      <c r="U18" s="10" t="s">
        <v>58</v>
      </c>
      <c r="V18" s="36" t="s">
        <v>77</v>
      </c>
      <c r="W18" s="8" t="s">
        <v>80</v>
      </c>
      <c r="X18" s="8" t="s">
        <v>22</v>
      </c>
      <c r="Y18" s="8" t="s">
        <v>149</v>
      </c>
      <c r="Z18" s="2" t="s">
        <v>88</v>
      </c>
      <c r="AA18" s="16"/>
      <c r="AB18" s="6"/>
      <c r="AC18" s="23">
        <v>20875000</v>
      </c>
      <c r="AD18" s="25"/>
      <c r="AE18" s="34">
        <v>2874803.47</v>
      </c>
      <c r="AF18" s="18"/>
      <c r="AG18" s="6"/>
      <c r="AH18" s="6"/>
      <c r="AI18" s="6"/>
      <c r="AJ18" s="6"/>
      <c r="AK18" s="6"/>
      <c r="AL18" s="6">
        <v>100</v>
      </c>
      <c r="AM18" s="2" t="s">
        <v>40</v>
      </c>
      <c r="AN18" s="31"/>
      <c r="AO18" s="29"/>
      <c r="AP18" s="29"/>
      <c r="AQ18" s="29"/>
    </row>
    <row r="19" spans="1:40" ht="127.5">
      <c r="A19" s="6">
        <v>13</v>
      </c>
      <c r="B19" s="5" t="s">
        <v>43</v>
      </c>
      <c r="C19" s="28">
        <v>120240021112</v>
      </c>
      <c r="D19" s="6"/>
      <c r="E19" s="6" t="s">
        <v>44</v>
      </c>
      <c r="F19" s="2" t="s">
        <v>102</v>
      </c>
      <c r="G19" s="2" t="s">
        <v>109</v>
      </c>
      <c r="H19" s="2" t="s">
        <v>109</v>
      </c>
      <c r="I19" s="2" t="s">
        <v>57</v>
      </c>
      <c r="J19" s="2"/>
      <c r="K19" s="4"/>
      <c r="L19" s="6"/>
      <c r="M19" s="22">
        <v>8940000</v>
      </c>
      <c r="N19" s="22" t="s">
        <v>139</v>
      </c>
      <c r="O19" s="2" t="s">
        <v>155</v>
      </c>
      <c r="P19" s="2">
        <v>100</v>
      </c>
      <c r="Q19" s="2" t="s">
        <v>93</v>
      </c>
      <c r="R19" s="10" t="s">
        <v>144</v>
      </c>
      <c r="S19" s="36" t="s">
        <v>65</v>
      </c>
      <c r="T19" s="11" t="s">
        <v>124</v>
      </c>
      <c r="U19" s="10" t="s">
        <v>58</v>
      </c>
      <c r="V19" s="36" t="s">
        <v>78</v>
      </c>
      <c r="W19" s="8" t="s">
        <v>80</v>
      </c>
      <c r="X19" s="8" t="s">
        <v>145</v>
      </c>
      <c r="Y19" s="8" t="s">
        <v>150</v>
      </c>
      <c r="Z19" s="2" t="s">
        <v>89</v>
      </c>
      <c r="AA19" s="16"/>
      <c r="AB19" s="6"/>
      <c r="AC19" s="22">
        <v>8940000</v>
      </c>
      <c r="AD19" s="25"/>
      <c r="AE19" s="21">
        <v>8940000</v>
      </c>
      <c r="AF19" s="18"/>
      <c r="AG19" s="6"/>
      <c r="AH19" s="6"/>
      <c r="AI19" s="6"/>
      <c r="AJ19" s="6"/>
      <c r="AK19" s="6"/>
      <c r="AL19" s="6">
        <v>100</v>
      </c>
      <c r="AM19" s="2" t="s">
        <v>42</v>
      </c>
      <c r="AN19" s="31"/>
    </row>
  </sheetData>
  <mergeCells count="44">
    <mergeCell ref="A3:A6"/>
    <mergeCell ref="B3:C3"/>
    <mergeCell ref="D3:Q3"/>
    <mergeCell ref="R3:AM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D4:AE4"/>
    <mergeCell ref="AD5:AD6"/>
    <mergeCell ref="AE5:AE6"/>
    <mergeCell ref="Q4:Q6"/>
    <mergeCell ref="R4:T4"/>
    <mergeCell ref="U4:U6"/>
    <mergeCell ref="V4:V6"/>
    <mergeCell ref="W4:W6"/>
    <mergeCell ref="X4:X6"/>
    <mergeCell ref="Y4:Z5"/>
    <mergeCell ref="AA4:AA6"/>
    <mergeCell ref="AB4:AB6"/>
    <mergeCell ref="AC4:AC6"/>
    <mergeCell ref="R5:R6"/>
    <mergeCell ref="S5:S6"/>
    <mergeCell ref="T5:T6"/>
    <mergeCell ref="AK5:AK6"/>
    <mergeCell ref="AF4:AK4"/>
    <mergeCell ref="AL4:AL6"/>
    <mergeCell ref="AM4:AM6"/>
    <mergeCell ref="AF5:AF6"/>
    <mergeCell ref="AG5:AG6"/>
    <mergeCell ref="AH5:AH6"/>
    <mergeCell ref="AI5:AI6"/>
    <mergeCell ref="AJ5:A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Kubayev Sagynay (SKC)</dc:creator>
  <cp:keywords/>
  <dc:description/>
  <cp:lastModifiedBy>Толеубаева Асель Абдешовна</cp:lastModifiedBy>
  <dcterms:created xsi:type="dcterms:W3CDTF">2022-05-18T12:16:09Z</dcterms:created>
  <dcterms:modified xsi:type="dcterms:W3CDTF">2023-03-24T06:05:42Z</dcterms:modified>
  <cp:category/>
  <cp:version/>
  <cp:contentType/>
  <cp:contentStatus/>
</cp:coreProperties>
</file>