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Tusipkalieva\Desktop\моя папка\ГПЗ изменения и дополнения 2017\19 изменения и дополнения 2017\эмг\"/>
    </mc:Choice>
  </mc:AlternateContent>
  <bookViews>
    <workbookView xWindow="630" yWindow="600" windowWidth="27495" windowHeight="13995"/>
  </bookViews>
  <sheets>
    <sheet name="Приложение 1" sheetId="1" r:id="rId1"/>
  </sheets>
  <definedNames>
    <definedName name="_xlnm._FilterDatabase" localSheetId="0" hidden="1">'Приложение 1'!$C$32:$Z$32</definedName>
  </definedNames>
  <calcPr calcId="152511"/>
</workbook>
</file>

<file path=xl/calcChain.xml><?xml version="1.0" encoding="utf-8"?>
<calcChain xmlns="http://schemas.openxmlformats.org/spreadsheetml/2006/main">
  <c r="V4114" i="1" l="1"/>
  <c r="W4113" i="1"/>
  <c r="W4112" i="1"/>
  <c r="W4111" i="1"/>
  <c r="W4110" i="1"/>
  <c r="W4109" i="1"/>
  <c r="W4108" i="1"/>
  <c r="W4107" i="1"/>
  <c r="W4106" i="1"/>
  <c r="W4105" i="1"/>
  <c r="W4104" i="1"/>
  <c r="W4103" i="1"/>
  <c r="W4102" i="1"/>
  <c r="W4101" i="1"/>
  <c r="W4098" i="1"/>
  <c r="W4097" i="1"/>
  <c r="W4096" i="1"/>
  <c r="W4095" i="1"/>
  <c r="W4094" i="1"/>
  <c r="W4093" i="1"/>
  <c r="W4092" i="1"/>
  <c r="W4091" i="1"/>
  <c r="W4090" i="1"/>
  <c r="W4089" i="1"/>
  <c r="W4088" i="1"/>
  <c r="W4087" i="1"/>
  <c r="W4086" i="1"/>
  <c r="W4085" i="1"/>
  <c r="W4084" i="1"/>
  <c r="W4083" i="1"/>
  <c r="W4082" i="1"/>
  <c r="W4081" i="1"/>
  <c r="W4080" i="1"/>
  <c r="W4079" i="1"/>
  <c r="W4078" i="1"/>
  <c r="W4077" i="1"/>
  <c r="W4075" i="1"/>
  <c r="W4074" i="1"/>
  <c r="W4072" i="1"/>
  <c r="W4071" i="1"/>
  <c r="W4070" i="1"/>
  <c r="W4069" i="1"/>
  <c r="W4067" i="1"/>
  <c r="W4066" i="1"/>
  <c r="W4065" i="1"/>
  <c r="W4064" i="1"/>
  <c r="W4063" i="1"/>
  <c r="W4062" i="1"/>
  <c r="W4061" i="1"/>
  <c r="W4060" i="1"/>
  <c r="W4059" i="1"/>
  <c r="W4058" i="1"/>
  <c r="W4056" i="1"/>
  <c r="W4054" i="1"/>
  <c r="W4051" i="1"/>
  <c r="W4049" i="1"/>
  <c r="W4047" i="1"/>
  <c r="W4045" i="1"/>
  <c r="W4043" i="1"/>
  <c r="W4040" i="1"/>
  <c r="W4038" i="1"/>
  <c r="W4037" i="1"/>
  <c r="W4036" i="1"/>
  <c r="W4035" i="1"/>
  <c r="W4033" i="1"/>
  <c r="W4030" i="1"/>
  <c r="W4028" i="1"/>
  <c r="W4026" i="1"/>
  <c r="W4024" i="1"/>
  <c r="W4022" i="1"/>
  <c r="W4021" i="1"/>
  <c r="W4020" i="1"/>
  <c r="W4018" i="1"/>
  <c r="W4017" i="1"/>
  <c r="W4015" i="1"/>
  <c r="W4013" i="1"/>
  <c r="W4012" i="1"/>
  <c r="W4011" i="1"/>
  <c r="W4010" i="1"/>
  <c r="W4009" i="1"/>
  <c r="W4008" i="1"/>
  <c r="W4007" i="1"/>
  <c r="W4006" i="1"/>
  <c r="W4005" i="1"/>
  <c r="W4004" i="1"/>
  <c r="W4003" i="1"/>
  <c r="W4002" i="1"/>
  <c r="W4001" i="1"/>
  <c r="W4000" i="1"/>
  <c r="W3999" i="1"/>
  <c r="W3998" i="1"/>
  <c r="W3996" i="1"/>
  <c r="W3995" i="1"/>
  <c r="W3994" i="1"/>
  <c r="W3993" i="1"/>
  <c r="W3992" i="1"/>
  <c r="W3991" i="1"/>
  <c r="W3990" i="1"/>
  <c r="W3989" i="1"/>
  <c r="W3988" i="1"/>
  <c r="W3987" i="1"/>
  <c r="W3986" i="1"/>
  <c r="W3985" i="1"/>
  <c r="W3984" i="1"/>
  <c r="W3983" i="1"/>
  <c r="W3982" i="1"/>
  <c r="W3981" i="1"/>
  <c r="W3980" i="1"/>
  <c r="W3979" i="1"/>
  <c r="W3978" i="1"/>
  <c r="W3976" i="1"/>
  <c r="W3975" i="1"/>
  <c r="W3974" i="1"/>
  <c r="W3972" i="1"/>
  <c r="W3971" i="1"/>
  <c r="W3970" i="1"/>
  <c r="W3969" i="1"/>
  <c r="W3968" i="1"/>
  <c r="W3967" i="1"/>
  <c r="W3966" i="1"/>
  <c r="W3964" i="1"/>
  <c r="W3963" i="1"/>
  <c r="W3962" i="1"/>
  <c r="W3961" i="1"/>
  <c r="W3960" i="1"/>
  <c r="W3958" i="1"/>
  <c r="W3957" i="1"/>
  <c r="W3954" i="1"/>
  <c r="W3952" i="1"/>
  <c r="W3950" i="1"/>
  <c r="W3948" i="1"/>
  <c r="W3946" i="1"/>
  <c r="W3945" i="1"/>
  <c r="W3941" i="1"/>
  <c r="W3939" i="1"/>
  <c r="W3937" i="1"/>
  <c r="W3935" i="1"/>
  <c r="W3933" i="1"/>
  <c r="W3929" i="1"/>
  <c r="W3927" i="1"/>
  <c r="W3925" i="1"/>
  <c r="W3922" i="1"/>
  <c r="W3920" i="1"/>
  <c r="W3918" i="1"/>
  <c r="W3916" i="1"/>
  <c r="W3914" i="1"/>
  <c r="W3912" i="1"/>
  <c r="W3909" i="1"/>
  <c r="W3908" i="1"/>
  <c r="W3907" i="1"/>
  <c r="W3906" i="1"/>
  <c r="W3905" i="1"/>
  <c r="W3904" i="1"/>
  <c r="W3903" i="1"/>
  <c r="W3902" i="1"/>
  <c r="W3901" i="1"/>
  <c r="W3900" i="1"/>
  <c r="W3899" i="1"/>
  <c r="W3898" i="1"/>
  <c r="W3896" i="1"/>
  <c r="W3894" i="1"/>
  <c r="W3892" i="1"/>
  <c r="W3890" i="1"/>
  <c r="W3887" i="1"/>
  <c r="W3886" i="1"/>
  <c r="W3883" i="1"/>
  <c r="W3882" i="1"/>
  <c r="W3879" i="1"/>
  <c r="W3878" i="1"/>
  <c r="W3875" i="1"/>
  <c r="W3874" i="1"/>
  <c r="W3871" i="1"/>
  <c r="W3869" i="1"/>
  <c r="W3867" i="1"/>
  <c r="W3865" i="1"/>
  <c r="W3863" i="1"/>
  <c r="W3861" i="1"/>
  <c r="W3859" i="1"/>
  <c r="W3857" i="1"/>
  <c r="W3855" i="1"/>
  <c r="W3853" i="1"/>
  <c r="W3851" i="1"/>
  <c r="W3849" i="1"/>
  <c r="W3847" i="1"/>
  <c r="W3845" i="1"/>
  <c r="W3843" i="1"/>
  <c r="W3841" i="1"/>
  <c r="W3839" i="1"/>
  <c r="W3837" i="1"/>
  <c r="W3835" i="1"/>
  <c r="W3833" i="1"/>
  <c r="W3831" i="1"/>
  <c r="W3829" i="1"/>
  <c r="W3827" i="1"/>
  <c r="W3825" i="1"/>
  <c r="W3823" i="1"/>
  <c r="W3821" i="1"/>
  <c r="W3819" i="1"/>
  <c r="W3817" i="1"/>
  <c r="W3813" i="1"/>
  <c r="W3811" i="1"/>
  <c r="W3809" i="1"/>
  <c r="W3807" i="1"/>
  <c r="W3805" i="1"/>
  <c r="W3804" i="1"/>
  <c r="W3803" i="1"/>
  <c r="W3802" i="1"/>
  <c r="W3801" i="1"/>
  <c r="W3800" i="1"/>
  <c r="W3791" i="1"/>
  <c r="W3776" i="1"/>
  <c r="W3773" i="1"/>
  <c r="W3770" i="1"/>
  <c r="W3766" i="1"/>
  <c r="W3763" i="1"/>
  <c r="W3760" i="1"/>
  <c r="W3757" i="1"/>
  <c r="W3754" i="1"/>
  <c r="W3750" i="1"/>
  <c r="W3746" i="1"/>
  <c r="W3744" i="1"/>
  <c r="W3742" i="1"/>
  <c r="W3740" i="1"/>
  <c r="W3738" i="1"/>
  <c r="W3736" i="1"/>
  <c r="W3734" i="1"/>
  <c r="W3732" i="1"/>
  <c r="W3730" i="1"/>
  <c r="W3728" i="1"/>
  <c r="W3726" i="1"/>
  <c r="W3724" i="1"/>
  <c r="W3723" i="1"/>
  <c r="W3721" i="1"/>
  <c r="W3720" i="1"/>
  <c r="W3718" i="1"/>
  <c r="W3717" i="1"/>
  <c r="W3715" i="1"/>
  <c r="W3714" i="1"/>
  <c r="W3712" i="1"/>
  <c r="W3711" i="1"/>
  <c r="W3709" i="1"/>
  <c r="W3708" i="1"/>
  <c r="W3706" i="1"/>
  <c r="W3705" i="1"/>
  <c r="W3703" i="1"/>
  <c r="W3702" i="1"/>
  <c r="W3700" i="1"/>
  <c r="W3699" i="1"/>
  <c r="W3697" i="1"/>
  <c r="W3696" i="1"/>
  <c r="W3694" i="1"/>
  <c r="W3693" i="1"/>
  <c r="W3691" i="1"/>
  <c r="W3690" i="1"/>
  <c r="W3688" i="1"/>
  <c r="W3687" i="1"/>
  <c r="W3686" i="1"/>
  <c r="W3685" i="1"/>
  <c r="W3684" i="1"/>
  <c r="W3683" i="1"/>
  <c r="W3681" i="1"/>
  <c r="W3680" i="1"/>
  <c r="W3679" i="1"/>
  <c r="W3678" i="1"/>
  <c r="W3676" i="1"/>
  <c r="W3675" i="1"/>
  <c r="W3674" i="1"/>
  <c r="W3673" i="1"/>
  <c r="W3672" i="1"/>
  <c r="W3671" i="1"/>
  <c r="W3670" i="1"/>
  <c r="W3668" i="1"/>
  <c r="W3667" i="1"/>
  <c r="W3665" i="1"/>
  <c r="W3664" i="1"/>
  <c r="W3662" i="1"/>
  <c r="W3661" i="1"/>
  <c r="W3659" i="1"/>
  <c r="W3644" i="1"/>
  <c r="W3642" i="1"/>
  <c r="W3640" i="1"/>
  <c r="W3637" i="1"/>
  <c r="W3634" i="1"/>
  <c r="W3631" i="1"/>
  <c r="W3628" i="1"/>
  <c r="W3625" i="1"/>
  <c r="W3622" i="1"/>
  <c r="W3619" i="1"/>
  <c r="W3617" i="1"/>
  <c r="W3615" i="1"/>
  <c r="W3613" i="1"/>
  <c r="W3611" i="1"/>
  <c r="W3610" i="1"/>
  <c r="W3609" i="1"/>
  <c r="W3608" i="1"/>
  <c r="W3607" i="1"/>
  <c r="W3606" i="1"/>
  <c r="W3605" i="1"/>
  <c r="W3604" i="1"/>
  <c r="W3603" i="1"/>
  <c r="W3602" i="1"/>
  <c r="W3601" i="1"/>
  <c r="W3599" i="1"/>
  <c r="W3598" i="1"/>
  <c r="W3597" i="1"/>
  <c r="W3596" i="1"/>
  <c r="W3595" i="1"/>
  <c r="W3594" i="1"/>
  <c r="W3593" i="1"/>
  <c r="W3592" i="1"/>
  <c r="W3591" i="1"/>
  <c r="W3590" i="1"/>
  <c r="W3589" i="1"/>
  <c r="W3587" i="1"/>
  <c r="W3585" i="1"/>
  <c r="W3583" i="1"/>
  <c r="W3581" i="1"/>
  <c r="W3579" i="1"/>
  <c r="W3577" i="1"/>
  <c r="W3576" i="1"/>
  <c r="W3575" i="1"/>
  <c r="W3574" i="1"/>
  <c r="W3572" i="1"/>
  <c r="W3571" i="1"/>
  <c r="W3569" i="1"/>
  <c r="W3568" i="1"/>
  <c r="W3567" i="1"/>
  <c r="W3565" i="1"/>
  <c r="W3564" i="1"/>
  <c r="W3563" i="1"/>
  <c r="W3561" i="1"/>
  <c r="W3559" i="1"/>
  <c r="W3557" i="1"/>
  <c r="W3555" i="1"/>
  <c r="W3553" i="1"/>
  <c r="W3551" i="1"/>
  <c r="W3549" i="1"/>
  <c r="W3548" i="1"/>
  <c r="W3547" i="1"/>
  <c r="W3546" i="1"/>
  <c r="W3545" i="1"/>
  <c r="W3544" i="1"/>
  <c r="W3536" i="1"/>
  <c r="W3532" i="1"/>
  <c r="W3528" i="1"/>
  <c r="W3524" i="1"/>
  <c r="W3518" i="1"/>
  <c r="W3514" i="1"/>
  <c r="W3510" i="1"/>
  <c r="W3506" i="1"/>
  <c r="W3500" i="1"/>
  <c r="W3496" i="1"/>
  <c r="W3492" i="1"/>
  <c r="W3488" i="1"/>
  <c r="W3482" i="1"/>
  <c r="W3479" i="1"/>
  <c r="W3476" i="1"/>
  <c r="W3473" i="1"/>
  <c r="W3470" i="1"/>
  <c r="W3467" i="1"/>
  <c r="W3463" i="1"/>
  <c r="W3457" i="1"/>
  <c r="W3453" i="1"/>
  <c r="W3449" i="1"/>
  <c r="W3445" i="1"/>
  <c r="W3438" i="1"/>
  <c r="W3437" i="1"/>
  <c r="W3435" i="1"/>
  <c r="W3434" i="1"/>
  <c r="W3432" i="1"/>
  <c r="W3430" i="1"/>
  <c r="W3429" i="1"/>
  <c r="W3428" i="1"/>
  <c r="W3427" i="1"/>
  <c r="W3426" i="1"/>
  <c r="W3425" i="1"/>
  <c r="W3424" i="1"/>
  <c r="W3423" i="1"/>
  <c r="W3420" i="1"/>
  <c r="W3417" i="1"/>
  <c r="W3414" i="1"/>
  <c r="W3411" i="1"/>
  <c r="W3409" i="1"/>
  <c r="W3407" i="1"/>
  <c r="W3406" i="1"/>
  <c r="W3405" i="1"/>
  <c r="W3404" i="1"/>
  <c r="W3403" i="1"/>
  <c r="W3402" i="1"/>
  <c r="W3401" i="1"/>
  <c r="W3393" i="1"/>
  <c r="W3392" i="1"/>
  <c r="W3389" i="1"/>
  <c r="W3388" i="1"/>
  <c r="W3386" i="1"/>
  <c r="W3385" i="1"/>
  <c r="W3383" i="1"/>
  <c r="W3381" i="1"/>
  <c r="W3379" i="1"/>
  <c r="W3377" i="1"/>
  <c r="W3375" i="1"/>
  <c r="W3373" i="1"/>
  <c r="W3371" i="1"/>
  <c r="W3370" i="1"/>
  <c r="W3369" i="1"/>
  <c r="W3368" i="1"/>
  <c r="W3367" i="1"/>
  <c r="W3366" i="1"/>
  <c r="W3365" i="1"/>
  <c r="W3364" i="1"/>
  <c r="W3363" i="1"/>
  <c r="V3361" i="1"/>
  <c r="W3360" i="1"/>
  <c r="W3359" i="1"/>
  <c r="W3358" i="1"/>
  <c r="W3357" i="1"/>
  <c r="W3356" i="1"/>
  <c r="W3355" i="1"/>
  <c r="W3354" i="1"/>
  <c r="W3353" i="1"/>
  <c r="W3352" i="1"/>
  <c r="W3351" i="1"/>
  <c r="W3350" i="1"/>
  <c r="W3349" i="1"/>
  <c r="W3348" i="1"/>
  <c r="W3347" i="1"/>
  <c r="W3346" i="1"/>
  <c r="W3345" i="1"/>
  <c r="W3344" i="1"/>
  <c r="W3343" i="1"/>
  <c r="W3342" i="1"/>
  <c r="W3340" i="1"/>
  <c r="W3338" i="1"/>
  <c r="W3336" i="1"/>
  <c r="W3334" i="1"/>
  <c r="W3332" i="1"/>
  <c r="W3331" i="1"/>
  <c r="W3328" i="1"/>
  <c r="W3326" i="1"/>
  <c r="W3325" i="1"/>
  <c r="W3323" i="1"/>
  <c r="W3321" i="1"/>
  <c r="W3320" i="1"/>
  <c r="W3319" i="1"/>
  <c r="W3318" i="1"/>
  <c r="W3317" i="1"/>
  <c r="W3316" i="1"/>
  <c r="W3315" i="1"/>
  <c r="W3314" i="1"/>
  <c r="W3312" i="1"/>
  <c r="W3310" i="1"/>
  <c r="W3308" i="1"/>
  <c r="W3307" i="1"/>
  <c r="W3306" i="1"/>
  <c r="W3305" i="1"/>
  <c r="W3304" i="1"/>
  <c r="W3303" i="1"/>
  <c r="W3302" i="1"/>
  <c r="W3301" i="1"/>
  <c r="W3300" i="1"/>
  <c r="W3299" i="1"/>
  <c r="W3297" i="1"/>
  <c r="W3296" i="1"/>
  <c r="W3295" i="1"/>
  <c r="W3294" i="1"/>
  <c r="W3293" i="1"/>
  <c r="W3292" i="1"/>
  <c r="W3291" i="1"/>
  <c r="W3290" i="1"/>
  <c r="W3289" i="1"/>
  <c r="W3288" i="1"/>
  <c r="W3287" i="1"/>
  <c r="W3286" i="1"/>
  <c r="W3285" i="1"/>
  <c r="W3284" i="1"/>
  <c r="W3283" i="1"/>
  <c r="W3282" i="1"/>
  <c r="W3281" i="1"/>
  <c r="W3280" i="1"/>
  <c r="W3279" i="1"/>
  <c r="W3276" i="1"/>
  <c r="W3274" i="1"/>
  <c r="W3271" i="1"/>
  <c r="W3270" i="1"/>
  <c r="W3267" i="1"/>
  <c r="W3265" i="1"/>
  <c r="W3264" i="1"/>
  <c r="W3262" i="1"/>
  <c r="W3261" i="1"/>
  <c r="W3259" i="1"/>
  <c r="W3257" i="1"/>
  <c r="W3256" i="1"/>
  <c r="W3255" i="1"/>
  <c r="W3254" i="1"/>
  <c r="W3252" i="1"/>
  <c r="W3250" i="1"/>
  <c r="W3248" i="1"/>
  <c r="W3246" i="1"/>
  <c r="W3245" i="1"/>
  <c r="W3243" i="1"/>
  <c r="W3242" i="1"/>
  <c r="W3241" i="1"/>
  <c r="W3239" i="1"/>
  <c r="W3237" i="1"/>
  <c r="W3235" i="1"/>
  <c r="W3233" i="1"/>
  <c r="W3231" i="1"/>
  <c r="W3229" i="1"/>
  <c r="W3227" i="1"/>
  <c r="W3225" i="1"/>
  <c r="W3223" i="1"/>
  <c r="W3221" i="1"/>
  <c r="W3219" i="1"/>
  <c r="W3217" i="1"/>
  <c r="W3215" i="1"/>
  <c r="W3213" i="1"/>
  <c r="W3211" i="1"/>
  <c r="W3209" i="1"/>
  <c r="W3207" i="1"/>
  <c r="W3205" i="1"/>
  <c r="W3203" i="1"/>
  <c r="W3201" i="1"/>
  <c r="W3199" i="1"/>
  <c r="W3197" i="1"/>
  <c r="W3195" i="1"/>
  <c r="W3193" i="1"/>
  <c r="W3191" i="1"/>
  <c r="W3189" i="1"/>
  <c r="W3187" i="1"/>
  <c r="W3185" i="1"/>
  <c r="W3183" i="1"/>
  <c r="W3181" i="1"/>
  <c r="W3179" i="1"/>
  <c r="W3177" i="1"/>
  <c r="W3175" i="1"/>
  <c r="W3173" i="1"/>
  <c r="W3171" i="1"/>
  <c r="W3169" i="1"/>
  <c r="W3167" i="1"/>
  <c r="W3165" i="1"/>
  <c r="W3163" i="1"/>
  <c r="W3161" i="1"/>
  <c r="W3159" i="1"/>
  <c r="W3157" i="1"/>
  <c r="W3155" i="1"/>
  <c r="W3153" i="1"/>
  <c r="W3151" i="1"/>
  <c r="W3148" i="1"/>
  <c r="W3145" i="1"/>
  <c r="W3142" i="1"/>
  <c r="W3139" i="1"/>
  <c r="W3136" i="1"/>
  <c r="W3133" i="1"/>
  <c r="W3131" i="1"/>
  <c r="W3129" i="1"/>
  <c r="W3127" i="1"/>
  <c r="W3126" i="1"/>
  <c r="W3125" i="1"/>
  <c r="W3123" i="1"/>
  <c r="W3122" i="1"/>
  <c r="W3121" i="1"/>
  <c r="W3117" i="1"/>
  <c r="W3116" i="1"/>
  <c r="W3115" i="1"/>
  <c r="W3112" i="1"/>
  <c r="W3111" i="1"/>
  <c r="W3110" i="1"/>
  <c r="W3109" i="1"/>
  <c r="W3103" i="1"/>
  <c r="W3100" i="1"/>
  <c r="W3098" i="1"/>
  <c r="W3097" i="1"/>
  <c r="W3096" i="1"/>
  <c r="W3095" i="1"/>
  <c r="W3094" i="1"/>
  <c r="W3093" i="1"/>
  <c r="W3092" i="1"/>
  <c r="W3091" i="1"/>
  <c r="W3090" i="1"/>
  <c r="W3089" i="1"/>
  <c r="W3088" i="1"/>
  <c r="W3087" i="1"/>
  <c r="W3086" i="1"/>
  <c r="W3082" i="1"/>
  <c r="W3080" i="1"/>
  <c r="W3078" i="1"/>
  <c r="W3077" i="1"/>
  <c r="W3076" i="1"/>
  <c r="W3075" i="1"/>
  <c r="W3074" i="1"/>
  <c r="W3073" i="1"/>
  <c r="W3072" i="1"/>
  <c r="W3071" i="1"/>
  <c r="W3070" i="1"/>
  <c r="W3069" i="1"/>
  <c r="W3065" i="1"/>
  <c r="W3064" i="1"/>
  <c r="W3062" i="1"/>
  <c r="W3060" i="1"/>
  <c r="W3058" i="1"/>
  <c r="W3056" i="1"/>
  <c r="W3054" i="1"/>
  <c r="W3052" i="1"/>
  <c r="W3050" i="1"/>
  <c r="W3048" i="1"/>
  <c r="W3046" i="1"/>
  <c r="W3044" i="1"/>
  <c r="W3042" i="1"/>
  <c r="W3040" i="1"/>
  <c r="W3038" i="1"/>
  <c r="W3036" i="1"/>
  <c r="W3034" i="1"/>
  <c r="W3032" i="1"/>
  <c r="W3030" i="1"/>
  <c r="W3028" i="1"/>
  <c r="W3026" i="1"/>
  <c r="W3024" i="1"/>
  <c r="W3022" i="1"/>
  <c r="W3020" i="1"/>
  <c r="W3018" i="1"/>
  <c r="W3016" i="1"/>
  <c r="W3014" i="1"/>
  <c r="W3011" i="1"/>
  <c r="W3008" i="1"/>
  <c r="W3005" i="1"/>
  <c r="W3002" i="1"/>
  <c r="W2999" i="1"/>
  <c r="W2996" i="1"/>
  <c r="W2993" i="1"/>
  <c r="W2990" i="1"/>
  <c r="W2987" i="1"/>
  <c r="W2984" i="1"/>
  <c r="W2982" i="1"/>
  <c r="W2980" i="1"/>
  <c r="W2979" i="1"/>
  <c r="W2978" i="1"/>
  <c r="W2977" i="1"/>
  <c r="W2976" i="1"/>
  <c r="W2974" i="1"/>
  <c r="W2972" i="1"/>
  <c r="W2970" i="1"/>
  <c r="W2968" i="1"/>
  <c r="W2967" i="1"/>
  <c r="W2964" i="1"/>
  <c r="W2963" i="1"/>
  <c r="W2962" i="1"/>
  <c r="W2961" i="1"/>
  <c r="W2960" i="1"/>
  <c r="W2958" i="1"/>
  <c r="W2957" i="1"/>
  <c r="W2956" i="1"/>
  <c r="W2954" i="1"/>
  <c r="W2952" i="1"/>
  <c r="W2950" i="1"/>
  <c r="W2948" i="1"/>
  <c r="W2946" i="1"/>
  <c r="W2944" i="1"/>
  <c r="W2941" i="1"/>
  <c r="W2938" i="1"/>
  <c r="W2934" i="1"/>
  <c r="W2930" i="1"/>
  <c r="W2927" i="1"/>
  <c r="W2925" i="1"/>
  <c r="W2924" i="1"/>
  <c r="W2923" i="1"/>
  <c r="W2922" i="1"/>
  <c r="W2921" i="1"/>
  <c r="W2920" i="1"/>
  <c r="W2919" i="1"/>
  <c r="W2917" i="1"/>
  <c r="W2916" i="1"/>
  <c r="W2915" i="1"/>
  <c r="W2914" i="1"/>
  <c r="W2913" i="1"/>
  <c r="W2911" i="1"/>
  <c r="W2909" i="1"/>
  <c r="W2907" i="1"/>
  <c r="W2905" i="1"/>
  <c r="W2903" i="1"/>
  <c r="W2901" i="1"/>
  <c r="W2899" i="1"/>
  <c r="W2897" i="1"/>
  <c r="W2895" i="1"/>
  <c r="W2894" i="1"/>
  <c r="W2893" i="1"/>
  <c r="W2892" i="1"/>
  <c r="W2891" i="1"/>
  <c r="W2890" i="1"/>
  <c r="W2889" i="1"/>
  <c r="W2888" i="1"/>
  <c r="W2887" i="1"/>
  <c r="W2886" i="1"/>
  <c r="W2885" i="1"/>
  <c r="W2884" i="1"/>
  <c r="W2883" i="1"/>
  <c r="W2882" i="1"/>
  <c r="W2879" i="1"/>
  <c r="W2877" i="1"/>
  <c r="W2875" i="1"/>
  <c r="W2873" i="1"/>
  <c r="W2871" i="1"/>
  <c r="W2869" i="1"/>
  <c r="W2867" i="1"/>
  <c r="W2865" i="1"/>
  <c r="W2863" i="1"/>
  <c r="W2862" i="1"/>
  <c r="W2861" i="1"/>
  <c r="W2860" i="1"/>
  <c r="W2859" i="1"/>
  <c r="W2858" i="1"/>
  <c r="W2857" i="1"/>
  <c r="W2856" i="1"/>
  <c r="W2855" i="1"/>
  <c r="W2854" i="1"/>
  <c r="W2853" i="1"/>
  <c r="W2852" i="1"/>
  <c r="W2851" i="1"/>
  <c r="W2850" i="1"/>
  <c r="W2848" i="1"/>
  <c r="W2846" i="1"/>
  <c r="W2845" i="1"/>
  <c r="V2842" i="1"/>
  <c r="W2842" i="1" s="1"/>
  <c r="W2841" i="1"/>
  <c r="V2841" i="1"/>
  <c r="W2840" i="1"/>
  <c r="V2840" i="1"/>
  <c r="W2839" i="1"/>
  <c r="V2839" i="1"/>
  <c r="W2838" i="1"/>
  <c r="V2838" i="1"/>
  <c r="V2837" i="1"/>
  <c r="W2837" i="1" s="1"/>
  <c r="V2836" i="1"/>
  <c r="W2836" i="1" s="1"/>
  <c r="V2835" i="1"/>
  <c r="W2835" i="1" s="1"/>
  <c r="W2834" i="1"/>
  <c r="V2834" i="1"/>
  <c r="V2833" i="1"/>
  <c r="W2833" i="1" s="1"/>
  <c r="V2832" i="1"/>
  <c r="W2832" i="1" s="1"/>
  <c r="V2831" i="1"/>
  <c r="W2831" i="1" s="1"/>
  <c r="V2830" i="1"/>
  <c r="W2830" i="1" s="1"/>
  <c r="V2829" i="1"/>
  <c r="W2829" i="1" s="1"/>
  <c r="V2828" i="1"/>
  <c r="W2828" i="1" s="1"/>
  <c r="V2827" i="1"/>
  <c r="W2827" i="1" s="1"/>
  <c r="W2826" i="1"/>
  <c r="V2826" i="1"/>
  <c r="V2825" i="1"/>
  <c r="W2825" i="1" s="1"/>
  <c r="V2824" i="1"/>
  <c r="W2824" i="1" s="1"/>
  <c r="V2823" i="1"/>
  <c r="W2823" i="1" s="1"/>
  <c r="W2822" i="1"/>
  <c r="V2822" i="1"/>
  <c r="V2821" i="1"/>
  <c r="W2821" i="1" s="1"/>
  <c r="V2820" i="1"/>
  <c r="W2820" i="1" s="1"/>
  <c r="V2819" i="1"/>
  <c r="W2819" i="1" s="1"/>
  <c r="W2818" i="1"/>
  <c r="V2818" i="1"/>
  <c r="V2817" i="1"/>
  <c r="W2817" i="1" s="1"/>
  <c r="V2816" i="1"/>
  <c r="W2816" i="1" s="1"/>
  <c r="V2815" i="1"/>
  <c r="W2815" i="1" s="1"/>
  <c r="W2814" i="1"/>
  <c r="V2814" i="1"/>
  <c r="V2813" i="1"/>
  <c r="W2813" i="1" s="1"/>
  <c r="V2812" i="1"/>
  <c r="W2812" i="1" s="1"/>
  <c r="V2811" i="1"/>
  <c r="W2811" i="1" s="1"/>
  <c r="W2810" i="1"/>
  <c r="V2810" i="1"/>
  <c r="V2809" i="1"/>
  <c r="W2809" i="1" s="1"/>
  <c r="V2808" i="1"/>
  <c r="W2808" i="1" s="1"/>
  <c r="V2807" i="1"/>
  <c r="W2807" i="1" s="1"/>
  <c r="W2806" i="1"/>
  <c r="V2806" i="1"/>
  <c r="V2805" i="1"/>
  <c r="W2805" i="1" s="1"/>
  <c r="V2804" i="1"/>
  <c r="W2804" i="1" s="1"/>
  <c r="V2803" i="1"/>
  <c r="W2803" i="1" s="1"/>
  <c r="W2802" i="1"/>
  <c r="V2802" i="1"/>
  <c r="V2801" i="1"/>
  <c r="W2801" i="1" s="1"/>
  <c r="V2800" i="1"/>
  <c r="W2800" i="1" s="1"/>
  <c r="V2799" i="1"/>
  <c r="W2799" i="1" s="1"/>
  <c r="V2798" i="1"/>
  <c r="W2798" i="1" s="1"/>
  <c r="V2797" i="1"/>
  <c r="W2797" i="1" s="1"/>
  <c r="V2796" i="1"/>
  <c r="W2796" i="1" s="1"/>
  <c r="V2795" i="1"/>
  <c r="W2795" i="1" s="1"/>
  <c r="W2794" i="1"/>
  <c r="V2794" i="1"/>
  <c r="V2793" i="1"/>
  <c r="W2793" i="1" s="1"/>
  <c r="V2792" i="1"/>
  <c r="W2792" i="1" s="1"/>
  <c r="V2791" i="1"/>
  <c r="W2791" i="1" s="1"/>
  <c r="V2790" i="1"/>
  <c r="W2790" i="1" s="1"/>
  <c r="V2789" i="1"/>
  <c r="W2789" i="1" s="1"/>
  <c r="V2788" i="1"/>
  <c r="W2788" i="1" s="1"/>
  <c r="V2787" i="1"/>
  <c r="W2787" i="1" s="1"/>
  <c r="W2786" i="1"/>
  <c r="V2786" i="1"/>
  <c r="V2785" i="1"/>
  <c r="W2785" i="1" s="1"/>
  <c r="V2784" i="1"/>
  <c r="W2784" i="1" s="1"/>
  <c r="V2783" i="1"/>
  <c r="W2783" i="1" s="1"/>
  <c r="V2782" i="1"/>
  <c r="W2782" i="1" s="1"/>
  <c r="V2781" i="1"/>
  <c r="W2781" i="1" s="1"/>
  <c r="V2780" i="1"/>
  <c r="W2780" i="1" s="1"/>
  <c r="V2779" i="1"/>
  <c r="W2779" i="1" s="1"/>
  <c r="W2778" i="1"/>
  <c r="V2778" i="1"/>
  <c r="V2777" i="1"/>
  <c r="W2777" i="1" s="1"/>
  <c r="V2776" i="1"/>
  <c r="W2776" i="1" s="1"/>
  <c r="V2775" i="1"/>
  <c r="W2775" i="1" s="1"/>
  <c r="W2774" i="1"/>
  <c r="V2774" i="1"/>
  <c r="V2773" i="1"/>
  <c r="W2773" i="1" s="1"/>
  <c r="V2772" i="1"/>
  <c r="W2772" i="1" s="1"/>
  <c r="V2771" i="1"/>
  <c r="W2771" i="1" s="1"/>
  <c r="W2770" i="1"/>
  <c r="V2770" i="1"/>
  <c r="V2769" i="1"/>
  <c r="W2769" i="1" s="1"/>
  <c r="V2768" i="1"/>
  <c r="W2768" i="1" s="1"/>
  <c r="V2767" i="1"/>
  <c r="W2767" i="1" s="1"/>
  <c r="V2766" i="1"/>
  <c r="W2766" i="1" s="1"/>
  <c r="V2765" i="1"/>
  <c r="W2765" i="1" s="1"/>
  <c r="V2764" i="1"/>
  <c r="W2764" i="1" s="1"/>
  <c r="V2763" i="1"/>
  <c r="W2763" i="1" s="1"/>
  <c r="W2762" i="1"/>
  <c r="V2762" i="1"/>
  <c r="V2761" i="1"/>
  <c r="W2761" i="1" s="1"/>
  <c r="V2760" i="1"/>
  <c r="W2760" i="1" s="1"/>
  <c r="V2759" i="1"/>
  <c r="W2759" i="1" s="1"/>
  <c r="V2758" i="1"/>
  <c r="W2758" i="1" s="1"/>
  <c r="V2757" i="1"/>
  <c r="W2757" i="1" s="1"/>
  <c r="V2756" i="1"/>
  <c r="W2756" i="1" s="1"/>
  <c r="V2755" i="1"/>
  <c r="W2755" i="1" s="1"/>
  <c r="W2754" i="1"/>
  <c r="V2754" i="1"/>
  <c r="V2753" i="1"/>
  <c r="W2753" i="1" s="1"/>
  <c r="V2752" i="1"/>
  <c r="W2752" i="1" s="1"/>
  <c r="V2751" i="1"/>
  <c r="W2751" i="1" s="1"/>
  <c r="V2750" i="1"/>
  <c r="W2750" i="1" s="1"/>
  <c r="V2749" i="1"/>
  <c r="W2749" i="1" s="1"/>
  <c r="V2748" i="1"/>
  <c r="W2748" i="1" s="1"/>
  <c r="V2747" i="1"/>
  <c r="W2747" i="1" s="1"/>
  <c r="W2746" i="1"/>
  <c r="V2746" i="1"/>
  <c r="V2745" i="1"/>
  <c r="W2745" i="1" s="1"/>
  <c r="V2744" i="1"/>
  <c r="W2744" i="1" s="1"/>
  <c r="V2743" i="1"/>
  <c r="W2743" i="1" s="1"/>
  <c r="V2742" i="1"/>
  <c r="W2742" i="1" s="1"/>
  <c r="V2741" i="1"/>
  <c r="W2741" i="1" s="1"/>
  <c r="V2740" i="1"/>
  <c r="W2740" i="1" s="1"/>
  <c r="V2739" i="1"/>
  <c r="W2739" i="1" s="1"/>
  <c r="W2738" i="1"/>
  <c r="V2738" i="1"/>
  <c r="V2737" i="1"/>
  <c r="W2737" i="1" s="1"/>
  <c r="V2736" i="1"/>
  <c r="W2736" i="1" s="1"/>
  <c r="V2735" i="1"/>
  <c r="W2735" i="1" s="1"/>
  <c r="V2734" i="1"/>
  <c r="W2734" i="1" s="1"/>
  <c r="V2733" i="1"/>
  <c r="W2733" i="1" s="1"/>
  <c r="V2732" i="1"/>
  <c r="W2732" i="1" s="1"/>
  <c r="W2731" i="1"/>
  <c r="V2730" i="1"/>
  <c r="W2730" i="1" s="1"/>
  <c r="V2729" i="1"/>
  <c r="W2729" i="1" s="1"/>
  <c r="V2728" i="1"/>
  <c r="W2728" i="1" s="1"/>
  <c r="W2727" i="1"/>
  <c r="V2726" i="1"/>
  <c r="W2726" i="1" s="1"/>
  <c r="V2725" i="1"/>
  <c r="W2725" i="1" s="1"/>
  <c r="V2724" i="1"/>
  <c r="W2724" i="1" s="1"/>
  <c r="V2723" i="1"/>
  <c r="W2723" i="1" s="1"/>
  <c r="V2722" i="1"/>
  <c r="W2722" i="1" s="1"/>
  <c r="W2721" i="1"/>
  <c r="V2721" i="1"/>
  <c r="V2720" i="1"/>
  <c r="W2720" i="1" s="1"/>
  <c r="V2719" i="1"/>
  <c r="W2719" i="1" s="1"/>
  <c r="V2718" i="1"/>
  <c r="W2718" i="1" s="1"/>
  <c r="V2717" i="1"/>
  <c r="W2717" i="1" s="1"/>
  <c r="V2716" i="1"/>
  <c r="W2716" i="1" s="1"/>
  <c r="V2715" i="1"/>
  <c r="W2715" i="1" s="1"/>
  <c r="W2714" i="1"/>
  <c r="V2713" i="1"/>
  <c r="W2713" i="1" s="1"/>
  <c r="W2712" i="1"/>
  <c r="V2711" i="1"/>
  <c r="W2711" i="1" s="1"/>
  <c r="V2710" i="1"/>
  <c r="W2710" i="1" s="1"/>
  <c r="V2709" i="1"/>
  <c r="W2709" i="1" s="1"/>
  <c r="V2708" i="1"/>
  <c r="W2708" i="1" s="1"/>
  <c r="V2707" i="1"/>
  <c r="W2707" i="1" s="1"/>
  <c r="W2706" i="1"/>
  <c r="V2705" i="1"/>
  <c r="W2705" i="1" s="1"/>
  <c r="V2704" i="1"/>
  <c r="W2704" i="1" s="1"/>
  <c r="V2703" i="1"/>
  <c r="W2703" i="1" s="1"/>
  <c r="V2702" i="1"/>
  <c r="W2702" i="1" s="1"/>
  <c r="W2701" i="1"/>
  <c r="V2701" i="1"/>
  <c r="V2700" i="1"/>
  <c r="W2700" i="1" s="1"/>
  <c r="V2699" i="1"/>
  <c r="W2699" i="1" s="1"/>
  <c r="V2698" i="1"/>
  <c r="W2698" i="1" s="1"/>
  <c r="V2697" i="1"/>
  <c r="W2697" i="1" s="1"/>
  <c r="V2696" i="1"/>
  <c r="W2696" i="1" s="1"/>
  <c r="V2695" i="1"/>
  <c r="W2695" i="1" s="1"/>
  <c r="W2694" i="1"/>
  <c r="W2692" i="1"/>
  <c r="V2692" i="1"/>
  <c r="V2691" i="1"/>
  <c r="W2691" i="1" s="1"/>
  <c r="V2690" i="1"/>
  <c r="W2690" i="1" s="1"/>
  <c r="V2689" i="1"/>
  <c r="W2689" i="1" s="1"/>
  <c r="V2688" i="1"/>
  <c r="W2688" i="1" s="1"/>
  <c r="V2687" i="1"/>
  <c r="W2687" i="1" s="1"/>
  <c r="W2686" i="1"/>
  <c r="V2686" i="1"/>
  <c r="V2685" i="1"/>
  <c r="W2685" i="1" s="1"/>
  <c r="W2684" i="1"/>
  <c r="V2684" i="1"/>
  <c r="V2683" i="1"/>
  <c r="W2683" i="1" s="1"/>
  <c r="V2682" i="1"/>
  <c r="W2682" i="1" s="1"/>
  <c r="V2681" i="1"/>
  <c r="W2681" i="1" s="1"/>
  <c r="V2680" i="1"/>
  <c r="W2680" i="1" s="1"/>
  <c r="V2679" i="1"/>
  <c r="W2679" i="1" s="1"/>
  <c r="W2678" i="1"/>
  <c r="V2678" i="1"/>
  <c r="V2677" i="1"/>
  <c r="W2677" i="1" s="1"/>
  <c r="W2676" i="1"/>
  <c r="V2676" i="1"/>
  <c r="V2675" i="1"/>
  <c r="W2675" i="1" s="1"/>
  <c r="V2674" i="1"/>
  <c r="W2674" i="1" s="1"/>
  <c r="V2673" i="1"/>
  <c r="W2673" i="1" s="1"/>
  <c r="V2672" i="1"/>
  <c r="W2672" i="1" s="1"/>
  <c r="V2671" i="1"/>
  <c r="W2671" i="1" s="1"/>
  <c r="W2670" i="1"/>
  <c r="V2670" i="1"/>
  <c r="V2669" i="1"/>
  <c r="W2669" i="1" s="1"/>
  <c r="W2668" i="1"/>
  <c r="V2668" i="1"/>
  <c r="V2667" i="1"/>
  <c r="W2667" i="1" s="1"/>
  <c r="W2666" i="1"/>
  <c r="W2665" i="1"/>
  <c r="V2665" i="1"/>
  <c r="V2664" i="1"/>
  <c r="W2664" i="1" s="1"/>
  <c r="V2663" i="1"/>
  <c r="W2663" i="1" s="1"/>
  <c r="V2662" i="1"/>
  <c r="W2662" i="1" s="1"/>
  <c r="V2661" i="1"/>
  <c r="W2661" i="1" s="1"/>
  <c r="V2660" i="1"/>
  <c r="W2660" i="1" s="1"/>
  <c r="V2659" i="1"/>
  <c r="W2659" i="1" s="1"/>
  <c r="V2658" i="1"/>
  <c r="W2658" i="1" s="1"/>
  <c r="W2657" i="1"/>
  <c r="V2657" i="1"/>
  <c r="V2656" i="1"/>
  <c r="W2656" i="1" s="1"/>
  <c r="V2655" i="1"/>
  <c r="W2655" i="1" s="1"/>
  <c r="V2654" i="1"/>
  <c r="W2654" i="1" s="1"/>
  <c r="V2653" i="1"/>
  <c r="W2653" i="1" s="1"/>
  <c r="V2652" i="1"/>
  <c r="W2652" i="1" s="1"/>
  <c r="V2651" i="1"/>
  <c r="W2651" i="1" s="1"/>
  <c r="V2650" i="1"/>
  <c r="W2650" i="1" s="1"/>
  <c r="W2649" i="1"/>
  <c r="V2649" i="1"/>
  <c r="V2648" i="1"/>
  <c r="W2648" i="1" s="1"/>
  <c r="V2647" i="1"/>
  <c r="W2647" i="1" s="1"/>
  <c r="W2646" i="1"/>
  <c r="W2645" i="1"/>
  <c r="V2644" i="1"/>
  <c r="W2644" i="1" s="1"/>
  <c r="W2643" i="1"/>
  <c r="V2642" i="1"/>
  <c r="W2642" i="1" s="1"/>
  <c r="W2641" i="1"/>
  <c r="V2640" i="1"/>
  <c r="W2640" i="1" s="1"/>
  <c r="V2639" i="1"/>
  <c r="W2639" i="1" s="1"/>
  <c r="V2638" i="1"/>
  <c r="W2638" i="1" s="1"/>
  <c r="V2637" i="1"/>
  <c r="W2637" i="1" s="1"/>
  <c r="V2636" i="1"/>
  <c r="W2636" i="1" s="1"/>
  <c r="W2635" i="1"/>
  <c r="V2635" i="1"/>
  <c r="V2634" i="1"/>
  <c r="W2634" i="1" s="1"/>
  <c r="V2633" i="1"/>
  <c r="W2633" i="1" s="1"/>
  <c r="V2632" i="1"/>
  <c r="W2632" i="1" s="1"/>
  <c r="V2631" i="1"/>
  <c r="W2631" i="1" s="1"/>
  <c r="V2630" i="1"/>
  <c r="W2630" i="1" s="1"/>
  <c r="W2629" i="1"/>
  <c r="V2629" i="1"/>
  <c r="V2628" i="1"/>
  <c r="W2628" i="1" s="1"/>
  <c r="W2627" i="1"/>
  <c r="V2627" i="1"/>
  <c r="V2626" i="1"/>
  <c r="W2626" i="1" s="1"/>
  <c r="V2625" i="1"/>
  <c r="W2625" i="1" s="1"/>
  <c r="V2624" i="1"/>
  <c r="W2624" i="1" s="1"/>
  <c r="V2623" i="1"/>
  <c r="W2623" i="1" s="1"/>
  <c r="V2622" i="1"/>
  <c r="W2622" i="1" s="1"/>
  <c r="W2621" i="1"/>
  <c r="V2621" i="1"/>
  <c r="W2620" i="1"/>
  <c r="W2619" i="1"/>
  <c r="V2619" i="1"/>
  <c r="V2618" i="1"/>
  <c r="W2618" i="1" s="1"/>
  <c r="W2617" i="1"/>
  <c r="V2617" i="1"/>
  <c r="V2616" i="1"/>
  <c r="W2616" i="1" s="1"/>
  <c r="W2615" i="1"/>
  <c r="V2615" i="1"/>
  <c r="V2614" i="1"/>
  <c r="W2614" i="1" s="1"/>
  <c r="W2613" i="1"/>
  <c r="V2613" i="1"/>
  <c r="V2612" i="1"/>
  <c r="W2612" i="1" s="1"/>
  <c r="W2610" i="1"/>
  <c r="V2610" i="1"/>
  <c r="V2609" i="1"/>
  <c r="W2609" i="1" s="1"/>
  <c r="V2608" i="1"/>
  <c r="W2608" i="1" s="1"/>
  <c r="V2606" i="1"/>
  <c r="W2606" i="1" s="1"/>
  <c r="V2604" i="1"/>
  <c r="W2604" i="1" s="1"/>
  <c r="V2603" i="1"/>
  <c r="W2603" i="1" s="1"/>
  <c r="W2602" i="1"/>
  <c r="V2602" i="1"/>
  <c r="V2601" i="1"/>
  <c r="W2601" i="1" s="1"/>
  <c r="W2600" i="1"/>
  <c r="V2600" i="1"/>
  <c r="V2599" i="1"/>
  <c r="W2599" i="1" s="1"/>
  <c r="V2598" i="1"/>
  <c r="W2598" i="1" s="1"/>
  <c r="V2597" i="1"/>
  <c r="W2597" i="1" s="1"/>
  <c r="V2596" i="1"/>
  <c r="W2596" i="1" s="1"/>
  <c r="V2595" i="1"/>
  <c r="W2595" i="1" s="1"/>
  <c r="W2594" i="1"/>
  <c r="V2594" i="1"/>
  <c r="V2593" i="1"/>
  <c r="W2593" i="1" s="1"/>
  <c r="V2592" i="1"/>
  <c r="W2592" i="1" s="1"/>
  <c r="V2591" i="1"/>
  <c r="W2591" i="1" s="1"/>
  <c r="V2590" i="1"/>
  <c r="W2590" i="1" s="1"/>
  <c r="V2589" i="1"/>
  <c r="W2589" i="1" s="1"/>
  <c r="V2588" i="1"/>
  <c r="W2588" i="1" s="1"/>
  <c r="V2587" i="1"/>
  <c r="W2587" i="1" s="1"/>
  <c r="V2586" i="1"/>
  <c r="W2586" i="1" s="1"/>
  <c r="V2585" i="1"/>
  <c r="W2585" i="1" s="1"/>
  <c r="V2584" i="1"/>
  <c r="W2584" i="1" s="1"/>
  <c r="V2583" i="1"/>
  <c r="W2583" i="1" s="1"/>
  <c r="V2582" i="1"/>
  <c r="W2582" i="1" s="1"/>
  <c r="V2581" i="1"/>
  <c r="W2581" i="1" s="1"/>
  <c r="V2580" i="1"/>
  <c r="W2580" i="1" s="1"/>
  <c r="V2579" i="1"/>
  <c r="W2579" i="1" s="1"/>
  <c r="V2578" i="1"/>
  <c r="W2578" i="1" s="1"/>
  <c r="V2577" i="1"/>
  <c r="W2577" i="1" s="1"/>
  <c r="V2576" i="1"/>
  <c r="W2576" i="1" s="1"/>
  <c r="V2575" i="1"/>
  <c r="W2575" i="1" s="1"/>
  <c r="V2574" i="1"/>
  <c r="W2574" i="1" s="1"/>
  <c r="V2573" i="1"/>
  <c r="W2573" i="1" s="1"/>
  <c r="V2572" i="1"/>
  <c r="W2572" i="1" s="1"/>
  <c r="V2571" i="1"/>
  <c r="W2571" i="1" s="1"/>
  <c r="V2570" i="1"/>
  <c r="W2570" i="1" s="1"/>
  <c r="V2569" i="1"/>
  <c r="W2569" i="1" s="1"/>
  <c r="V2568" i="1"/>
  <c r="W2568" i="1" s="1"/>
  <c r="V2567" i="1"/>
  <c r="W2567" i="1" s="1"/>
  <c r="V2566" i="1"/>
  <c r="W2566" i="1" s="1"/>
  <c r="V2565" i="1"/>
  <c r="W2565" i="1" s="1"/>
  <c r="V2564" i="1"/>
  <c r="W2564" i="1" s="1"/>
  <c r="V2563" i="1"/>
  <c r="W2563" i="1" s="1"/>
  <c r="V2562" i="1"/>
  <c r="W2562" i="1" s="1"/>
  <c r="V2561" i="1"/>
  <c r="W2561" i="1" s="1"/>
  <c r="V2560" i="1"/>
  <c r="W2560" i="1" s="1"/>
  <c r="V2559" i="1"/>
  <c r="W2559" i="1" s="1"/>
  <c r="V2558" i="1"/>
  <c r="W2558" i="1" s="1"/>
  <c r="V2557" i="1"/>
  <c r="W2557" i="1" s="1"/>
  <c r="W2556" i="1"/>
  <c r="W2555" i="1"/>
  <c r="V2555" i="1"/>
  <c r="W2554" i="1"/>
  <c r="V2553" i="1"/>
  <c r="W2553" i="1" s="1"/>
  <c r="W2552" i="1"/>
  <c r="V2551" i="1"/>
  <c r="W2551" i="1" s="1"/>
  <c r="W2550" i="1"/>
  <c r="W2549" i="1"/>
  <c r="V2549" i="1"/>
  <c r="W2548" i="1"/>
  <c r="V2547" i="1"/>
  <c r="W2547" i="1" s="1"/>
  <c r="W2546" i="1"/>
  <c r="W2545" i="1"/>
  <c r="V2545" i="1"/>
  <c r="W2544" i="1"/>
  <c r="V2543" i="1"/>
  <c r="W2543" i="1" s="1"/>
  <c r="W2542" i="1"/>
  <c r="V2541" i="1"/>
  <c r="W2541" i="1" s="1"/>
  <c r="W2540" i="1"/>
  <c r="W2539" i="1"/>
  <c r="V2539" i="1"/>
  <c r="W2538" i="1"/>
  <c r="V2537" i="1"/>
  <c r="W2537" i="1" s="1"/>
  <c r="W2536" i="1"/>
  <c r="V2535" i="1"/>
  <c r="W2535" i="1" s="1"/>
  <c r="W2534" i="1"/>
  <c r="W2533" i="1"/>
  <c r="V2533" i="1"/>
  <c r="W2532" i="1"/>
  <c r="V2531" i="1"/>
  <c r="W2531" i="1" s="1"/>
  <c r="W2530" i="1"/>
  <c r="W2529" i="1"/>
  <c r="V2529" i="1"/>
  <c r="W2528" i="1"/>
  <c r="V2528" i="1"/>
  <c r="W2527" i="1"/>
  <c r="V2526" i="1"/>
  <c r="W2526" i="1" s="1"/>
  <c r="W2525" i="1"/>
  <c r="W2524" i="1"/>
  <c r="V2524" i="1"/>
  <c r="W2523" i="1"/>
  <c r="V2523" i="1"/>
  <c r="W2522" i="1"/>
  <c r="V2522" i="1"/>
  <c r="W2521" i="1"/>
  <c r="V2521" i="1"/>
  <c r="W2520" i="1"/>
  <c r="V2520" i="1"/>
  <c r="W2519" i="1"/>
  <c r="V2519" i="1"/>
  <c r="W2518" i="1"/>
  <c r="V2518" i="1"/>
  <c r="W2517" i="1"/>
  <c r="V2517" i="1"/>
  <c r="W2516" i="1"/>
  <c r="V2516" i="1"/>
  <c r="W2515" i="1"/>
  <c r="V2515" i="1"/>
  <c r="W2514" i="1"/>
  <c r="V2514" i="1"/>
  <c r="W2513" i="1"/>
  <c r="V2513" i="1"/>
  <c r="W2512" i="1"/>
  <c r="V2512" i="1"/>
  <c r="V2511" i="1"/>
  <c r="W2511" i="1" s="1"/>
  <c r="W2510" i="1"/>
  <c r="V2510" i="1"/>
  <c r="V2509" i="1"/>
  <c r="W2509" i="1" s="1"/>
  <c r="W2508" i="1"/>
  <c r="V2508" i="1"/>
  <c r="V2507" i="1"/>
  <c r="W2507" i="1" s="1"/>
  <c r="W2506" i="1"/>
  <c r="V2506" i="1"/>
  <c r="W2505" i="1"/>
  <c r="V2504" i="1"/>
  <c r="W2504" i="1" s="1"/>
  <c r="W2503" i="1"/>
  <c r="W2502" i="1"/>
  <c r="V2502" i="1"/>
  <c r="W2501" i="1"/>
  <c r="W2500" i="1"/>
  <c r="V2500" i="1"/>
  <c r="W2499" i="1"/>
  <c r="V2498" i="1"/>
  <c r="W2498" i="1" s="1"/>
  <c r="W2497" i="1"/>
  <c r="V2497" i="1"/>
  <c r="V2496" i="1"/>
  <c r="W2496" i="1" s="1"/>
  <c r="V2495" i="1"/>
  <c r="W2495" i="1" s="1"/>
  <c r="V2494" i="1"/>
  <c r="W2494" i="1" s="1"/>
  <c r="V2493" i="1"/>
  <c r="W2493" i="1" s="1"/>
  <c r="V2492" i="1"/>
  <c r="W2492" i="1" s="1"/>
  <c r="V2491" i="1"/>
  <c r="W2491" i="1" s="1"/>
  <c r="V2490" i="1"/>
  <c r="W2490" i="1" s="1"/>
  <c r="V2489" i="1"/>
  <c r="W2489" i="1" s="1"/>
  <c r="V2488" i="1"/>
  <c r="W2488" i="1" s="1"/>
  <c r="V2487" i="1"/>
  <c r="W2487" i="1" s="1"/>
  <c r="V2486" i="1"/>
  <c r="W2486" i="1" s="1"/>
  <c r="V2485" i="1"/>
  <c r="W2485" i="1" s="1"/>
  <c r="V2484" i="1"/>
  <c r="W2484" i="1" s="1"/>
  <c r="V2483" i="1"/>
  <c r="W2483" i="1" s="1"/>
  <c r="V2482" i="1"/>
  <c r="W2482" i="1" s="1"/>
  <c r="V2481" i="1"/>
  <c r="W2481" i="1" s="1"/>
  <c r="V2480" i="1"/>
  <c r="W2480" i="1" s="1"/>
  <c r="W2479" i="1"/>
  <c r="V2479" i="1"/>
  <c r="V2478" i="1"/>
  <c r="W2478" i="1" s="1"/>
  <c r="V2477" i="1"/>
  <c r="W2477" i="1" s="1"/>
  <c r="V2476" i="1"/>
  <c r="W2476" i="1" s="1"/>
  <c r="V2475" i="1"/>
  <c r="W2475" i="1" s="1"/>
  <c r="V2474" i="1"/>
  <c r="W2474" i="1" s="1"/>
  <c r="V2473" i="1"/>
  <c r="W2473" i="1" s="1"/>
  <c r="V2472" i="1"/>
  <c r="W2472" i="1" s="1"/>
  <c r="W2471" i="1"/>
  <c r="V2471" i="1"/>
  <c r="V2470" i="1"/>
  <c r="W2470" i="1" s="1"/>
  <c r="W2469" i="1"/>
  <c r="V2468" i="1"/>
  <c r="W2468" i="1" s="1"/>
  <c r="W2467" i="1"/>
  <c r="V2466" i="1"/>
  <c r="W2466" i="1" s="1"/>
  <c r="W2465" i="1"/>
  <c r="V2464" i="1"/>
  <c r="W2464" i="1" s="1"/>
  <c r="W2463" i="1"/>
  <c r="V2462" i="1"/>
  <c r="W2462" i="1" s="1"/>
  <c r="V2461" i="1"/>
  <c r="W2461" i="1" s="1"/>
  <c r="V2460" i="1"/>
  <c r="W2460" i="1" s="1"/>
  <c r="W2459" i="1"/>
  <c r="V2458" i="1"/>
  <c r="W2458" i="1" s="1"/>
  <c r="V2457" i="1"/>
  <c r="W2457" i="1" s="1"/>
  <c r="V2456" i="1"/>
  <c r="W2456" i="1" s="1"/>
  <c r="V2455" i="1"/>
  <c r="W2455" i="1" s="1"/>
  <c r="V2454" i="1"/>
  <c r="W2454" i="1" s="1"/>
  <c r="W2453" i="1"/>
  <c r="V2453" i="1"/>
  <c r="W2452" i="1"/>
  <c r="V2451" i="1"/>
  <c r="W2451" i="1" s="1"/>
  <c r="W2450" i="1"/>
  <c r="V2450" i="1"/>
  <c r="V2449" i="1"/>
  <c r="W2449" i="1" s="1"/>
  <c r="V2448" i="1"/>
  <c r="W2448" i="1" s="1"/>
  <c r="V2447" i="1"/>
  <c r="W2447" i="1" s="1"/>
  <c r="V2446" i="1"/>
  <c r="W2446" i="1" s="1"/>
  <c r="V2445" i="1"/>
  <c r="W2445" i="1" s="1"/>
  <c r="V2444" i="1"/>
  <c r="W2444" i="1" s="1"/>
  <c r="V2443" i="1"/>
  <c r="W2443" i="1" s="1"/>
  <c r="W2442" i="1"/>
  <c r="V2442" i="1"/>
  <c r="V2441" i="1"/>
  <c r="W2441" i="1" s="1"/>
  <c r="V2440" i="1"/>
  <c r="W2440" i="1" s="1"/>
  <c r="V2439" i="1"/>
  <c r="W2439" i="1" s="1"/>
  <c r="V2438" i="1"/>
  <c r="W2438" i="1" s="1"/>
  <c r="V2437" i="1"/>
  <c r="W2437" i="1" s="1"/>
  <c r="V2436" i="1"/>
  <c r="W2436" i="1" s="1"/>
  <c r="V2435" i="1"/>
  <c r="W2435" i="1" s="1"/>
  <c r="W2434" i="1"/>
  <c r="V2434" i="1"/>
  <c r="V2433" i="1"/>
  <c r="W2433" i="1" s="1"/>
  <c r="W2432" i="1"/>
  <c r="V2431" i="1"/>
  <c r="W2431" i="1" s="1"/>
  <c r="W2430" i="1"/>
  <c r="V2429" i="1"/>
  <c r="W2429" i="1" s="1"/>
  <c r="W2428" i="1"/>
  <c r="V2427" i="1"/>
  <c r="W2427" i="1" s="1"/>
  <c r="W2426" i="1"/>
  <c r="V2425" i="1"/>
  <c r="W2425" i="1" s="1"/>
  <c r="W2424" i="1"/>
  <c r="V2424" i="1"/>
  <c r="W2423" i="1"/>
  <c r="W2422" i="1"/>
  <c r="V2422" i="1"/>
  <c r="W2421" i="1"/>
  <c r="V2420" i="1"/>
  <c r="W2420" i="1" s="1"/>
  <c r="W2419" i="1"/>
  <c r="V2418" i="1"/>
  <c r="W2418" i="1" s="1"/>
  <c r="W2417" i="1"/>
  <c r="V2416" i="1"/>
  <c r="W2416" i="1" s="1"/>
  <c r="W2415" i="1"/>
  <c r="V2414" i="1"/>
  <c r="W2414" i="1" s="1"/>
  <c r="V2413" i="1"/>
  <c r="W2413" i="1" s="1"/>
  <c r="W2412" i="1"/>
  <c r="V2412" i="1"/>
  <c r="V2411" i="1"/>
  <c r="W2411" i="1" s="1"/>
  <c r="W2410" i="1"/>
  <c r="V2410" i="1"/>
  <c r="V2409" i="1"/>
  <c r="W2409" i="1" s="1"/>
  <c r="V2408" i="1"/>
  <c r="W2408" i="1" s="1"/>
  <c r="V2407" i="1"/>
  <c r="W2407" i="1" s="1"/>
  <c r="W2406" i="1"/>
  <c r="V2405" i="1"/>
  <c r="W2405" i="1" s="1"/>
  <c r="W2404" i="1"/>
  <c r="V2404" i="1"/>
  <c r="V2403" i="1"/>
  <c r="W2403" i="1" s="1"/>
  <c r="W2402" i="1"/>
  <c r="V2401" i="1"/>
  <c r="W2401" i="1" s="1"/>
  <c r="V2400" i="1"/>
  <c r="W2400" i="1" s="1"/>
  <c r="W2399" i="1"/>
  <c r="V2399" i="1"/>
  <c r="V2398" i="1"/>
  <c r="W2398" i="1" s="1"/>
  <c r="W2397" i="1"/>
  <c r="V2397" i="1"/>
  <c r="V2396" i="1"/>
  <c r="W2396" i="1" s="1"/>
  <c r="V2395" i="1"/>
  <c r="W2395" i="1" s="1"/>
  <c r="W2394" i="1"/>
  <c r="V2393" i="1"/>
  <c r="W2393" i="1" s="1"/>
  <c r="V2392" i="1"/>
  <c r="W2392" i="1" s="1"/>
  <c r="W2391" i="1"/>
  <c r="V2390" i="1"/>
  <c r="W2390" i="1" s="1"/>
  <c r="W2389" i="1"/>
  <c r="V2388" i="1"/>
  <c r="W2388" i="1" s="1"/>
  <c r="V2387" i="1"/>
  <c r="W2387" i="1" s="1"/>
  <c r="V2386" i="1"/>
  <c r="W2386" i="1" s="1"/>
  <c r="W2385" i="1"/>
  <c r="V2385" i="1"/>
  <c r="V2384" i="1"/>
  <c r="W2384" i="1" s="1"/>
  <c r="W2383" i="1"/>
  <c r="V2383" i="1"/>
  <c r="V2382" i="1"/>
  <c r="W2382" i="1" s="1"/>
  <c r="V2381" i="1"/>
  <c r="W2381" i="1" s="1"/>
  <c r="V2380" i="1"/>
  <c r="W2380" i="1" s="1"/>
  <c r="V2379" i="1"/>
  <c r="W2379" i="1" s="1"/>
  <c r="V2378" i="1"/>
  <c r="W2378" i="1" s="1"/>
  <c r="W2377" i="1"/>
  <c r="V2376" i="1"/>
  <c r="W2376" i="1" s="1"/>
  <c r="V2375" i="1"/>
  <c r="W2375" i="1" s="1"/>
  <c r="V2374" i="1"/>
  <c r="W2374" i="1" s="1"/>
  <c r="W2373" i="1"/>
  <c r="W2372" i="1"/>
  <c r="W2371" i="1"/>
  <c r="V2370" i="1"/>
  <c r="W2370" i="1" s="1"/>
  <c r="W2369" i="1"/>
  <c r="V2368" i="1"/>
  <c r="W2368" i="1" s="1"/>
  <c r="V2367" i="1"/>
  <c r="W2367" i="1" s="1"/>
  <c r="W2366" i="1"/>
  <c r="V2365" i="1"/>
  <c r="W2365" i="1" s="1"/>
  <c r="V2364" i="1"/>
  <c r="W2364" i="1" s="1"/>
  <c r="V2363" i="1"/>
  <c r="W2363" i="1" s="1"/>
  <c r="W2362" i="1"/>
  <c r="V2362" i="1"/>
  <c r="V2361" i="1"/>
  <c r="W2361" i="1" s="1"/>
  <c r="V2360" i="1"/>
  <c r="W2360" i="1" s="1"/>
  <c r="W2359" i="1"/>
  <c r="V2358" i="1"/>
  <c r="W2358" i="1" s="1"/>
  <c r="V2357" i="1"/>
  <c r="W2357" i="1" s="1"/>
  <c r="V2356" i="1"/>
  <c r="W2356" i="1" s="1"/>
  <c r="W2355" i="1"/>
  <c r="V2354" i="1"/>
  <c r="W2354" i="1" s="1"/>
  <c r="W2353" i="1"/>
  <c r="V2352" i="1"/>
  <c r="W2352" i="1" s="1"/>
  <c r="V2351" i="1"/>
  <c r="W2351" i="1" s="1"/>
  <c r="V2350" i="1"/>
  <c r="W2350" i="1" s="1"/>
  <c r="W2349" i="1"/>
  <c r="V2348" i="1"/>
  <c r="W2348" i="1" s="1"/>
  <c r="V2347" i="1"/>
  <c r="W2347" i="1" s="1"/>
  <c r="W2346" i="1"/>
  <c r="V2345" i="1"/>
  <c r="W2345" i="1" s="1"/>
  <c r="V2344" i="1"/>
  <c r="W2344" i="1" s="1"/>
  <c r="V2343" i="1"/>
  <c r="W2343" i="1" s="1"/>
  <c r="W2342" i="1"/>
  <c r="V2341" i="1"/>
  <c r="W2341" i="1" s="1"/>
  <c r="W2340" i="1"/>
  <c r="W2339" i="1"/>
  <c r="V2339" i="1"/>
  <c r="V2338" i="1"/>
  <c r="W2338" i="1" s="1"/>
  <c r="V2337" i="1"/>
  <c r="W2337" i="1" s="1"/>
  <c r="V2336" i="1"/>
  <c r="W2336" i="1" s="1"/>
  <c r="V2335" i="1"/>
  <c r="W2335" i="1" s="1"/>
  <c r="V2334" i="1"/>
  <c r="W2334" i="1" s="1"/>
  <c r="V2333" i="1"/>
  <c r="W2333" i="1" s="1"/>
  <c r="W2332" i="1"/>
  <c r="V2331" i="1"/>
  <c r="W2331" i="1" s="1"/>
  <c r="W2330" i="1"/>
  <c r="V2329" i="1"/>
  <c r="W2329" i="1" s="1"/>
  <c r="W2328" i="1"/>
  <c r="W2327" i="1"/>
  <c r="V2327" i="1"/>
  <c r="W2326" i="1"/>
  <c r="W2325" i="1"/>
  <c r="V2325" i="1"/>
  <c r="W2324" i="1"/>
  <c r="V2323" i="1"/>
  <c r="W2323" i="1" s="1"/>
  <c r="W2322" i="1"/>
  <c r="V2321" i="1"/>
  <c r="W2321" i="1" s="1"/>
  <c r="W2320" i="1"/>
  <c r="V2319" i="1"/>
  <c r="W2319" i="1" s="1"/>
  <c r="W2318" i="1"/>
  <c r="V2318" i="1"/>
  <c r="V2317" i="1"/>
  <c r="W2317" i="1" s="1"/>
  <c r="W2316" i="1"/>
  <c r="V2316" i="1"/>
  <c r="V2315" i="1"/>
  <c r="W2315" i="1" s="1"/>
  <c r="W2314" i="1"/>
  <c r="V2314" i="1"/>
  <c r="V2313" i="1"/>
  <c r="W2313" i="1" s="1"/>
  <c r="W2312" i="1"/>
  <c r="V2312" i="1"/>
  <c r="V2311" i="1"/>
  <c r="W2311" i="1" s="1"/>
  <c r="W2310" i="1"/>
  <c r="V2310" i="1"/>
  <c r="W2309" i="1"/>
  <c r="V2308" i="1"/>
  <c r="W2308" i="1" s="1"/>
  <c r="W2307" i="1"/>
  <c r="V2306" i="1"/>
  <c r="W2306" i="1" s="1"/>
  <c r="W2305" i="1"/>
  <c r="W2304" i="1"/>
  <c r="V2304" i="1"/>
  <c r="V2303" i="1"/>
  <c r="W2303" i="1" s="1"/>
  <c r="W2302" i="1"/>
  <c r="W2301" i="1"/>
  <c r="V2301" i="1"/>
  <c r="W2300" i="1"/>
  <c r="V2299" i="1"/>
  <c r="W2299" i="1" s="1"/>
  <c r="W2298" i="1"/>
  <c r="V2297" i="1"/>
  <c r="W2297" i="1" s="1"/>
  <c r="W2296" i="1"/>
  <c r="V2295" i="1"/>
  <c r="W2295" i="1" s="1"/>
  <c r="W2294" i="1"/>
  <c r="V2293" i="1"/>
  <c r="W2293" i="1" s="1"/>
  <c r="W2292" i="1"/>
  <c r="V2291" i="1"/>
  <c r="W2291" i="1" s="1"/>
  <c r="W2290" i="1"/>
  <c r="V2289" i="1"/>
  <c r="W2289" i="1" s="1"/>
  <c r="W2288" i="1"/>
  <c r="V2287" i="1"/>
  <c r="W2287" i="1" s="1"/>
  <c r="W2286" i="1"/>
  <c r="W2285" i="1"/>
  <c r="V2285" i="1"/>
  <c r="V2284" i="1"/>
  <c r="W2284" i="1" s="1"/>
  <c r="W2283" i="1"/>
  <c r="V2283" i="1"/>
  <c r="V2282" i="1"/>
  <c r="W2282" i="1" s="1"/>
  <c r="W2281" i="1"/>
  <c r="V2280" i="1"/>
  <c r="W2280" i="1" s="1"/>
  <c r="W2279" i="1"/>
  <c r="V2278" i="1"/>
  <c r="W2278" i="1" s="1"/>
  <c r="W2277" i="1"/>
  <c r="V2276" i="1"/>
  <c r="W2276" i="1" s="1"/>
  <c r="V2275" i="1"/>
  <c r="W2275" i="1" s="1"/>
  <c r="V2274" i="1"/>
  <c r="W2274" i="1" s="1"/>
  <c r="V2273" i="1"/>
  <c r="W2273" i="1" s="1"/>
  <c r="W2272" i="1"/>
  <c r="V2271" i="1"/>
  <c r="W2271" i="1" s="1"/>
  <c r="W2270" i="1"/>
  <c r="W2269" i="1"/>
  <c r="V2269" i="1"/>
  <c r="V2268" i="1"/>
  <c r="W2268" i="1" s="1"/>
  <c r="V2267" i="1"/>
  <c r="W2267" i="1" s="1"/>
  <c r="W2266" i="1"/>
  <c r="V2265" i="1"/>
  <c r="W2265" i="1" s="1"/>
  <c r="W2264" i="1"/>
  <c r="V2263" i="1"/>
  <c r="W2263" i="1" s="1"/>
  <c r="W2262" i="1"/>
  <c r="V2261" i="1"/>
  <c r="W2261" i="1" s="1"/>
  <c r="V2260" i="1"/>
  <c r="W2260" i="1" s="1"/>
  <c r="W2259" i="1"/>
  <c r="V2259" i="1"/>
  <c r="V2258" i="1"/>
  <c r="W2258" i="1" s="1"/>
  <c r="W2257" i="1"/>
  <c r="V2257" i="1"/>
  <c r="V2256" i="1"/>
  <c r="W2256" i="1" s="1"/>
  <c r="V2255" i="1"/>
  <c r="W2255" i="1" s="1"/>
  <c r="V2254" i="1"/>
  <c r="W2254" i="1" s="1"/>
  <c r="V2253" i="1"/>
  <c r="W2253" i="1" s="1"/>
  <c r="V2252" i="1"/>
  <c r="W2252" i="1" s="1"/>
  <c r="W2251" i="1"/>
  <c r="V2251" i="1"/>
  <c r="W2250" i="1"/>
  <c r="V2249" i="1"/>
  <c r="W2249" i="1" s="1"/>
  <c r="V2248" i="1"/>
  <c r="W2248" i="1" s="1"/>
  <c r="V2247" i="1"/>
  <c r="W2247" i="1" s="1"/>
  <c r="W2246" i="1"/>
  <c r="V2245" i="1"/>
  <c r="W2245" i="1" s="1"/>
  <c r="V2244" i="1"/>
  <c r="W2244" i="1" s="1"/>
  <c r="V2243" i="1"/>
  <c r="W2243" i="1" s="1"/>
  <c r="W2242" i="1"/>
  <c r="V2242" i="1"/>
  <c r="V2241" i="1"/>
  <c r="W2241" i="1" s="1"/>
  <c r="V2240" i="1"/>
  <c r="W2240" i="1" s="1"/>
  <c r="V2239" i="1"/>
  <c r="W2239" i="1" s="1"/>
  <c r="V2238" i="1"/>
  <c r="W2238" i="1" s="1"/>
  <c r="V2237" i="1"/>
  <c r="W2237" i="1" s="1"/>
  <c r="V2236" i="1"/>
  <c r="W2236" i="1" s="1"/>
  <c r="V2235" i="1"/>
  <c r="W2235" i="1" s="1"/>
  <c r="W2234" i="1"/>
  <c r="V2234" i="1"/>
  <c r="V2233" i="1"/>
  <c r="W2233" i="1" s="1"/>
  <c r="W2232" i="1"/>
  <c r="V2232" i="1"/>
  <c r="V2231" i="1"/>
  <c r="W2231" i="1" s="1"/>
  <c r="V2230" i="1"/>
  <c r="W2230" i="1" s="1"/>
  <c r="V2229" i="1"/>
  <c r="W2229" i="1" s="1"/>
  <c r="V2228" i="1"/>
  <c r="W2228" i="1" s="1"/>
  <c r="V2227" i="1"/>
  <c r="W2227" i="1" s="1"/>
  <c r="W2226" i="1"/>
  <c r="V2225" i="1"/>
  <c r="W2225" i="1" s="1"/>
  <c r="V2224" i="1"/>
  <c r="W2224" i="1" s="1"/>
  <c r="V2223" i="1"/>
  <c r="W2223" i="1" s="1"/>
  <c r="W2222" i="1"/>
  <c r="V2221" i="1"/>
  <c r="W2221" i="1" s="1"/>
  <c r="W2220" i="1"/>
  <c r="V2220" i="1"/>
  <c r="V2219" i="1"/>
  <c r="W2219" i="1" s="1"/>
  <c r="W2218" i="1"/>
  <c r="V2218" i="1"/>
  <c r="V2217" i="1"/>
  <c r="W2217" i="1" s="1"/>
  <c r="W2216" i="1"/>
  <c r="V2216" i="1"/>
  <c r="V2215" i="1"/>
  <c r="W2215" i="1" s="1"/>
  <c r="W2214" i="1"/>
  <c r="V2214" i="1"/>
  <c r="V2213" i="1"/>
  <c r="W2213" i="1" s="1"/>
  <c r="W2212" i="1"/>
  <c r="V2212" i="1"/>
  <c r="V2211" i="1"/>
  <c r="W2211" i="1" s="1"/>
  <c r="W2210" i="1"/>
  <c r="V2210" i="1"/>
  <c r="V2209" i="1"/>
  <c r="W2209" i="1" s="1"/>
  <c r="W2208" i="1"/>
  <c r="V2208" i="1"/>
  <c r="V2207" i="1"/>
  <c r="W2207" i="1" s="1"/>
  <c r="W2206" i="1"/>
  <c r="V2206" i="1"/>
  <c r="V2205" i="1"/>
  <c r="W2205" i="1" s="1"/>
  <c r="W2204" i="1"/>
  <c r="V2204" i="1"/>
  <c r="V2203" i="1"/>
  <c r="W2203" i="1" s="1"/>
  <c r="W2202" i="1"/>
  <c r="V2202" i="1"/>
  <c r="V2201" i="1"/>
  <c r="W2201" i="1" s="1"/>
  <c r="W2200" i="1"/>
  <c r="V2200" i="1"/>
  <c r="V2199" i="1"/>
  <c r="W2199" i="1" s="1"/>
  <c r="W2198" i="1"/>
  <c r="V2198" i="1"/>
  <c r="V2197" i="1"/>
  <c r="W2197" i="1" s="1"/>
  <c r="W2196" i="1"/>
  <c r="V2196" i="1"/>
  <c r="V2195" i="1"/>
  <c r="W2195" i="1" s="1"/>
  <c r="W2194" i="1"/>
  <c r="V2194" i="1"/>
  <c r="V2193" i="1"/>
  <c r="W2193" i="1" s="1"/>
  <c r="W2192" i="1"/>
  <c r="V2192" i="1"/>
  <c r="V2191" i="1"/>
  <c r="W2191" i="1" s="1"/>
  <c r="W2189" i="1"/>
  <c r="V2189" i="1"/>
  <c r="V2188" i="1"/>
  <c r="W2188" i="1" s="1"/>
  <c r="W2187" i="1"/>
  <c r="V2187" i="1"/>
  <c r="V2186" i="1"/>
  <c r="W2186" i="1" s="1"/>
  <c r="W2185" i="1"/>
  <c r="V2185" i="1"/>
  <c r="V2184" i="1"/>
  <c r="W2184" i="1" s="1"/>
  <c r="W2183" i="1"/>
  <c r="V2183" i="1"/>
  <c r="V2182" i="1"/>
  <c r="W2182" i="1" s="1"/>
  <c r="W2181" i="1"/>
  <c r="V2181" i="1"/>
  <c r="V2180" i="1"/>
  <c r="W2180" i="1" s="1"/>
  <c r="W2179" i="1"/>
  <c r="V2179" i="1"/>
  <c r="V2178" i="1"/>
  <c r="W2178" i="1" s="1"/>
  <c r="W2177" i="1"/>
  <c r="V2177" i="1"/>
  <c r="V2176" i="1"/>
  <c r="W2176" i="1" s="1"/>
  <c r="V2175" i="1"/>
  <c r="W2175" i="1" s="1"/>
  <c r="V2174" i="1"/>
  <c r="W2174" i="1" s="1"/>
  <c r="V2173" i="1"/>
  <c r="W2173" i="1" s="1"/>
  <c r="V2172" i="1"/>
  <c r="W2172" i="1" s="1"/>
  <c r="W2171" i="1"/>
  <c r="V2171" i="1"/>
  <c r="V2170" i="1"/>
  <c r="W2170" i="1" s="1"/>
  <c r="W2169" i="1"/>
  <c r="V2169" i="1"/>
  <c r="V2168" i="1"/>
  <c r="W2168" i="1" s="1"/>
  <c r="W2167" i="1"/>
  <c r="V2167" i="1"/>
  <c r="V2166" i="1"/>
  <c r="W2166" i="1" s="1"/>
  <c r="W2165" i="1"/>
  <c r="V2165" i="1"/>
  <c r="V2164" i="1"/>
  <c r="W2164" i="1" s="1"/>
  <c r="W2163" i="1"/>
  <c r="V2163" i="1"/>
  <c r="V2161" i="1"/>
  <c r="W2161" i="1" s="1"/>
  <c r="W2160" i="1"/>
  <c r="V2160" i="1"/>
  <c r="V2158" i="1"/>
  <c r="W2158" i="1" s="1"/>
  <c r="W2157" i="1"/>
  <c r="V2157" i="1"/>
  <c r="W2156" i="1"/>
  <c r="V2155" i="1"/>
  <c r="W2155" i="1" s="1"/>
  <c r="W2154" i="1"/>
  <c r="V2154" i="1"/>
  <c r="V2153" i="1"/>
  <c r="W2153" i="1" s="1"/>
  <c r="V2152" i="1"/>
  <c r="W2152" i="1" s="1"/>
  <c r="V2151" i="1"/>
  <c r="W2151" i="1" s="1"/>
  <c r="V2150" i="1"/>
  <c r="W2150" i="1" s="1"/>
  <c r="V2149" i="1"/>
  <c r="W2149" i="1" s="1"/>
  <c r="W2148" i="1"/>
  <c r="V2148" i="1"/>
  <c r="V2147" i="1"/>
  <c r="W2147" i="1" s="1"/>
  <c r="W2146" i="1"/>
  <c r="V2146" i="1"/>
  <c r="W2145" i="1"/>
  <c r="V2144" i="1"/>
  <c r="W2144" i="1" s="1"/>
  <c r="W2142" i="1"/>
  <c r="V2142" i="1"/>
  <c r="V2141" i="1"/>
  <c r="W2141" i="1" s="1"/>
  <c r="W2140" i="1"/>
  <c r="V2140" i="1"/>
  <c r="W2139" i="1"/>
  <c r="W2138" i="1"/>
  <c r="V2138" i="1"/>
  <c r="W2137" i="1"/>
  <c r="V2136" i="1"/>
  <c r="W2136" i="1" s="1"/>
  <c r="W2134" i="1"/>
  <c r="V2134" i="1"/>
  <c r="V2133" i="1"/>
  <c r="W2133" i="1" s="1"/>
  <c r="W2132" i="1"/>
  <c r="V2132" i="1"/>
  <c r="W2131" i="1"/>
  <c r="W2130" i="1"/>
  <c r="V2130" i="1"/>
  <c r="W2129" i="1"/>
  <c r="V2128" i="1"/>
  <c r="W2128" i="1" s="1"/>
  <c r="W2127" i="1"/>
  <c r="V2127" i="1"/>
  <c r="V2126" i="1"/>
  <c r="W2126" i="1" s="1"/>
  <c r="W2125" i="1"/>
  <c r="V2125" i="1"/>
  <c r="W2124" i="1"/>
  <c r="W2123" i="1"/>
  <c r="V2123" i="1"/>
  <c r="V2122" i="1"/>
  <c r="W2122" i="1" s="1"/>
  <c r="V2121" i="1"/>
  <c r="W2121" i="1" s="1"/>
  <c r="V2120" i="1"/>
  <c r="W2120" i="1" s="1"/>
  <c r="V2119" i="1"/>
  <c r="W2119" i="1" s="1"/>
  <c r="V2118" i="1"/>
  <c r="W2118" i="1" s="1"/>
  <c r="W2117" i="1"/>
  <c r="V2117" i="1"/>
  <c r="V2116" i="1"/>
  <c r="W2116" i="1" s="1"/>
  <c r="V2115" i="1"/>
  <c r="W2115" i="1" s="1"/>
  <c r="V2114" i="1"/>
  <c r="W2114" i="1" s="1"/>
  <c r="V2113" i="1"/>
  <c r="W2113" i="1" s="1"/>
  <c r="V2112" i="1"/>
  <c r="W2112" i="1" s="1"/>
  <c r="V2111" i="1"/>
  <c r="W2111" i="1" s="1"/>
  <c r="V2110" i="1"/>
  <c r="W2110" i="1" s="1"/>
  <c r="V2109" i="1"/>
  <c r="W2109" i="1" s="1"/>
  <c r="V2108" i="1"/>
  <c r="W2108" i="1" s="1"/>
  <c r="V2106" i="1"/>
  <c r="W2106" i="1" s="1"/>
  <c r="V2105" i="1"/>
  <c r="W2105" i="1" s="1"/>
  <c r="W2104" i="1"/>
  <c r="V2104" i="1"/>
  <c r="V2103" i="1"/>
  <c r="W2103" i="1" s="1"/>
  <c r="V2102" i="1"/>
  <c r="W2102" i="1" s="1"/>
  <c r="V2101" i="1"/>
  <c r="W2101" i="1" s="1"/>
  <c r="V2100" i="1"/>
  <c r="W2100" i="1" s="1"/>
  <c r="V2099" i="1"/>
  <c r="W2099" i="1" s="1"/>
  <c r="W2098" i="1"/>
  <c r="V2098" i="1"/>
  <c r="V2097" i="1"/>
  <c r="W2097" i="1" s="1"/>
  <c r="W2096" i="1"/>
  <c r="V2096" i="1"/>
  <c r="V2095" i="1"/>
  <c r="W2095" i="1" s="1"/>
  <c r="V2094" i="1"/>
  <c r="W2094" i="1" s="1"/>
  <c r="V2093" i="1"/>
  <c r="W2093" i="1" s="1"/>
  <c r="W2092" i="1"/>
  <c r="V2092" i="1"/>
  <c r="V2091" i="1"/>
  <c r="W2091" i="1" s="1"/>
  <c r="W2090" i="1"/>
  <c r="V2090" i="1"/>
  <c r="V2089" i="1"/>
  <c r="W2089" i="1" s="1"/>
  <c r="V2088" i="1"/>
  <c r="W2088" i="1" s="1"/>
  <c r="V2087" i="1"/>
  <c r="W2087" i="1" s="1"/>
  <c r="V2086" i="1"/>
  <c r="W2086" i="1" s="1"/>
  <c r="V2085" i="1"/>
  <c r="W2085" i="1" s="1"/>
  <c r="W2084" i="1"/>
  <c r="V2084" i="1"/>
  <c r="V2083" i="1"/>
  <c r="W2083" i="1" s="1"/>
  <c r="V2082" i="1"/>
  <c r="W2082" i="1" s="1"/>
  <c r="V2081" i="1"/>
  <c r="W2081" i="1" s="1"/>
  <c r="V2080" i="1"/>
  <c r="W2080" i="1" s="1"/>
  <c r="V2079" i="1"/>
  <c r="W2079" i="1" s="1"/>
  <c r="V2078" i="1"/>
  <c r="W2078" i="1" s="1"/>
  <c r="V2077" i="1"/>
  <c r="W2077" i="1" s="1"/>
  <c r="W2076" i="1"/>
  <c r="W2075" i="1"/>
  <c r="V2075" i="1"/>
  <c r="V2074" i="1"/>
  <c r="W2074" i="1" s="1"/>
  <c r="W2073" i="1"/>
  <c r="V2073" i="1"/>
  <c r="V2072" i="1"/>
  <c r="W2072" i="1" s="1"/>
  <c r="W2071" i="1"/>
  <c r="V2070" i="1"/>
  <c r="W2070" i="1" s="1"/>
  <c r="W2069" i="1"/>
  <c r="V2068" i="1"/>
  <c r="W2068" i="1" s="1"/>
  <c r="W2067" i="1"/>
  <c r="V2067" i="1"/>
  <c r="V2066" i="1"/>
  <c r="W2066" i="1" s="1"/>
  <c r="W2065" i="1"/>
  <c r="V2065" i="1"/>
  <c r="V2064" i="1"/>
  <c r="W2064" i="1" s="1"/>
  <c r="W2063" i="1"/>
  <c r="V2062" i="1"/>
  <c r="W2062" i="1" s="1"/>
  <c r="W2061" i="1"/>
  <c r="W2060" i="1"/>
  <c r="V2060" i="1"/>
  <c r="V2059" i="1"/>
  <c r="W2059" i="1" s="1"/>
  <c r="W2058" i="1"/>
  <c r="V2057" i="1"/>
  <c r="W2057" i="1" s="1"/>
  <c r="W2056" i="1"/>
  <c r="W2055" i="1"/>
  <c r="V2055" i="1"/>
  <c r="W2054" i="1"/>
  <c r="V2053" i="1"/>
  <c r="W2053" i="1" s="1"/>
  <c r="W2052" i="1"/>
  <c r="V2052" i="1"/>
  <c r="V2051" i="1"/>
  <c r="W2051" i="1" s="1"/>
  <c r="V2049" i="1"/>
  <c r="W2049" i="1" s="1"/>
  <c r="W2048" i="1"/>
  <c r="V2047" i="1"/>
  <c r="W2047" i="1" s="1"/>
  <c r="W2046" i="1"/>
  <c r="V2045" i="1"/>
  <c r="W2045" i="1" s="1"/>
  <c r="W2044" i="1"/>
  <c r="V2043" i="1"/>
  <c r="W2043" i="1" s="1"/>
  <c r="W2042" i="1"/>
  <c r="V2041" i="1"/>
  <c r="W2041" i="1" s="1"/>
  <c r="V2040" i="1"/>
  <c r="W2040" i="1" s="1"/>
  <c r="W2039" i="1"/>
  <c r="V2039" i="1"/>
  <c r="V2038" i="1"/>
  <c r="W2038" i="1" s="1"/>
  <c r="W2037" i="1"/>
  <c r="V2037" i="1"/>
  <c r="V2036" i="1"/>
  <c r="W2036" i="1" s="1"/>
  <c r="V2034" i="1"/>
  <c r="W2034" i="1" s="1"/>
  <c r="V2032" i="1"/>
  <c r="W2032" i="1" s="1"/>
  <c r="W2030" i="1"/>
  <c r="V2030" i="1"/>
  <c r="V2028" i="1"/>
  <c r="W2028" i="1" s="1"/>
  <c r="W2027" i="1"/>
  <c r="V2027" i="1"/>
  <c r="V2026" i="1"/>
  <c r="W2026" i="1" s="1"/>
  <c r="V2025" i="1"/>
  <c r="W2025" i="1" s="1"/>
  <c r="V2024" i="1"/>
  <c r="W2024" i="1" s="1"/>
  <c r="V2023" i="1"/>
  <c r="W2023" i="1" s="1"/>
  <c r="V2022" i="1"/>
  <c r="W2022" i="1" s="1"/>
  <c r="W2021" i="1"/>
  <c r="V2021" i="1"/>
  <c r="V2020" i="1"/>
  <c r="W2020" i="1" s="1"/>
  <c r="V2019" i="1"/>
  <c r="W2019" i="1" s="1"/>
  <c r="V2018" i="1"/>
  <c r="W2018" i="1" s="1"/>
  <c r="W2017" i="1"/>
  <c r="V2016" i="1"/>
  <c r="W2016" i="1" s="1"/>
  <c r="W2015" i="1"/>
  <c r="V2015" i="1"/>
  <c r="V2014" i="1"/>
  <c r="W2014" i="1" s="1"/>
  <c r="W2013" i="1"/>
  <c r="V2013" i="1"/>
  <c r="V2012" i="1"/>
  <c r="W2012" i="1" s="1"/>
  <c r="W2011" i="1"/>
  <c r="V2011" i="1"/>
  <c r="V2010" i="1"/>
  <c r="W2010" i="1" s="1"/>
  <c r="W2009" i="1"/>
  <c r="V2009" i="1"/>
  <c r="V2008" i="1"/>
  <c r="W2008" i="1" s="1"/>
  <c r="W2007" i="1"/>
  <c r="V2007" i="1"/>
  <c r="V2006" i="1"/>
  <c r="W2006" i="1" s="1"/>
  <c r="W2005" i="1"/>
  <c r="V2005" i="1"/>
  <c r="V2004" i="1"/>
  <c r="W2004" i="1" s="1"/>
  <c r="W2003" i="1"/>
  <c r="V2002" i="1"/>
  <c r="W2002" i="1" s="1"/>
  <c r="V2001" i="1"/>
  <c r="W2001" i="1" s="1"/>
  <c r="W2000" i="1"/>
  <c r="V1999" i="1"/>
  <c r="W1999" i="1" s="1"/>
  <c r="W1998" i="1"/>
  <c r="W1997" i="1"/>
  <c r="V1997" i="1"/>
  <c r="W1996" i="1"/>
  <c r="W1995" i="1"/>
  <c r="V1995" i="1"/>
  <c r="V1994" i="1"/>
  <c r="W1994" i="1" s="1"/>
  <c r="W1993" i="1"/>
  <c r="V1993" i="1"/>
  <c r="V1992" i="1"/>
  <c r="W1992" i="1" s="1"/>
  <c r="W1991" i="1"/>
  <c r="V1991" i="1"/>
  <c r="V1990" i="1"/>
  <c r="W1990" i="1" s="1"/>
  <c r="W1989" i="1"/>
  <c r="V1989" i="1"/>
  <c r="V1988" i="1"/>
  <c r="W1988" i="1" s="1"/>
  <c r="W1987" i="1"/>
  <c r="V1987" i="1"/>
  <c r="V1986" i="1"/>
  <c r="W1986" i="1" s="1"/>
  <c r="W1985" i="1"/>
  <c r="V1985" i="1"/>
  <c r="V1984" i="1"/>
  <c r="W1984" i="1" s="1"/>
  <c r="W1983" i="1"/>
  <c r="V1983" i="1"/>
  <c r="V1982" i="1"/>
  <c r="W1982" i="1" s="1"/>
  <c r="W1981" i="1"/>
  <c r="V1981" i="1"/>
  <c r="V1980" i="1"/>
  <c r="W1980" i="1" s="1"/>
  <c r="W1979" i="1"/>
  <c r="V1979" i="1"/>
  <c r="V1978" i="1"/>
  <c r="W1978" i="1" s="1"/>
  <c r="W1977" i="1"/>
  <c r="V1977" i="1"/>
  <c r="V1976" i="1"/>
  <c r="W1976" i="1" s="1"/>
  <c r="W1975" i="1"/>
  <c r="V1975" i="1"/>
  <c r="V1974" i="1"/>
  <c r="W1974" i="1" s="1"/>
  <c r="W1973" i="1"/>
  <c r="V1973" i="1"/>
  <c r="W1972" i="1"/>
  <c r="V1971" i="1"/>
  <c r="W1971" i="1" s="1"/>
  <c r="W1969" i="1"/>
  <c r="V1969" i="1"/>
  <c r="V1968" i="1"/>
  <c r="W1968" i="1" s="1"/>
  <c r="V1967" i="1"/>
  <c r="W1967" i="1" s="1"/>
  <c r="V1966" i="1"/>
  <c r="W1966" i="1" s="1"/>
  <c r="V1965" i="1"/>
  <c r="W1965" i="1" s="1"/>
  <c r="V1964" i="1"/>
  <c r="W1964" i="1" s="1"/>
  <c r="W1963" i="1"/>
  <c r="V1963" i="1"/>
  <c r="V1962" i="1"/>
  <c r="W1962" i="1" s="1"/>
  <c r="W1961" i="1"/>
  <c r="V1961" i="1"/>
  <c r="V1960" i="1"/>
  <c r="W1960" i="1" s="1"/>
  <c r="V1959" i="1"/>
  <c r="W1959" i="1" s="1"/>
  <c r="V1958" i="1"/>
  <c r="W1958" i="1" s="1"/>
  <c r="V1957" i="1"/>
  <c r="W1957" i="1" s="1"/>
  <c r="V1956" i="1"/>
  <c r="W1956" i="1" s="1"/>
  <c r="W1955" i="1"/>
  <c r="V1955" i="1"/>
  <c r="V1954" i="1"/>
  <c r="W1954" i="1" s="1"/>
  <c r="W1953" i="1"/>
  <c r="V1953" i="1"/>
  <c r="V1952" i="1"/>
  <c r="W1952" i="1" s="1"/>
  <c r="V1951" i="1"/>
  <c r="W1951" i="1" s="1"/>
  <c r="V1950" i="1"/>
  <c r="W1950" i="1" s="1"/>
  <c r="V1949" i="1"/>
  <c r="W1949" i="1" s="1"/>
  <c r="V1948" i="1"/>
  <c r="W1948" i="1" s="1"/>
  <c r="W1947" i="1"/>
  <c r="V1947" i="1"/>
  <c r="V1946" i="1"/>
  <c r="W1946" i="1" s="1"/>
  <c r="W1945" i="1"/>
  <c r="V1945" i="1"/>
  <c r="V1944" i="1"/>
  <c r="W1944" i="1" s="1"/>
  <c r="V1943" i="1"/>
  <c r="W1943" i="1" s="1"/>
  <c r="V1942" i="1"/>
  <c r="W1942" i="1" s="1"/>
  <c r="V1941" i="1"/>
  <c r="W1941" i="1" s="1"/>
  <c r="W1940" i="1"/>
  <c r="W1939" i="1"/>
  <c r="V1939" i="1"/>
  <c r="V1938" i="1"/>
  <c r="W1938" i="1" s="1"/>
  <c r="W1936" i="1"/>
  <c r="V1936" i="1"/>
  <c r="V1934" i="1"/>
  <c r="W1934" i="1" s="1"/>
  <c r="W1932" i="1"/>
  <c r="V1932" i="1"/>
  <c r="V1930" i="1"/>
  <c r="W1930" i="1" s="1"/>
  <c r="W1929" i="1"/>
  <c r="V1929" i="1"/>
  <c r="V1927" i="1"/>
  <c r="W1927" i="1" s="1"/>
  <c r="W1926" i="1"/>
  <c r="V1926" i="1"/>
  <c r="V1924" i="1"/>
  <c r="W1924" i="1" s="1"/>
  <c r="W1923" i="1"/>
  <c r="V1923" i="1"/>
  <c r="V1922" i="1"/>
  <c r="W1922" i="1" s="1"/>
  <c r="W1921" i="1"/>
  <c r="V1921" i="1"/>
  <c r="V1919" i="1"/>
  <c r="W1919" i="1" s="1"/>
  <c r="W1913" i="1"/>
  <c r="V1913" i="1"/>
  <c r="V1911" i="1"/>
  <c r="W1911" i="1" s="1"/>
  <c r="W1910" i="1"/>
  <c r="V1910" i="1"/>
  <c r="V1909" i="1"/>
  <c r="W1909" i="1" s="1"/>
  <c r="W1908" i="1"/>
  <c r="V1908" i="1"/>
  <c r="V1906" i="1"/>
  <c r="W1906" i="1" s="1"/>
  <c r="W1905" i="1"/>
  <c r="V1905" i="1"/>
  <c r="V1904" i="1"/>
  <c r="W1904" i="1" s="1"/>
  <c r="W1903" i="1"/>
  <c r="V1903" i="1"/>
  <c r="V1902" i="1"/>
  <c r="W1902" i="1" s="1"/>
  <c r="W1898" i="1"/>
  <c r="V1898" i="1"/>
  <c r="V1897" i="1"/>
  <c r="W1897" i="1" s="1"/>
  <c r="W1894" i="1"/>
  <c r="V1894" i="1"/>
  <c r="V1892" i="1"/>
  <c r="W1892" i="1" s="1"/>
  <c r="W1891" i="1"/>
  <c r="V1891" i="1"/>
  <c r="V1889" i="1"/>
  <c r="W1889" i="1" s="1"/>
  <c r="W1888" i="1"/>
  <c r="V1888" i="1"/>
  <c r="V1887" i="1"/>
  <c r="W1887" i="1" s="1"/>
  <c r="W1886" i="1"/>
  <c r="V1886" i="1"/>
  <c r="V1885" i="1"/>
  <c r="W1885" i="1" s="1"/>
  <c r="W1884" i="1"/>
  <c r="V1884" i="1"/>
  <c r="V1883" i="1"/>
  <c r="W1883" i="1" s="1"/>
  <c r="W1882" i="1"/>
  <c r="V1882" i="1"/>
  <c r="V1880" i="1"/>
  <c r="W1880" i="1" s="1"/>
  <c r="W1878" i="1"/>
  <c r="V1878" i="1"/>
  <c r="V1876" i="1"/>
  <c r="W1876" i="1" s="1"/>
  <c r="W1874" i="1"/>
  <c r="V1874" i="1"/>
  <c r="V1872" i="1"/>
  <c r="W1872" i="1" s="1"/>
  <c r="W1870" i="1"/>
  <c r="V1870" i="1"/>
  <c r="V1868" i="1"/>
  <c r="W1868" i="1" s="1"/>
  <c r="W1866" i="1"/>
  <c r="V1866" i="1"/>
  <c r="V1864" i="1"/>
  <c r="W1864" i="1" s="1"/>
  <c r="W1862" i="1"/>
  <c r="V1862" i="1"/>
  <c r="V1860" i="1"/>
  <c r="W1860" i="1" s="1"/>
  <c r="W1858" i="1"/>
  <c r="V1858" i="1"/>
  <c r="V1856" i="1"/>
  <c r="W1856" i="1" s="1"/>
  <c r="V1854" i="1"/>
  <c r="W1854" i="1" s="1"/>
  <c r="V1852" i="1"/>
  <c r="W1852" i="1" s="1"/>
  <c r="V1850" i="1"/>
  <c r="W1850" i="1" s="1"/>
  <c r="V1848" i="1"/>
  <c r="W1848" i="1" s="1"/>
  <c r="V1847" i="1"/>
  <c r="W1847" i="1" s="1"/>
  <c r="V1846" i="1"/>
  <c r="W1846" i="1" s="1"/>
  <c r="V1845" i="1"/>
  <c r="W1845" i="1" s="1"/>
  <c r="V1844" i="1"/>
  <c r="W1844" i="1" s="1"/>
  <c r="V1843" i="1"/>
  <c r="W1843" i="1" s="1"/>
  <c r="V1842" i="1"/>
  <c r="W1842" i="1" s="1"/>
  <c r="V1841" i="1"/>
  <c r="W1841" i="1" s="1"/>
  <c r="V1840" i="1"/>
  <c r="W1840" i="1" s="1"/>
  <c r="V1839" i="1"/>
  <c r="W1839" i="1" s="1"/>
  <c r="V1838" i="1"/>
  <c r="W1838" i="1" s="1"/>
  <c r="V1837" i="1"/>
  <c r="W1837" i="1" s="1"/>
  <c r="V1836" i="1"/>
  <c r="W1836" i="1" s="1"/>
  <c r="V1835" i="1"/>
  <c r="W1835" i="1" s="1"/>
  <c r="V1834" i="1"/>
  <c r="W1834" i="1" s="1"/>
  <c r="W1833" i="1"/>
  <c r="V1832" i="1"/>
  <c r="W1832" i="1" s="1"/>
  <c r="V1831" i="1"/>
  <c r="W1831" i="1" s="1"/>
  <c r="V1830" i="1"/>
  <c r="W1830" i="1" s="1"/>
  <c r="V1829" i="1"/>
  <c r="W1829" i="1" s="1"/>
  <c r="W1828" i="1"/>
  <c r="V1828" i="1"/>
  <c r="V1827" i="1"/>
  <c r="W1827" i="1" s="1"/>
  <c r="V1826" i="1"/>
  <c r="W1826" i="1" s="1"/>
  <c r="V1825" i="1"/>
  <c r="W1825" i="1" s="1"/>
  <c r="V1824" i="1"/>
  <c r="W1824" i="1" s="1"/>
  <c r="V1823" i="1"/>
  <c r="W1823" i="1" s="1"/>
  <c r="V1822" i="1"/>
  <c r="W1822" i="1" s="1"/>
  <c r="V1821" i="1"/>
  <c r="W1821" i="1" s="1"/>
  <c r="W1820" i="1"/>
  <c r="V1820" i="1"/>
  <c r="W1819" i="1"/>
  <c r="V1818" i="1"/>
  <c r="W1818" i="1" s="1"/>
  <c r="W1817" i="1"/>
  <c r="V1816" i="1"/>
  <c r="W1816" i="1" s="1"/>
  <c r="W1815" i="1"/>
  <c r="W1814" i="1"/>
  <c r="V1814" i="1"/>
  <c r="W1813" i="1"/>
  <c r="V1812" i="1"/>
  <c r="W1812" i="1" s="1"/>
  <c r="W1811" i="1"/>
  <c r="V1810" i="1"/>
  <c r="W1810" i="1" s="1"/>
  <c r="W1809" i="1"/>
  <c r="V1808" i="1"/>
  <c r="W1808" i="1" s="1"/>
  <c r="W1807" i="1"/>
  <c r="V1806" i="1"/>
  <c r="W1806" i="1" s="1"/>
  <c r="W1805" i="1"/>
  <c r="V1804" i="1"/>
  <c r="W1804" i="1" s="1"/>
  <c r="W1803" i="1"/>
  <c r="V1802" i="1"/>
  <c r="W1802" i="1" s="1"/>
  <c r="V1801" i="1"/>
  <c r="W1801" i="1" s="1"/>
  <c r="V1800" i="1"/>
  <c r="W1800" i="1" s="1"/>
  <c r="W1799" i="1"/>
  <c r="V1798" i="1"/>
  <c r="W1798" i="1" s="1"/>
  <c r="W1797" i="1"/>
  <c r="V1796" i="1"/>
  <c r="W1796" i="1" s="1"/>
  <c r="W1795" i="1"/>
  <c r="V1795" i="1"/>
  <c r="V1794" i="1"/>
  <c r="W1794" i="1" s="1"/>
  <c r="W1793" i="1"/>
  <c r="V1792" i="1"/>
  <c r="W1792" i="1" s="1"/>
  <c r="V1791" i="1"/>
  <c r="W1791" i="1" s="1"/>
  <c r="W1790" i="1"/>
  <c r="V1790" i="1"/>
  <c r="V1789" i="1"/>
  <c r="W1789" i="1" s="1"/>
  <c r="V1788" i="1"/>
  <c r="W1788" i="1" s="1"/>
  <c r="V1787" i="1"/>
  <c r="W1787" i="1" s="1"/>
  <c r="V1786" i="1"/>
  <c r="W1786" i="1" s="1"/>
  <c r="V1785" i="1"/>
  <c r="W1785" i="1" s="1"/>
  <c r="V1784" i="1"/>
  <c r="W1784" i="1" s="1"/>
  <c r="V1783" i="1"/>
  <c r="W1783" i="1" s="1"/>
  <c r="W1782" i="1"/>
  <c r="V1782" i="1"/>
  <c r="V1781" i="1"/>
  <c r="W1781" i="1" s="1"/>
  <c r="W1780" i="1"/>
  <c r="W1779" i="1"/>
  <c r="V1779" i="1"/>
  <c r="V1778" i="1"/>
  <c r="W1778" i="1" s="1"/>
  <c r="W1777" i="1"/>
  <c r="V1776" i="1"/>
  <c r="W1776" i="1" s="1"/>
  <c r="W1775" i="1"/>
  <c r="V1774" i="1"/>
  <c r="W1774" i="1" s="1"/>
  <c r="W1773" i="1"/>
  <c r="V1772" i="1"/>
  <c r="W1772" i="1" s="1"/>
  <c r="W1771" i="1"/>
  <c r="V1770" i="1"/>
  <c r="W1770" i="1" s="1"/>
  <c r="W1769" i="1"/>
  <c r="V1768" i="1"/>
  <c r="W1768" i="1" s="1"/>
  <c r="W1767" i="1"/>
  <c r="V1766" i="1"/>
  <c r="W1766" i="1" s="1"/>
  <c r="W1765" i="1"/>
  <c r="V1764" i="1"/>
  <c r="W1764" i="1" s="1"/>
  <c r="W1763" i="1"/>
  <c r="W1762" i="1"/>
  <c r="V1762" i="1"/>
  <c r="W1761" i="1"/>
  <c r="V1760" i="1"/>
  <c r="W1760" i="1" s="1"/>
  <c r="W1759" i="1"/>
  <c r="V1758" i="1"/>
  <c r="W1758" i="1" s="1"/>
  <c r="W1757" i="1"/>
  <c r="W1756" i="1"/>
  <c r="V1756" i="1"/>
  <c r="W1755" i="1"/>
  <c r="V1754" i="1"/>
  <c r="W1754" i="1" s="1"/>
  <c r="V1753" i="1"/>
  <c r="W1753" i="1" s="1"/>
  <c r="V1752" i="1"/>
  <c r="W1752" i="1" s="1"/>
  <c r="V1751" i="1"/>
  <c r="W1751" i="1" s="1"/>
  <c r="V1750" i="1"/>
  <c r="W1750" i="1" s="1"/>
  <c r="V1748" i="1"/>
  <c r="W1748" i="1" s="1"/>
  <c r="V1746" i="1"/>
  <c r="W1746" i="1" s="1"/>
  <c r="V1744" i="1"/>
  <c r="W1744" i="1" s="1"/>
  <c r="V1742" i="1"/>
  <c r="W1742" i="1" s="1"/>
  <c r="V1740" i="1"/>
  <c r="W1740" i="1" s="1"/>
  <c r="V1738" i="1"/>
  <c r="W1738" i="1" s="1"/>
  <c r="V1736" i="1"/>
  <c r="W1736" i="1" s="1"/>
  <c r="V1734" i="1"/>
  <c r="W1734" i="1" s="1"/>
  <c r="V1732" i="1"/>
  <c r="W1732" i="1" s="1"/>
  <c r="V1730" i="1"/>
  <c r="W1730" i="1" s="1"/>
  <c r="V1728" i="1"/>
  <c r="W1728" i="1" s="1"/>
  <c r="V1727" i="1"/>
  <c r="W1727" i="1" s="1"/>
  <c r="V1726" i="1"/>
  <c r="W1726" i="1" s="1"/>
  <c r="V1725" i="1"/>
  <c r="W1725" i="1" s="1"/>
  <c r="V1724" i="1"/>
  <c r="W1724" i="1" s="1"/>
  <c r="W1723" i="1"/>
  <c r="V1723" i="1"/>
  <c r="V1722" i="1"/>
  <c r="W1722" i="1" s="1"/>
  <c r="V1721" i="1"/>
  <c r="W1721" i="1" s="1"/>
  <c r="W1720" i="1"/>
  <c r="V1719" i="1"/>
  <c r="W1719" i="1" s="1"/>
  <c r="W1718" i="1"/>
  <c r="V1717" i="1"/>
  <c r="W1717" i="1" s="1"/>
  <c r="W1716" i="1"/>
  <c r="V1715" i="1"/>
  <c r="W1715" i="1" s="1"/>
  <c r="V1714" i="1"/>
  <c r="W1714" i="1" s="1"/>
  <c r="V1712" i="1"/>
  <c r="W1712" i="1" s="1"/>
  <c r="W1711" i="1"/>
  <c r="W1706" i="1"/>
  <c r="V1706" i="1"/>
  <c r="V1704" i="1"/>
  <c r="W1704" i="1" s="1"/>
  <c r="V1702" i="1"/>
  <c r="W1702" i="1" s="1"/>
  <c r="V1700" i="1"/>
  <c r="W1700" i="1" s="1"/>
  <c r="V1698" i="1"/>
  <c r="W1698" i="1" s="1"/>
  <c r="V1696" i="1"/>
  <c r="W1696" i="1" s="1"/>
  <c r="V1694" i="1"/>
  <c r="W1694" i="1" s="1"/>
  <c r="V1692" i="1"/>
  <c r="W1692" i="1" s="1"/>
  <c r="W1689" i="1"/>
  <c r="V1689" i="1"/>
  <c r="V1688" i="1"/>
  <c r="W1688" i="1" s="1"/>
  <c r="V1685" i="1"/>
  <c r="W1685" i="1" s="1"/>
  <c r="V1684" i="1"/>
  <c r="W1684" i="1" s="1"/>
  <c r="V1683" i="1"/>
  <c r="W1683" i="1" s="1"/>
  <c r="V1682" i="1"/>
  <c r="W1682" i="1" s="1"/>
  <c r="V1681" i="1"/>
  <c r="W1681" i="1" s="1"/>
  <c r="V1680" i="1"/>
  <c r="W1680" i="1" s="1"/>
  <c r="W1679" i="1"/>
  <c r="V1679" i="1"/>
  <c r="W1678" i="1"/>
  <c r="V1677" i="1"/>
  <c r="W1677" i="1" s="1"/>
  <c r="W1676" i="1"/>
  <c r="V1676" i="1"/>
  <c r="V1675" i="1"/>
  <c r="W1675" i="1" s="1"/>
  <c r="W1674" i="1"/>
  <c r="V1674" i="1"/>
  <c r="V1673" i="1"/>
  <c r="W1673" i="1" s="1"/>
  <c r="V1672" i="1"/>
  <c r="W1672" i="1" s="1"/>
  <c r="V1671" i="1"/>
  <c r="W1671" i="1" s="1"/>
  <c r="V1670" i="1"/>
  <c r="W1670" i="1" s="1"/>
  <c r="W1669" i="1"/>
  <c r="W1668" i="1"/>
  <c r="V1668" i="1"/>
  <c r="V1667" i="1"/>
  <c r="W1667" i="1" s="1"/>
  <c r="W1666" i="1"/>
  <c r="V1666" i="1"/>
  <c r="W1665" i="1"/>
  <c r="V1664" i="1"/>
  <c r="W1664" i="1" s="1"/>
  <c r="W1663" i="1"/>
  <c r="W1662" i="1"/>
  <c r="V1661" i="1"/>
  <c r="W1661" i="1" s="1"/>
  <c r="V1660" i="1"/>
  <c r="W1660" i="1" s="1"/>
  <c r="V1659" i="1"/>
  <c r="W1659" i="1" s="1"/>
  <c r="V1658" i="1"/>
  <c r="W1658" i="1" s="1"/>
  <c r="V1657" i="1"/>
  <c r="W1657" i="1" s="1"/>
  <c r="V1656" i="1"/>
  <c r="W1656" i="1" s="1"/>
  <c r="W1655" i="1"/>
  <c r="W1654" i="1"/>
  <c r="V1654" i="1"/>
  <c r="W1653" i="1"/>
  <c r="V1652" i="1"/>
  <c r="W1652" i="1" s="1"/>
  <c r="W1651" i="1"/>
  <c r="V1651" i="1"/>
  <c r="V1650" i="1"/>
  <c r="W1650" i="1" s="1"/>
  <c r="V1649" i="1"/>
  <c r="W1649" i="1" s="1"/>
  <c r="V1648" i="1"/>
  <c r="W1648" i="1" s="1"/>
  <c r="W1647" i="1"/>
  <c r="V1646" i="1"/>
  <c r="W1646" i="1" s="1"/>
  <c r="V1643" i="1"/>
  <c r="W1643" i="1" s="1"/>
  <c r="W1642" i="1"/>
  <c r="V1639" i="1"/>
  <c r="W1639" i="1" s="1"/>
  <c r="W1638" i="1"/>
  <c r="V1637" i="1"/>
  <c r="W1637" i="1" s="1"/>
  <c r="W1636" i="1"/>
  <c r="V1635" i="1"/>
  <c r="W1635" i="1" s="1"/>
  <c r="V1634" i="1"/>
  <c r="W1634" i="1" s="1"/>
  <c r="W1633" i="1"/>
  <c r="V1633" i="1"/>
  <c r="V1632" i="1"/>
  <c r="W1632" i="1" s="1"/>
  <c r="W1631" i="1"/>
  <c r="W1630" i="1"/>
  <c r="V1629" i="1"/>
  <c r="W1629" i="1" s="1"/>
  <c r="W1628" i="1"/>
  <c r="W1627" i="1"/>
  <c r="V1627" i="1"/>
  <c r="W1626" i="1"/>
  <c r="V1625" i="1"/>
  <c r="W1625" i="1" s="1"/>
  <c r="W1624" i="1"/>
  <c r="V1623" i="1"/>
  <c r="W1623" i="1" s="1"/>
  <c r="W1622" i="1"/>
  <c r="W1621" i="1"/>
  <c r="V1620" i="1"/>
  <c r="W1620" i="1" s="1"/>
  <c r="W1619" i="1"/>
  <c r="V1618" i="1"/>
  <c r="W1618" i="1" s="1"/>
  <c r="W1617" i="1"/>
  <c r="V1616" i="1"/>
  <c r="W1616" i="1" s="1"/>
  <c r="W1615" i="1"/>
  <c r="V1615" i="1"/>
  <c r="W1614" i="1"/>
  <c r="V1613" i="1"/>
  <c r="W1613" i="1" s="1"/>
  <c r="W1612" i="1"/>
  <c r="V1610" i="1"/>
  <c r="W1610" i="1" s="1"/>
  <c r="V1608" i="1"/>
  <c r="W1608" i="1" s="1"/>
  <c r="V1607" i="1"/>
  <c r="W1607" i="1" s="1"/>
  <c r="V1606" i="1"/>
  <c r="W1606" i="1" s="1"/>
  <c r="V1604" i="1"/>
  <c r="W1604" i="1" s="1"/>
  <c r="V1602" i="1"/>
  <c r="W1602" i="1" s="1"/>
  <c r="V1600" i="1"/>
  <c r="W1600" i="1" s="1"/>
  <c r="W1598" i="1"/>
  <c r="V1598" i="1"/>
  <c r="W1597" i="1"/>
  <c r="V1596" i="1"/>
  <c r="W1596" i="1" s="1"/>
  <c r="W1595" i="1"/>
  <c r="V1594" i="1"/>
  <c r="W1594" i="1" s="1"/>
  <c r="W1593" i="1"/>
  <c r="W1592" i="1"/>
  <c r="V1592" i="1"/>
  <c r="V1590" i="1"/>
  <c r="W1590" i="1" s="1"/>
  <c r="W1589" i="1"/>
  <c r="W1588" i="1"/>
  <c r="V1588" i="1"/>
  <c r="V1587" i="1"/>
  <c r="W1587" i="1" s="1"/>
  <c r="V1586" i="1"/>
  <c r="W1586" i="1" s="1"/>
  <c r="W1585" i="1"/>
  <c r="V1584" i="1"/>
  <c r="W1584" i="1" s="1"/>
  <c r="W1583" i="1"/>
  <c r="V1581" i="1"/>
  <c r="W1581" i="1" s="1"/>
  <c r="V1580" i="1"/>
  <c r="W1580" i="1" s="1"/>
  <c r="W1579" i="1"/>
  <c r="V1579" i="1"/>
  <c r="V1578" i="1"/>
  <c r="W1578" i="1" s="1"/>
  <c r="V1577" i="1"/>
  <c r="W1577" i="1" s="1"/>
  <c r="V1576" i="1"/>
  <c r="W1576" i="1" s="1"/>
  <c r="V1575" i="1"/>
  <c r="W1574" i="1"/>
  <c r="V1572" i="1"/>
  <c r="W1572" i="1" s="1"/>
  <c r="V1571" i="1"/>
  <c r="W1571" i="1" s="1"/>
  <c r="V1570" i="1"/>
  <c r="W1570" i="1" s="1"/>
  <c r="W1569" i="1"/>
  <c r="V1569" i="1"/>
  <c r="V1568" i="1"/>
  <c r="W1568" i="1" s="1"/>
  <c r="V1567" i="1"/>
  <c r="W1567" i="1" s="1"/>
  <c r="V1566" i="1"/>
  <c r="W1566" i="1" s="1"/>
  <c r="V1565" i="1"/>
  <c r="W1565" i="1" s="1"/>
  <c r="V1563" i="1"/>
  <c r="W1563" i="1" s="1"/>
  <c r="V1561" i="1"/>
  <c r="W1561" i="1" s="1"/>
  <c r="W1560" i="1"/>
  <c r="V1558" i="1"/>
  <c r="W1558" i="1" s="1"/>
  <c r="V1556" i="1"/>
  <c r="W1556" i="1" s="1"/>
  <c r="V1554" i="1"/>
  <c r="W1554" i="1" s="1"/>
  <c r="W1553" i="1"/>
  <c r="V1553" i="1"/>
  <c r="V1552" i="1"/>
  <c r="W1552" i="1" s="1"/>
  <c r="V1551" i="1"/>
  <c r="W1551" i="1" s="1"/>
  <c r="V1550" i="1"/>
  <c r="W1550" i="1" s="1"/>
  <c r="V1549" i="1"/>
  <c r="W1549" i="1" s="1"/>
  <c r="V1548" i="1"/>
  <c r="W1548" i="1" s="1"/>
  <c r="V1547" i="1"/>
  <c r="W1547" i="1" s="1"/>
  <c r="V1546" i="1"/>
  <c r="W1546" i="1" s="1"/>
  <c r="W1545" i="1"/>
  <c r="V1543" i="1"/>
  <c r="W1543" i="1" s="1"/>
  <c r="V1542" i="1"/>
  <c r="W1542" i="1" s="1"/>
  <c r="V1541" i="1"/>
  <c r="W1541" i="1" s="1"/>
  <c r="V1539" i="1"/>
  <c r="W1539" i="1" s="1"/>
  <c r="V1538" i="1"/>
  <c r="W1538" i="1" s="1"/>
  <c r="W1537" i="1"/>
  <c r="V1537" i="1"/>
  <c r="V1536" i="1"/>
  <c r="W1536" i="1" s="1"/>
  <c r="V1535" i="1"/>
  <c r="W1535" i="1" s="1"/>
  <c r="W1534" i="1"/>
  <c r="V1532" i="1"/>
  <c r="W1532" i="1" s="1"/>
  <c r="V1531" i="1"/>
  <c r="W1531" i="1" s="1"/>
  <c r="V1530" i="1"/>
  <c r="W1530" i="1" s="1"/>
  <c r="V1529" i="1"/>
  <c r="W1529" i="1" s="1"/>
  <c r="V1528" i="1"/>
  <c r="W1528" i="1" s="1"/>
  <c r="V1527" i="1"/>
  <c r="W1527" i="1" s="1"/>
  <c r="V1526" i="1"/>
  <c r="W1526" i="1" s="1"/>
  <c r="W1525" i="1"/>
  <c r="V1525" i="1"/>
  <c r="V1524" i="1"/>
  <c r="W1524" i="1" s="1"/>
  <c r="V1523" i="1"/>
  <c r="W1523" i="1" s="1"/>
  <c r="V1522" i="1"/>
  <c r="W1522" i="1" s="1"/>
  <c r="V1521" i="1"/>
  <c r="W1521" i="1" s="1"/>
  <c r="V1519" i="1"/>
  <c r="W1519" i="1" s="1"/>
  <c r="V1517" i="1"/>
  <c r="W1517" i="1" s="1"/>
  <c r="V1516" i="1"/>
  <c r="W1516" i="1" s="1"/>
  <c r="W1514" i="1"/>
  <c r="V1514" i="1"/>
  <c r="V1513" i="1"/>
  <c r="W1513" i="1" s="1"/>
  <c r="V1512" i="1"/>
  <c r="W1512" i="1" s="1"/>
  <c r="V1511" i="1"/>
  <c r="W1511" i="1" s="1"/>
  <c r="V1510" i="1"/>
  <c r="W1510" i="1" s="1"/>
  <c r="V1509" i="1"/>
  <c r="W1509" i="1" s="1"/>
  <c r="V1508" i="1"/>
  <c r="W1508" i="1" s="1"/>
  <c r="V1507" i="1"/>
  <c r="W1507" i="1" s="1"/>
  <c r="W1506" i="1"/>
  <c r="V1506" i="1"/>
  <c r="V1505" i="1"/>
  <c r="W1505" i="1" s="1"/>
  <c r="V1504" i="1"/>
  <c r="W1504" i="1" s="1"/>
  <c r="V1503" i="1"/>
  <c r="W1503" i="1" s="1"/>
  <c r="V1502" i="1"/>
  <c r="W1502" i="1" s="1"/>
  <c r="V1501" i="1"/>
  <c r="W1501" i="1" s="1"/>
  <c r="V1500" i="1"/>
  <c r="W1500" i="1" s="1"/>
  <c r="V1499" i="1"/>
  <c r="W1499" i="1" s="1"/>
  <c r="W1498" i="1"/>
  <c r="V1498" i="1"/>
  <c r="V1497" i="1"/>
  <c r="W1497" i="1" s="1"/>
  <c r="V1496" i="1"/>
  <c r="W1496" i="1" s="1"/>
  <c r="V1495" i="1"/>
  <c r="W1495" i="1" s="1"/>
  <c r="V1494" i="1"/>
  <c r="W1494" i="1" s="1"/>
  <c r="V1493" i="1"/>
  <c r="W1493" i="1" s="1"/>
  <c r="V1492" i="1"/>
  <c r="W1492" i="1" s="1"/>
  <c r="V1491" i="1"/>
  <c r="W1491" i="1" s="1"/>
  <c r="W1490" i="1"/>
  <c r="V1490" i="1"/>
  <c r="V1489" i="1"/>
  <c r="W1489" i="1" s="1"/>
  <c r="V1488" i="1"/>
  <c r="W1488" i="1" s="1"/>
  <c r="V1487" i="1"/>
  <c r="W1487" i="1" s="1"/>
  <c r="V1486" i="1"/>
  <c r="W1486" i="1" s="1"/>
  <c r="V1485" i="1"/>
  <c r="W1485" i="1" s="1"/>
  <c r="V1483" i="1"/>
  <c r="W1483" i="1" s="1"/>
  <c r="V1481" i="1"/>
  <c r="W1481" i="1" s="1"/>
  <c r="W1480" i="1"/>
  <c r="V1478" i="1"/>
  <c r="W1478" i="1" s="1"/>
  <c r="W1477" i="1"/>
  <c r="W1476" i="1"/>
  <c r="V1476" i="1"/>
  <c r="W1475" i="1"/>
  <c r="V1474" i="1"/>
  <c r="W1474" i="1" s="1"/>
  <c r="V1473" i="1"/>
  <c r="W1473" i="1" s="1"/>
  <c r="V1472" i="1"/>
  <c r="W1472" i="1" s="1"/>
  <c r="V1470" i="1"/>
  <c r="W1470" i="1" s="1"/>
  <c r="V1468" i="1"/>
  <c r="W1468" i="1" s="1"/>
  <c r="V1466" i="1"/>
  <c r="W1466" i="1" s="1"/>
  <c r="V1464" i="1"/>
  <c r="W1464" i="1" s="1"/>
  <c r="V1462" i="1"/>
  <c r="W1462" i="1" s="1"/>
  <c r="V1461" i="1"/>
  <c r="W1461" i="1" s="1"/>
  <c r="W1460" i="1"/>
  <c r="V1459" i="1"/>
  <c r="W1459" i="1" s="1"/>
  <c r="W1458" i="1"/>
  <c r="W1457" i="1"/>
  <c r="V1457" i="1"/>
  <c r="V1456" i="1"/>
  <c r="W1456" i="1" s="1"/>
  <c r="W1455" i="1"/>
  <c r="V1454" i="1"/>
  <c r="W1454" i="1" s="1"/>
  <c r="V1453" i="1"/>
  <c r="W1453" i="1" s="1"/>
  <c r="V1452" i="1"/>
  <c r="W1452" i="1" s="1"/>
  <c r="V1451" i="1"/>
  <c r="W1451" i="1" s="1"/>
  <c r="W1450" i="1"/>
  <c r="W1449" i="1"/>
  <c r="V1449" i="1"/>
  <c r="W1448" i="1"/>
  <c r="V1447" i="1"/>
  <c r="W1447" i="1" s="1"/>
  <c r="W1446" i="1"/>
  <c r="V1445" i="1"/>
  <c r="W1445" i="1" s="1"/>
  <c r="W1444" i="1"/>
  <c r="W1443" i="1"/>
  <c r="V1443" i="1"/>
  <c r="W1442" i="1"/>
  <c r="V1441" i="1"/>
  <c r="W1441" i="1" s="1"/>
  <c r="V1440" i="1"/>
  <c r="W1440" i="1" s="1"/>
  <c r="W1439" i="1"/>
  <c r="W1438" i="1"/>
  <c r="V1438" i="1"/>
  <c r="W1437" i="1"/>
  <c r="V1436" i="1"/>
  <c r="W1436" i="1" s="1"/>
  <c r="V1435" i="1"/>
  <c r="W1435" i="1" s="1"/>
  <c r="V1434" i="1"/>
  <c r="W1434" i="1" s="1"/>
  <c r="V1433" i="1"/>
  <c r="W1433" i="1" s="1"/>
  <c r="V1432" i="1"/>
  <c r="W1432" i="1" s="1"/>
  <c r="W1431" i="1"/>
  <c r="V1430" i="1"/>
  <c r="W1430" i="1" s="1"/>
  <c r="V1429" i="1"/>
  <c r="W1429" i="1" s="1"/>
  <c r="V1427" i="1"/>
  <c r="W1427" i="1" s="1"/>
  <c r="V1425" i="1"/>
  <c r="W1425" i="1" s="1"/>
  <c r="V1423" i="1"/>
  <c r="W1423" i="1" s="1"/>
  <c r="V1421" i="1"/>
  <c r="W1421" i="1" s="1"/>
  <c r="V1419" i="1"/>
  <c r="W1419" i="1" s="1"/>
  <c r="W1418" i="1"/>
  <c r="V1418" i="1"/>
  <c r="V1417" i="1"/>
  <c r="W1417" i="1" s="1"/>
  <c r="V1416" i="1"/>
  <c r="W1416" i="1" s="1"/>
  <c r="V1415" i="1"/>
  <c r="W1415" i="1" s="1"/>
  <c r="V1414" i="1"/>
  <c r="W1414" i="1" s="1"/>
  <c r="V1413" i="1"/>
  <c r="W1413" i="1" s="1"/>
  <c r="V1412" i="1"/>
  <c r="W1412" i="1" s="1"/>
  <c r="V1411" i="1"/>
  <c r="W1411" i="1" s="1"/>
  <c r="W1410" i="1"/>
  <c r="V1409" i="1"/>
  <c r="W1408" i="1"/>
  <c r="V1407" i="1"/>
  <c r="W1407" i="1" s="1"/>
  <c r="W1406" i="1"/>
  <c r="V1405" i="1"/>
  <c r="W1405" i="1" s="1"/>
  <c r="W1404" i="1"/>
  <c r="W1403" i="1"/>
  <c r="V1403" i="1"/>
  <c r="W1402" i="1"/>
  <c r="V1401" i="1"/>
  <c r="W1401" i="1" s="1"/>
  <c r="V1400" i="1"/>
  <c r="W1400" i="1" s="1"/>
  <c r="V1399" i="1"/>
  <c r="W1399" i="1" s="1"/>
  <c r="W1398" i="1"/>
  <c r="V1397" i="1"/>
  <c r="W1397" i="1" s="1"/>
  <c r="V1396" i="1"/>
  <c r="W1396" i="1" s="1"/>
  <c r="W1395" i="1"/>
  <c r="V1394" i="1"/>
  <c r="W1394" i="1" s="1"/>
  <c r="V1392" i="1"/>
  <c r="W1392" i="1" s="1"/>
  <c r="V1391" i="1"/>
  <c r="W1391" i="1" s="1"/>
  <c r="V1390" i="1"/>
  <c r="W1390" i="1" s="1"/>
  <c r="W1389" i="1"/>
  <c r="V1389" i="1"/>
  <c r="W1388" i="1"/>
  <c r="V1387" i="1"/>
  <c r="W1387" i="1" s="1"/>
  <c r="V1385" i="1"/>
  <c r="W1385" i="1" s="1"/>
  <c r="V1384" i="1"/>
  <c r="W1384" i="1" s="1"/>
  <c r="V1383" i="1"/>
  <c r="W1383" i="1" s="1"/>
  <c r="V1382" i="1"/>
  <c r="W1382" i="1" s="1"/>
  <c r="V1381" i="1"/>
  <c r="W1381" i="1" s="1"/>
  <c r="W1380" i="1"/>
  <c r="V1379" i="1"/>
  <c r="W1379" i="1" s="1"/>
  <c r="V1378" i="1"/>
  <c r="W1378" i="1" s="1"/>
  <c r="V1377" i="1"/>
  <c r="W1377" i="1" s="1"/>
  <c r="V1376" i="1"/>
  <c r="W1376" i="1" s="1"/>
  <c r="W1375" i="1"/>
  <c r="V1374" i="1"/>
  <c r="W1374" i="1" s="1"/>
  <c r="V1373" i="1"/>
  <c r="W1373" i="1" s="1"/>
  <c r="V1372" i="1"/>
  <c r="W1372" i="1" s="1"/>
  <c r="W1371" i="1"/>
  <c r="V1370" i="1"/>
  <c r="W1370" i="1" s="1"/>
  <c r="W1369" i="1"/>
  <c r="V1368" i="1"/>
  <c r="W1368" i="1" s="1"/>
  <c r="V1367" i="1"/>
  <c r="W1367" i="1" s="1"/>
  <c r="W1366" i="1"/>
  <c r="V1366" i="1"/>
  <c r="V1365" i="1"/>
  <c r="W1365" i="1" s="1"/>
  <c r="V1364" i="1"/>
  <c r="W1364" i="1" s="1"/>
  <c r="V1363" i="1"/>
  <c r="W1363" i="1" s="1"/>
  <c r="V1362" i="1"/>
  <c r="W1362" i="1" s="1"/>
  <c r="V1361" i="1"/>
  <c r="W1361" i="1" s="1"/>
  <c r="V1360" i="1"/>
  <c r="W1360" i="1" s="1"/>
  <c r="V1359" i="1"/>
  <c r="W1359" i="1" s="1"/>
  <c r="W1358" i="1"/>
  <c r="V1358" i="1"/>
  <c r="V1357" i="1"/>
  <c r="W1357" i="1" s="1"/>
  <c r="V1356" i="1"/>
  <c r="W1356" i="1" s="1"/>
  <c r="V1355" i="1"/>
  <c r="W1355" i="1" s="1"/>
  <c r="V1354" i="1"/>
  <c r="W1354" i="1" s="1"/>
  <c r="V1353" i="1"/>
  <c r="W1353" i="1" s="1"/>
  <c r="V1352" i="1"/>
  <c r="W1352" i="1" s="1"/>
  <c r="V1351" i="1"/>
  <c r="W1351" i="1" s="1"/>
  <c r="W1350" i="1"/>
  <c r="V1349" i="1"/>
  <c r="W1349" i="1" s="1"/>
  <c r="W1348" i="1"/>
  <c r="W1347" i="1"/>
  <c r="V1347" i="1"/>
  <c r="W1346" i="1"/>
  <c r="V1345" i="1"/>
  <c r="W1345" i="1" s="1"/>
  <c r="W1344" i="1"/>
  <c r="V1343" i="1"/>
  <c r="W1343" i="1" s="1"/>
  <c r="V1342" i="1"/>
  <c r="W1342" i="1" s="1"/>
  <c r="W1341" i="1"/>
  <c r="V1340" i="1"/>
  <c r="W1340" i="1" s="1"/>
  <c r="V1339" i="1"/>
  <c r="W1339" i="1" s="1"/>
  <c r="V1338" i="1"/>
  <c r="W1338" i="1" s="1"/>
  <c r="V1337" i="1"/>
  <c r="W1337" i="1" s="1"/>
  <c r="V1336" i="1"/>
  <c r="W1336" i="1" s="1"/>
  <c r="W1335" i="1"/>
  <c r="V1335" i="1"/>
  <c r="V1334" i="1"/>
  <c r="W1334" i="1" s="1"/>
  <c r="W1333" i="1"/>
  <c r="V1332" i="1"/>
  <c r="W1332" i="1" s="1"/>
  <c r="V1331" i="1"/>
  <c r="W1331" i="1" s="1"/>
  <c r="V1330" i="1"/>
  <c r="W1330" i="1" s="1"/>
  <c r="W1329" i="1"/>
  <c r="V1329" i="1"/>
  <c r="V1328" i="1"/>
  <c r="W1328" i="1" s="1"/>
  <c r="V1326" i="1"/>
  <c r="W1326" i="1" s="1"/>
  <c r="V1325" i="1"/>
  <c r="W1325" i="1" s="1"/>
  <c r="V1324" i="1"/>
  <c r="W1324" i="1" s="1"/>
  <c r="V1323" i="1"/>
  <c r="W1323" i="1" s="1"/>
  <c r="V1322" i="1"/>
  <c r="W1322" i="1" s="1"/>
  <c r="V1321" i="1"/>
  <c r="W1321" i="1" s="1"/>
  <c r="W1320" i="1"/>
  <c r="V1320" i="1"/>
  <c r="V1319" i="1"/>
  <c r="W1319" i="1" s="1"/>
  <c r="V1318" i="1"/>
  <c r="W1318" i="1" s="1"/>
  <c r="W1317" i="1"/>
  <c r="V1316" i="1"/>
  <c r="W1316" i="1" s="1"/>
  <c r="V1314" i="1"/>
  <c r="W1314" i="1" s="1"/>
  <c r="W1313" i="1"/>
  <c r="V1312" i="1"/>
  <c r="W1312" i="1" s="1"/>
  <c r="V1310" i="1"/>
  <c r="W1310" i="1" s="1"/>
  <c r="V1309" i="1"/>
  <c r="W1309" i="1" s="1"/>
  <c r="V1307" i="1"/>
  <c r="W1307" i="1" s="1"/>
  <c r="W1306" i="1"/>
  <c r="V1306" i="1"/>
  <c r="W1305" i="1"/>
  <c r="V1304" i="1"/>
  <c r="W1304" i="1" s="1"/>
  <c r="W1303" i="1"/>
  <c r="V1302" i="1"/>
  <c r="W1302" i="1" s="1"/>
  <c r="W1301" i="1"/>
  <c r="V1300" i="1"/>
  <c r="W1300" i="1" s="1"/>
  <c r="W1299" i="1"/>
  <c r="V1298" i="1"/>
  <c r="W1298" i="1" s="1"/>
  <c r="W1297" i="1"/>
  <c r="V1296" i="1"/>
  <c r="W1296" i="1" s="1"/>
  <c r="W1295" i="1"/>
  <c r="V1294" i="1"/>
  <c r="W1294" i="1" s="1"/>
  <c r="W1293" i="1"/>
  <c r="V1293" i="1"/>
  <c r="V1292" i="1"/>
  <c r="W1292" i="1" s="1"/>
  <c r="V1291" i="1"/>
  <c r="W1291" i="1" s="1"/>
  <c r="V1290" i="1"/>
  <c r="W1290" i="1" s="1"/>
  <c r="V1288" i="1"/>
  <c r="W1288" i="1" s="1"/>
  <c r="V1286" i="1"/>
  <c r="W1286" i="1" s="1"/>
  <c r="W1285" i="1"/>
  <c r="V1284" i="1"/>
  <c r="W1284" i="1" s="1"/>
  <c r="V1283" i="1"/>
  <c r="W1283" i="1" s="1"/>
  <c r="V1281" i="1"/>
  <c r="W1281" i="1" s="1"/>
  <c r="V1280" i="1"/>
  <c r="W1280" i="1" s="1"/>
  <c r="W1279" i="1"/>
  <c r="V1279" i="1"/>
  <c r="V1278" i="1"/>
  <c r="W1278" i="1" s="1"/>
  <c r="W1277" i="1"/>
  <c r="V1276" i="1"/>
  <c r="W1276" i="1" s="1"/>
  <c r="V1275" i="1"/>
  <c r="W1275" i="1" s="1"/>
  <c r="V1274" i="1"/>
  <c r="W1274" i="1" s="1"/>
  <c r="W1273" i="1"/>
  <c r="V1272" i="1"/>
  <c r="W1272" i="1" s="1"/>
  <c r="W1271" i="1"/>
  <c r="W1270" i="1"/>
  <c r="V1270" i="1"/>
  <c r="W1269" i="1"/>
  <c r="V1268" i="1"/>
  <c r="W1268" i="1" s="1"/>
  <c r="W1267" i="1"/>
  <c r="V1266" i="1"/>
  <c r="W1266" i="1" s="1"/>
  <c r="W1265" i="1"/>
  <c r="V1264" i="1"/>
  <c r="W1264" i="1" s="1"/>
  <c r="W1263" i="1"/>
  <c r="V1261" i="1"/>
  <c r="W1261" i="1" s="1"/>
  <c r="W1260" i="1"/>
  <c r="V1259" i="1"/>
  <c r="W1259" i="1" s="1"/>
  <c r="V1257" i="1"/>
  <c r="W1257" i="1" s="1"/>
  <c r="W1256" i="1"/>
  <c r="V1255" i="1"/>
  <c r="W1255" i="1" s="1"/>
  <c r="V1254" i="1"/>
  <c r="W1254" i="1" s="1"/>
  <c r="W1253" i="1"/>
  <c r="V1253" i="1"/>
  <c r="V1252" i="1"/>
  <c r="W1252" i="1" s="1"/>
  <c r="V1251" i="1"/>
  <c r="W1251" i="1" s="1"/>
  <c r="V1250" i="1"/>
  <c r="W1250" i="1" s="1"/>
  <c r="V1249" i="1"/>
  <c r="W1249" i="1" s="1"/>
  <c r="V1248" i="1"/>
  <c r="W1248" i="1" s="1"/>
  <c r="V1247" i="1"/>
  <c r="W1247" i="1" s="1"/>
  <c r="V1246" i="1"/>
  <c r="W1246" i="1" s="1"/>
  <c r="W1245" i="1"/>
  <c r="V1245" i="1"/>
  <c r="V1244" i="1"/>
  <c r="W1244" i="1" s="1"/>
  <c r="V1243" i="1"/>
  <c r="W1243" i="1" s="1"/>
  <c r="V1242" i="1"/>
  <c r="W1242" i="1" s="1"/>
  <c r="W1241" i="1"/>
  <c r="V1240" i="1"/>
  <c r="W1240" i="1" s="1"/>
  <c r="W1239" i="1"/>
  <c r="V1237" i="1"/>
  <c r="W1237" i="1" s="1"/>
  <c r="V1235" i="1"/>
  <c r="W1235" i="1" s="1"/>
  <c r="V1233" i="1"/>
  <c r="W1233" i="1" s="1"/>
  <c r="V1231" i="1"/>
  <c r="W1231" i="1" s="1"/>
  <c r="W1229" i="1"/>
  <c r="V1229" i="1"/>
  <c r="V1227" i="1"/>
  <c r="W1227" i="1" s="1"/>
  <c r="W1226" i="1"/>
  <c r="W1224" i="1"/>
  <c r="V1224" i="1"/>
  <c r="V1222" i="1"/>
  <c r="W1222" i="1" s="1"/>
  <c r="V1220" i="1"/>
  <c r="W1220" i="1" s="1"/>
  <c r="V1218" i="1"/>
  <c r="W1218" i="1" s="1"/>
  <c r="V1216" i="1"/>
  <c r="W1216" i="1" s="1"/>
  <c r="V1214" i="1"/>
  <c r="W1214" i="1" s="1"/>
  <c r="W1213" i="1"/>
  <c r="V1211" i="1"/>
  <c r="W1211" i="1" s="1"/>
  <c r="V1209" i="1"/>
  <c r="W1209" i="1" s="1"/>
  <c r="W1208" i="1"/>
  <c r="V1206" i="1"/>
  <c r="W1206" i="1" s="1"/>
  <c r="V1204" i="1"/>
  <c r="W1204" i="1" s="1"/>
  <c r="V1202" i="1"/>
  <c r="W1202" i="1" s="1"/>
  <c r="V1200" i="1"/>
  <c r="W1200" i="1" s="1"/>
  <c r="V1198" i="1"/>
  <c r="W1198" i="1" s="1"/>
  <c r="W1196" i="1"/>
  <c r="V1196" i="1"/>
  <c r="V1194" i="1"/>
  <c r="W1194" i="1" s="1"/>
  <c r="V1192" i="1"/>
  <c r="W1192" i="1" s="1"/>
  <c r="V1190" i="1"/>
  <c r="W1190" i="1" s="1"/>
  <c r="V1188" i="1"/>
  <c r="W1188" i="1" s="1"/>
  <c r="V1186" i="1"/>
  <c r="W1186" i="1" s="1"/>
  <c r="V1185" i="1"/>
  <c r="W1185" i="1" s="1"/>
  <c r="V1182" i="1"/>
  <c r="W1182" i="1" s="1"/>
  <c r="W1181" i="1"/>
  <c r="V1180" i="1"/>
  <c r="W1180" i="1" s="1"/>
  <c r="W1178" i="1"/>
  <c r="V1178" i="1"/>
  <c r="V1176" i="1"/>
  <c r="W1176" i="1" s="1"/>
  <c r="W1175" i="1"/>
  <c r="W1173" i="1"/>
  <c r="V1171" i="1"/>
  <c r="W1171" i="1" s="1"/>
  <c r="W1170" i="1"/>
  <c r="V1168" i="1"/>
  <c r="W1168" i="1" s="1"/>
  <c r="W1167" i="1"/>
  <c r="W1165" i="1"/>
  <c r="V1165" i="1"/>
  <c r="V1164" i="1"/>
  <c r="W1164" i="1" s="1"/>
  <c r="W1163" i="1"/>
  <c r="V1163" i="1"/>
  <c r="V1162" i="1"/>
  <c r="W1162" i="1" s="1"/>
  <c r="W1161" i="1"/>
  <c r="V1161" i="1"/>
  <c r="W1160" i="1"/>
  <c r="V1159" i="1"/>
  <c r="W1159" i="1" s="1"/>
  <c r="W1158" i="1"/>
  <c r="V1158" i="1"/>
  <c r="W1157" i="1"/>
  <c r="V1156" i="1"/>
  <c r="W1156" i="1" s="1"/>
  <c r="V1155" i="1"/>
  <c r="W1155" i="1" s="1"/>
  <c r="V1154" i="1"/>
  <c r="W1154" i="1" s="1"/>
  <c r="V1153" i="1"/>
  <c r="W1153" i="1" s="1"/>
  <c r="V1152" i="1"/>
  <c r="W1152" i="1" s="1"/>
  <c r="V1151" i="1"/>
  <c r="W1151" i="1" s="1"/>
  <c r="V1150" i="1"/>
  <c r="W1150" i="1" s="1"/>
  <c r="V1149" i="1"/>
  <c r="W1149" i="1" s="1"/>
  <c r="V1147" i="1"/>
  <c r="W1147" i="1" s="1"/>
  <c r="V1145" i="1"/>
  <c r="W1145" i="1" s="1"/>
  <c r="V1143" i="1"/>
  <c r="W1143" i="1" s="1"/>
  <c r="V1141" i="1"/>
  <c r="W1141" i="1" s="1"/>
  <c r="V1140" i="1"/>
  <c r="W1140" i="1" s="1"/>
  <c r="V1139" i="1"/>
  <c r="W1139" i="1" s="1"/>
  <c r="V1138" i="1"/>
  <c r="W1138" i="1" s="1"/>
  <c r="V1137" i="1"/>
  <c r="W1137" i="1" s="1"/>
  <c r="V1136" i="1"/>
  <c r="W1136" i="1" s="1"/>
  <c r="V1135" i="1"/>
  <c r="W1135" i="1" s="1"/>
  <c r="W1134" i="1"/>
  <c r="V1134" i="1"/>
  <c r="V1133" i="1"/>
  <c r="W1133" i="1" s="1"/>
  <c r="V1130" i="1"/>
  <c r="W1130" i="1" s="1"/>
  <c r="V1129" i="1"/>
  <c r="W1129" i="1" s="1"/>
  <c r="V1128" i="1"/>
  <c r="W1128" i="1" s="1"/>
  <c r="V1127" i="1"/>
  <c r="W1127" i="1" s="1"/>
  <c r="V1126" i="1"/>
  <c r="W1126" i="1" s="1"/>
  <c r="V1125" i="1"/>
  <c r="W1125" i="1" s="1"/>
  <c r="W1124" i="1"/>
  <c r="V1124" i="1"/>
  <c r="V1123" i="1"/>
  <c r="W1123" i="1" s="1"/>
  <c r="V1122" i="1"/>
  <c r="W1122" i="1" s="1"/>
  <c r="W1121" i="1"/>
  <c r="V1120" i="1"/>
  <c r="W1120" i="1" s="1"/>
  <c r="V1119" i="1"/>
  <c r="W1119" i="1" s="1"/>
  <c r="V1118" i="1"/>
  <c r="W1118" i="1" s="1"/>
  <c r="V1117" i="1"/>
  <c r="W1117" i="1" s="1"/>
  <c r="V1116" i="1"/>
  <c r="W1116" i="1" s="1"/>
  <c r="V1115" i="1"/>
  <c r="W1115" i="1" s="1"/>
  <c r="V1114" i="1"/>
  <c r="W1114" i="1" s="1"/>
  <c r="W1113" i="1"/>
  <c r="V1113" i="1"/>
  <c r="V1112" i="1"/>
  <c r="W1112" i="1" s="1"/>
  <c r="V1111" i="1"/>
  <c r="W1111" i="1" s="1"/>
  <c r="V1110" i="1"/>
  <c r="W1110" i="1" s="1"/>
  <c r="V1109" i="1"/>
  <c r="W1109" i="1" s="1"/>
  <c r="V1108" i="1"/>
  <c r="W1108" i="1" s="1"/>
  <c r="V1107" i="1"/>
  <c r="W1107" i="1" s="1"/>
  <c r="V1106" i="1"/>
  <c r="W1106" i="1" s="1"/>
  <c r="W1105" i="1"/>
  <c r="V1105" i="1"/>
  <c r="V1104" i="1"/>
  <c r="W1104" i="1" s="1"/>
  <c r="V1103" i="1"/>
  <c r="W1103" i="1" s="1"/>
  <c r="V1102" i="1"/>
  <c r="W1102" i="1" s="1"/>
  <c r="V1100" i="1"/>
  <c r="W1100" i="1" s="1"/>
  <c r="V1099" i="1"/>
  <c r="W1099" i="1" s="1"/>
  <c r="V1098" i="1"/>
  <c r="W1098" i="1" s="1"/>
  <c r="V1097" i="1"/>
  <c r="W1097" i="1" s="1"/>
  <c r="W1096" i="1"/>
  <c r="V1096" i="1"/>
  <c r="V1095" i="1"/>
  <c r="W1095" i="1" s="1"/>
  <c r="V1094" i="1"/>
  <c r="W1094" i="1" s="1"/>
  <c r="V1092" i="1"/>
  <c r="W1092" i="1" s="1"/>
  <c r="V1091" i="1"/>
  <c r="W1091" i="1" s="1"/>
  <c r="W1090" i="1"/>
  <c r="V1089" i="1"/>
  <c r="W1089" i="1" s="1"/>
  <c r="W1088" i="1"/>
  <c r="V1087" i="1"/>
  <c r="W1087" i="1" s="1"/>
  <c r="W1086" i="1"/>
  <c r="V1085" i="1"/>
  <c r="W1085" i="1" s="1"/>
  <c r="W1084" i="1"/>
  <c r="W1083" i="1"/>
  <c r="V1083" i="1"/>
  <c r="V1082" i="1"/>
  <c r="W1082" i="1" s="1"/>
  <c r="V1081" i="1"/>
  <c r="W1081" i="1" s="1"/>
  <c r="V1080" i="1"/>
  <c r="W1080" i="1" s="1"/>
  <c r="V1079" i="1"/>
  <c r="W1079" i="1" s="1"/>
  <c r="W1078" i="1"/>
  <c r="V1077" i="1"/>
  <c r="W1077" i="1" s="1"/>
  <c r="V1076" i="1"/>
  <c r="W1076" i="1" s="1"/>
  <c r="W1075" i="1"/>
  <c r="V1075" i="1"/>
  <c r="V1073" i="1"/>
  <c r="W1073" i="1" s="1"/>
  <c r="V1072" i="1"/>
  <c r="W1072" i="1" s="1"/>
  <c r="V1070" i="1"/>
  <c r="W1070" i="1" s="1"/>
  <c r="V1068" i="1"/>
  <c r="W1068" i="1" s="1"/>
  <c r="V1066" i="1"/>
  <c r="W1066" i="1" s="1"/>
  <c r="V1064" i="1"/>
  <c r="W1064" i="1" s="1"/>
  <c r="V1062" i="1"/>
  <c r="W1062" i="1" s="1"/>
  <c r="W1060" i="1"/>
  <c r="V1060" i="1"/>
  <c r="V1058" i="1"/>
  <c r="W1058" i="1" s="1"/>
  <c r="V1056" i="1"/>
  <c r="W1056" i="1" s="1"/>
  <c r="V1054" i="1"/>
  <c r="W1054" i="1" s="1"/>
  <c r="V1052" i="1"/>
  <c r="W1052" i="1" s="1"/>
  <c r="V1050" i="1"/>
  <c r="W1050" i="1" s="1"/>
  <c r="V1048" i="1"/>
  <c r="W1048" i="1" s="1"/>
  <c r="V1046" i="1"/>
  <c r="W1046" i="1" s="1"/>
  <c r="W1045" i="1"/>
  <c r="V1044" i="1"/>
  <c r="W1044" i="1" s="1"/>
  <c r="V1042" i="1"/>
  <c r="W1042" i="1" s="1"/>
  <c r="W1040" i="1"/>
  <c r="V1040" i="1"/>
  <c r="V1038" i="1"/>
  <c r="W1038" i="1" s="1"/>
  <c r="V1036" i="1"/>
  <c r="W1036" i="1" s="1"/>
  <c r="V1034" i="1"/>
  <c r="W1034" i="1" s="1"/>
  <c r="V1032" i="1"/>
  <c r="W1032" i="1" s="1"/>
  <c r="V1030" i="1"/>
  <c r="W1030" i="1" s="1"/>
  <c r="W1029" i="1"/>
  <c r="V1028" i="1"/>
  <c r="W1028" i="1" s="1"/>
  <c r="V1026" i="1"/>
  <c r="W1026" i="1" s="1"/>
  <c r="V1024" i="1"/>
  <c r="W1024" i="1" s="1"/>
  <c r="V1022" i="1"/>
  <c r="W1022" i="1" s="1"/>
  <c r="V1019" i="1"/>
  <c r="W1019" i="1" s="1"/>
  <c r="V1017" i="1"/>
  <c r="W1017" i="1" s="1"/>
  <c r="V1015" i="1"/>
  <c r="W1015" i="1" s="1"/>
  <c r="W1013" i="1"/>
  <c r="V1013" i="1"/>
  <c r="V1011" i="1"/>
  <c r="W1011" i="1" s="1"/>
  <c r="V1009" i="1"/>
  <c r="W1009" i="1" s="1"/>
  <c r="V1007" i="1"/>
  <c r="W1007" i="1" s="1"/>
  <c r="V1005" i="1"/>
  <c r="W1005" i="1" s="1"/>
  <c r="V1003" i="1"/>
  <c r="W1003" i="1" s="1"/>
  <c r="V1001" i="1"/>
  <c r="W1001" i="1" s="1"/>
  <c r="V999" i="1"/>
  <c r="W999" i="1" s="1"/>
  <c r="W997" i="1"/>
  <c r="V997" i="1"/>
  <c r="V995" i="1"/>
  <c r="W995" i="1" s="1"/>
  <c r="V993" i="1"/>
  <c r="W993" i="1" s="1"/>
  <c r="V991" i="1"/>
  <c r="W991" i="1" s="1"/>
  <c r="V989" i="1"/>
  <c r="W989" i="1" s="1"/>
  <c r="V987" i="1"/>
  <c r="W987" i="1" s="1"/>
  <c r="V985" i="1"/>
  <c r="W985" i="1" s="1"/>
  <c r="V983" i="1"/>
  <c r="W983" i="1" s="1"/>
  <c r="W982" i="1"/>
  <c r="V981" i="1"/>
  <c r="W981" i="1" s="1"/>
  <c r="W980" i="1"/>
  <c r="W979" i="1"/>
  <c r="V979" i="1"/>
  <c r="W978" i="1"/>
  <c r="V977" i="1"/>
  <c r="W977" i="1" s="1"/>
  <c r="W975" i="1"/>
  <c r="V975" i="1"/>
  <c r="V973" i="1"/>
  <c r="W973" i="1" s="1"/>
  <c r="V971" i="1"/>
  <c r="W971" i="1" s="1"/>
  <c r="V969" i="1"/>
  <c r="W969" i="1" s="1"/>
  <c r="V968" i="1"/>
  <c r="W968" i="1" s="1"/>
  <c r="V966" i="1"/>
  <c r="W966" i="1" s="1"/>
  <c r="V964" i="1"/>
  <c r="W964" i="1" s="1"/>
  <c r="W963" i="1"/>
  <c r="W962" i="1"/>
  <c r="V962" i="1"/>
  <c r="W961" i="1"/>
  <c r="V960" i="1"/>
  <c r="W960" i="1" s="1"/>
  <c r="W958" i="1"/>
  <c r="V958" i="1"/>
  <c r="V956" i="1"/>
  <c r="W956" i="1" s="1"/>
  <c r="V954" i="1"/>
  <c r="W954" i="1" s="1"/>
  <c r="V952" i="1"/>
  <c r="W952" i="1" s="1"/>
  <c r="V950" i="1"/>
  <c r="W950" i="1" s="1"/>
  <c r="V948" i="1"/>
  <c r="W948" i="1" s="1"/>
  <c r="V946" i="1"/>
  <c r="W946" i="1" s="1"/>
  <c r="V944" i="1"/>
  <c r="W944" i="1" s="1"/>
  <c r="W942" i="1"/>
  <c r="V942" i="1"/>
  <c r="V940" i="1"/>
  <c r="W940" i="1" s="1"/>
  <c r="V938" i="1"/>
  <c r="W938" i="1" s="1"/>
  <c r="V936" i="1"/>
  <c r="W936" i="1" s="1"/>
  <c r="V934" i="1"/>
  <c r="W934" i="1" s="1"/>
  <c r="V932" i="1"/>
  <c r="W932" i="1" s="1"/>
  <c r="V930" i="1"/>
  <c r="W930" i="1" s="1"/>
  <c r="V928" i="1"/>
  <c r="W928" i="1" s="1"/>
  <c r="W926" i="1"/>
  <c r="V926" i="1"/>
  <c r="V924" i="1"/>
  <c r="W924" i="1" s="1"/>
  <c r="V922" i="1"/>
  <c r="W922" i="1" s="1"/>
  <c r="V920" i="1"/>
  <c r="W920" i="1" s="1"/>
  <c r="V918" i="1"/>
  <c r="W918" i="1" s="1"/>
  <c r="V916" i="1"/>
  <c r="W916" i="1" s="1"/>
  <c r="V914" i="1"/>
  <c r="W914" i="1" s="1"/>
  <c r="V912" i="1"/>
  <c r="W912" i="1" s="1"/>
  <c r="W910" i="1"/>
  <c r="V910" i="1"/>
  <c r="V908" i="1"/>
  <c r="W908" i="1" s="1"/>
  <c r="V906" i="1"/>
  <c r="W906" i="1" s="1"/>
  <c r="V904" i="1"/>
  <c r="W904" i="1" s="1"/>
  <c r="V903" i="1"/>
  <c r="W903" i="1" s="1"/>
  <c r="V902" i="1"/>
  <c r="W902" i="1" s="1"/>
  <c r="W901" i="1"/>
  <c r="V900" i="1"/>
  <c r="W900" i="1" s="1"/>
  <c r="W899" i="1"/>
  <c r="W898" i="1"/>
  <c r="V898" i="1"/>
  <c r="W897" i="1"/>
  <c r="V896" i="1"/>
  <c r="W896" i="1" s="1"/>
  <c r="W895" i="1"/>
  <c r="V894" i="1"/>
  <c r="W894" i="1" s="1"/>
  <c r="W893" i="1"/>
  <c r="V892" i="1"/>
  <c r="W892" i="1" s="1"/>
  <c r="W891" i="1"/>
  <c r="V887" i="1"/>
  <c r="W887" i="1" s="1"/>
  <c r="V885" i="1"/>
  <c r="W885" i="1" s="1"/>
  <c r="W884" i="1"/>
  <c r="V883" i="1"/>
  <c r="W883" i="1" s="1"/>
  <c r="V881" i="1"/>
  <c r="W881" i="1" s="1"/>
  <c r="V880" i="1"/>
  <c r="W880" i="1" s="1"/>
  <c r="V879" i="1"/>
  <c r="W879" i="1" s="1"/>
  <c r="V877" i="1"/>
  <c r="W877" i="1" s="1"/>
  <c r="W876" i="1"/>
  <c r="V875" i="1"/>
  <c r="W875" i="1" s="1"/>
  <c r="V874" i="1"/>
  <c r="W874" i="1" s="1"/>
  <c r="V872" i="1"/>
  <c r="W872" i="1" s="1"/>
  <c r="V871" i="1"/>
  <c r="W871" i="1" s="1"/>
  <c r="W868" i="1"/>
  <c r="V868" i="1"/>
  <c r="V867" i="1"/>
  <c r="W867" i="1" s="1"/>
  <c r="V865" i="1"/>
  <c r="W865" i="1" s="1"/>
  <c r="V864" i="1"/>
  <c r="W864" i="1" s="1"/>
  <c r="V863" i="1"/>
  <c r="W863" i="1" s="1"/>
  <c r="V862" i="1"/>
  <c r="W862" i="1" s="1"/>
  <c r="V861" i="1"/>
  <c r="W861" i="1" s="1"/>
  <c r="V860" i="1"/>
  <c r="W860" i="1" s="1"/>
  <c r="W859" i="1"/>
  <c r="V859" i="1"/>
  <c r="V857" i="1"/>
  <c r="W857" i="1" s="1"/>
  <c r="V855" i="1"/>
  <c r="W855" i="1" s="1"/>
  <c r="V853" i="1"/>
  <c r="W853" i="1" s="1"/>
  <c r="V851" i="1"/>
  <c r="W851" i="1" s="1"/>
  <c r="V849" i="1"/>
  <c r="W849" i="1" s="1"/>
  <c r="V847" i="1"/>
  <c r="W847" i="1" s="1"/>
  <c r="V845" i="1"/>
  <c r="W845" i="1" s="1"/>
  <c r="W843" i="1"/>
  <c r="V843" i="1"/>
  <c r="W842" i="1"/>
  <c r="V841" i="1"/>
  <c r="W841" i="1" s="1"/>
  <c r="W840" i="1"/>
  <c r="V839" i="1"/>
  <c r="W839" i="1" s="1"/>
  <c r="V838" i="1"/>
  <c r="W838" i="1" s="1"/>
  <c r="V836" i="1"/>
  <c r="W836" i="1" s="1"/>
  <c r="V834" i="1"/>
  <c r="W834" i="1" s="1"/>
  <c r="W833" i="1"/>
  <c r="V832" i="1"/>
  <c r="W832" i="1" s="1"/>
  <c r="V830" i="1"/>
  <c r="W829" i="1"/>
  <c r="V827" i="1"/>
  <c r="W827" i="1" s="1"/>
  <c r="W826" i="1"/>
  <c r="V825" i="1"/>
  <c r="W825" i="1" s="1"/>
  <c r="W824" i="1"/>
  <c r="V823" i="1"/>
  <c r="W823" i="1" s="1"/>
  <c r="V821" i="1"/>
  <c r="W821" i="1" s="1"/>
  <c r="V819" i="1"/>
  <c r="W819" i="1" s="1"/>
  <c r="V817" i="1"/>
  <c r="W817" i="1" s="1"/>
  <c r="W816" i="1"/>
  <c r="V813" i="1"/>
  <c r="W813" i="1" s="1"/>
  <c r="V812" i="1"/>
  <c r="W812" i="1" s="1"/>
  <c r="V811" i="1"/>
  <c r="W811" i="1" s="1"/>
  <c r="V810" i="1"/>
  <c r="W810" i="1" s="1"/>
  <c r="V808" i="1"/>
  <c r="W808" i="1" s="1"/>
  <c r="W807" i="1"/>
  <c r="V805" i="1"/>
  <c r="W805" i="1" s="1"/>
  <c r="W804" i="1"/>
  <c r="V802" i="1"/>
  <c r="W802" i="1" s="1"/>
  <c r="V800" i="1"/>
  <c r="W800" i="1" s="1"/>
  <c r="V799" i="1"/>
  <c r="W799" i="1" s="1"/>
  <c r="V798" i="1"/>
  <c r="W798" i="1" s="1"/>
  <c r="W797" i="1"/>
  <c r="V797" i="1"/>
  <c r="V795" i="1"/>
  <c r="W795" i="1" s="1"/>
  <c r="W793" i="1"/>
  <c r="V793" i="1"/>
  <c r="V791" i="1"/>
  <c r="W791" i="1" s="1"/>
  <c r="V790" i="1"/>
  <c r="W790" i="1" s="1"/>
  <c r="V789" i="1"/>
  <c r="W789" i="1" s="1"/>
  <c r="V787" i="1"/>
  <c r="W787" i="1" s="1"/>
  <c r="V785" i="1"/>
  <c r="W785" i="1" s="1"/>
  <c r="V783" i="1"/>
  <c r="W783" i="1" s="1"/>
  <c r="V781" i="1"/>
  <c r="W781" i="1" s="1"/>
  <c r="W779" i="1"/>
  <c r="V779" i="1"/>
  <c r="V777" i="1"/>
  <c r="W777" i="1" s="1"/>
  <c r="V775" i="1"/>
  <c r="W775" i="1" s="1"/>
  <c r="V773" i="1"/>
  <c r="W773" i="1" s="1"/>
  <c r="V772" i="1"/>
  <c r="W772" i="1" s="1"/>
  <c r="V771" i="1"/>
  <c r="W771" i="1" s="1"/>
  <c r="V770" i="1"/>
  <c r="W770" i="1" s="1"/>
  <c r="V769" i="1"/>
  <c r="W769" i="1" s="1"/>
  <c r="W768" i="1"/>
  <c r="V768" i="1"/>
  <c r="W767" i="1"/>
  <c r="V765" i="1"/>
  <c r="W765" i="1" s="1"/>
  <c r="V764" i="1"/>
  <c r="W764" i="1" s="1"/>
  <c r="V763" i="1"/>
  <c r="W763" i="1" s="1"/>
  <c r="V762" i="1"/>
  <c r="W762" i="1" s="1"/>
  <c r="W761" i="1"/>
  <c r="V761" i="1"/>
  <c r="V759" i="1"/>
  <c r="W759" i="1" s="1"/>
  <c r="W757" i="1"/>
  <c r="V757" i="1"/>
  <c r="V755" i="1"/>
  <c r="W755" i="1" s="1"/>
  <c r="W754" i="1"/>
  <c r="W752" i="1"/>
  <c r="V752" i="1"/>
  <c r="V750" i="1"/>
  <c r="W750" i="1" s="1"/>
  <c r="V748" i="1"/>
  <c r="W748" i="1" s="1"/>
  <c r="V746" i="1"/>
  <c r="W746" i="1" s="1"/>
  <c r="W745" i="1"/>
  <c r="V745" i="1"/>
  <c r="W744" i="1"/>
  <c r="V741" i="1"/>
  <c r="W741" i="1" s="1"/>
  <c r="V738" i="1"/>
  <c r="W738" i="1" s="1"/>
  <c r="W735" i="1"/>
  <c r="V735" i="1"/>
  <c r="V733" i="1"/>
  <c r="W733" i="1" s="1"/>
  <c r="V731" i="1"/>
  <c r="W731" i="1" s="1"/>
  <c r="V728" i="1"/>
  <c r="W728" i="1" s="1"/>
  <c r="V727" i="1"/>
  <c r="W727" i="1" s="1"/>
  <c r="V726" i="1"/>
  <c r="W726" i="1" s="1"/>
  <c r="V724" i="1"/>
  <c r="W724" i="1" s="1"/>
  <c r="V722" i="1"/>
  <c r="W722" i="1" s="1"/>
  <c r="W720" i="1"/>
  <c r="V720" i="1"/>
  <c r="V718" i="1"/>
  <c r="W718" i="1" s="1"/>
  <c r="V716" i="1"/>
  <c r="W716" i="1" s="1"/>
  <c r="V714" i="1"/>
  <c r="W714" i="1" s="1"/>
  <c r="W711" i="1"/>
  <c r="V708" i="1"/>
  <c r="W708" i="1" s="1"/>
  <c r="V705" i="1"/>
  <c r="W705" i="1" s="1"/>
  <c r="W702" i="1"/>
  <c r="V699" i="1"/>
  <c r="W699" i="1" s="1"/>
  <c r="W697" i="1"/>
  <c r="V697" i="1"/>
  <c r="V695" i="1"/>
  <c r="W695" i="1" s="1"/>
  <c r="V694" i="1"/>
  <c r="W694" i="1" s="1"/>
  <c r="W693" i="1"/>
  <c r="V690" i="1"/>
  <c r="W690" i="1" s="1"/>
  <c r="V688" i="1"/>
  <c r="W688" i="1" s="1"/>
  <c r="V686" i="1"/>
  <c r="W686" i="1" s="1"/>
  <c r="W684" i="1"/>
  <c r="V684" i="1"/>
  <c r="V682" i="1"/>
  <c r="W682" i="1" s="1"/>
  <c r="V680" i="1"/>
  <c r="W680" i="1" s="1"/>
  <c r="V678" i="1"/>
  <c r="W678" i="1" s="1"/>
  <c r="W676" i="1"/>
  <c r="V676" i="1"/>
  <c r="V674" i="1"/>
  <c r="W674" i="1" s="1"/>
  <c r="V672" i="1"/>
  <c r="W672" i="1" s="1"/>
  <c r="V670" i="1"/>
  <c r="W670" i="1" s="1"/>
  <c r="W669" i="1"/>
  <c r="V669" i="1"/>
  <c r="W668" i="1"/>
  <c r="V666" i="1"/>
  <c r="W666" i="1" s="1"/>
  <c r="W665" i="1"/>
  <c r="V663" i="1"/>
  <c r="W663" i="1" s="1"/>
  <c r="V661" i="1"/>
  <c r="W661" i="1" s="1"/>
  <c r="V660" i="1"/>
  <c r="W660" i="1" s="1"/>
  <c r="W655" i="1"/>
  <c r="V655" i="1"/>
  <c r="V652" i="1"/>
  <c r="W652" i="1" s="1"/>
  <c r="V649" i="1"/>
  <c r="W649" i="1" s="1"/>
  <c r="V641" i="1"/>
  <c r="W641" i="1" s="1"/>
  <c r="W640" i="1"/>
  <c r="V640" i="1"/>
  <c r="V639" i="1"/>
  <c r="W639" i="1" s="1"/>
  <c r="W638" i="1"/>
  <c r="V635" i="1"/>
  <c r="W635" i="1" s="1"/>
  <c r="W634" i="1"/>
  <c r="W631" i="1"/>
  <c r="V631" i="1"/>
  <c r="V630" i="1"/>
  <c r="W630" i="1" s="1"/>
  <c r="V629" i="1"/>
  <c r="W629" i="1" s="1"/>
  <c r="V625" i="1"/>
  <c r="W625" i="1" s="1"/>
  <c r="W622" i="1"/>
  <c r="V622" i="1"/>
  <c r="V621" i="1"/>
  <c r="W621" i="1" s="1"/>
  <c r="V619" i="1"/>
  <c r="W619" i="1" s="1"/>
  <c r="V617" i="1"/>
  <c r="W617" i="1" s="1"/>
  <c r="W616" i="1"/>
  <c r="V616" i="1"/>
  <c r="V614" i="1"/>
  <c r="W614" i="1" s="1"/>
  <c r="V612" i="1"/>
  <c r="W612" i="1" s="1"/>
  <c r="V611" i="1"/>
  <c r="W611" i="1" s="1"/>
  <c r="W610" i="1"/>
  <c r="V610" i="1"/>
  <c r="V609" i="1"/>
  <c r="W609" i="1" s="1"/>
  <c r="V606" i="1"/>
  <c r="W606" i="1" s="1"/>
  <c r="V605" i="1"/>
  <c r="W605" i="1" s="1"/>
  <c r="V604" i="1"/>
  <c r="W604" i="1" s="1"/>
  <c r="V603" i="1"/>
  <c r="W603" i="1" s="1"/>
  <c r="V602" i="1"/>
  <c r="W602" i="1" s="1"/>
  <c r="V597" i="1"/>
  <c r="W597" i="1" s="1"/>
  <c r="V594" i="1"/>
  <c r="W594" i="1" s="1"/>
  <c r="V593" i="1"/>
  <c r="W593" i="1" s="1"/>
  <c r="V583" i="1"/>
  <c r="W583" i="1" s="1"/>
  <c r="V581" i="1"/>
  <c r="W581" i="1" s="1"/>
  <c r="V579" i="1"/>
  <c r="W579" i="1" s="1"/>
  <c r="V577" i="1"/>
  <c r="W577" i="1" s="1"/>
  <c r="W576" i="1"/>
  <c r="V576" i="1"/>
  <c r="V574" i="1"/>
  <c r="W574" i="1" s="1"/>
  <c r="V572" i="1"/>
  <c r="W572" i="1" s="1"/>
  <c r="V570" i="1"/>
  <c r="W570" i="1" s="1"/>
  <c r="V568" i="1"/>
  <c r="W568" i="1" s="1"/>
  <c r="V566" i="1"/>
  <c r="W566" i="1" s="1"/>
  <c r="V564" i="1"/>
  <c r="W564" i="1" s="1"/>
  <c r="V562" i="1"/>
  <c r="W562" i="1" s="1"/>
  <c r="W561" i="1"/>
  <c r="V561" i="1"/>
  <c r="V560" i="1"/>
  <c r="W560" i="1" s="1"/>
  <c r="V559" i="1"/>
  <c r="W559" i="1" s="1"/>
  <c r="V558" i="1"/>
  <c r="W558" i="1" s="1"/>
  <c r="V557" i="1"/>
  <c r="W557" i="1" s="1"/>
  <c r="V556" i="1"/>
  <c r="W556" i="1" s="1"/>
  <c r="V555" i="1"/>
  <c r="W555" i="1" s="1"/>
  <c r="V554" i="1"/>
  <c r="W554" i="1" s="1"/>
  <c r="W553" i="1"/>
  <c r="V551" i="1"/>
  <c r="W551" i="1" s="1"/>
  <c r="V549" i="1"/>
  <c r="W549" i="1" s="1"/>
  <c r="V548" i="1"/>
  <c r="W548" i="1" s="1"/>
  <c r="V547" i="1"/>
  <c r="W547" i="1" s="1"/>
  <c r="V546" i="1"/>
  <c r="W546" i="1" s="1"/>
  <c r="W545" i="1"/>
  <c r="V545" i="1"/>
  <c r="V543" i="1"/>
  <c r="W543" i="1" s="1"/>
  <c r="V542" i="1"/>
  <c r="W542" i="1" s="1"/>
  <c r="V541" i="1"/>
  <c r="W541" i="1" s="1"/>
  <c r="V539" i="1"/>
  <c r="W539" i="1" s="1"/>
  <c r="W538" i="1"/>
  <c r="V536" i="1"/>
  <c r="W536" i="1" s="1"/>
  <c r="V535" i="1"/>
  <c r="W535" i="1" s="1"/>
  <c r="V534" i="1"/>
  <c r="W534" i="1" s="1"/>
  <c r="V533" i="1"/>
  <c r="W533" i="1" s="1"/>
  <c r="V532" i="1"/>
  <c r="W532" i="1" s="1"/>
  <c r="W530" i="1"/>
  <c r="V530" i="1"/>
  <c r="V528" i="1"/>
  <c r="W528" i="1" s="1"/>
  <c r="V526" i="1"/>
  <c r="W526" i="1" s="1"/>
  <c r="V525" i="1"/>
  <c r="W525" i="1" s="1"/>
  <c r="V524" i="1"/>
  <c r="W524" i="1" s="1"/>
  <c r="V523" i="1"/>
  <c r="W523" i="1" s="1"/>
  <c r="V522" i="1"/>
  <c r="W522" i="1" s="1"/>
  <c r="V521" i="1"/>
  <c r="W521" i="1" s="1"/>
  <c r="W519" i="1"/>
  <c r="V519" i="1"/>
  <c r="V518" i="1"/>
  <c r="W518" i="1" s="1"/>
  <c r="V515" i="1"/>
  <c r="W515" i="1" s="1"/>
  <c r="V512" i="1"/>
  <c r="W512" i="1" s="1"/>
  <c r="V511" i="1"/>
  <c r="W511" i="1" s="1"/>
  <c r="V510" i="1"/>
  <c r="W510" i="1" s="1"/>
  <c r="V509" i="1"/>
  <c r="W509" i="1" s="1"/>
  <c r="V505" i="1"/>
  <c r="W505" i="1" s="1"/>
  <c r="W504" i="1"/>
  <c r="V502" i="1"/>
  <c r="W502" i="1" s="1"/>
  <c r="W501" i="1"/>
  <c r="V499" i="1"/>
  <c r="W499" i="1" s="1"/>
  <c r="W498" i="1"/>
  <c r="V496" i="1"/>
  <c r="W496" i="1" s="1"/>
  <c r="W495" i="1"/>
  <c r="V493" i="1"/>
  <c r="W493" i="1" s="1"/>
  <c r="W492" i="1"/>
  <c r="V489" i="1"/>
  <c r="W489" i="1" s="1"/>
  <c r="W488" i="1"/>
  <c r="V485" i="1"/>
  <c r="W485" i="1" s="1"/>
  <c r="V484" i="1"/>
  <c r="W484" i="1" s="1"/>
  <c r="W481" i="1"/>
  <c r="V481" i="1"/>
  <c r="V480" i="1"/>
  <c r="W480" i="1" s="1"/>
  <c r="V479" i="1"/>
  <c r="W479" i="1" s="1"/>
  <c r="V478" i="1"/>
  <c r="W478" i="1" s="1"/>
  <c r="V476" i="1"/>
  <c r="W476" i="1" s="1"/>
  <c r="V474" i="1"/>
  <c r="W474" i="1" s="1"/>
  <c r="V473" i="1"/>
  <c r="W473" i="1" s="1"/>
  <c r="V472" i="1"/>
  <c r="W472" i="1" s="1"/>
  <c r="W470" i="1"/>
  <c r="V470" i="1"/>
  <c r="V468" i="1"/>
  <c r="W468" i="1" s="1"/>
  <c r="V467" i="1"/>
  <c r="W467" i="1" s="1"/>
  <c r="V465" i="1"/>
  <c r="W465" i="1" s="1"/>
  <c r="V464" i="1"/>
  <c r="W464" i="1" s="1"/>
  <c r="V462" i="1"/>
  <c r="W462" i="1" s="1"/>
  <c r="V460" i="1"/>
  <c r="W460" i="1" s="1"/>
  <c r="V458" i="1"/>
  <c r="W458" i="1" s="1"/>
  <c r="W456" i="1"/>
  <c r="V456" i="1"/>
  <c r="V454" i="1"/>
  <c r="W454" i="1" s="1"/>
  <c r="V452" i="1"/>
  <c r="W452" i="1" s="1"/>
  <c r="V450" i="1"/>
  <c r="W450" i="1" s="1"/>
  <c r="V448" i="1"/>
  <c r="W448" i="1" s="1"/>
  <c r="V446" i="1"/>
  <c r="W446" i="1" s="1"/>
  <c r="V444" i="1"/>
  <c r="W444" i="1" s="1"/>
  <c r="V442" i="1"/>
  <c r="W442" i="1" s="1"/>
  <c r="W440" i="1"/>
  <c r="V440" i="1"/>
  <c r="V438" i="1"/>
  <c r="W438" i="1" s="1"/>
  <c r="V436" i="1"/>
  <c r="W436" i="1" s="1"/>
  <c r="V435" i="1"/>
  <c r="W435" i="1" s="1"/>
  <c r="V433" i="1"/>
  <c r="W433" i="1" s="1"/>
  <c r="V431" i="1"/>
  <c r="W431" i="1" s="1"/>
  <c r="V429" i="1"/>
  <c r="W429" i="1" s="1"/>
  <c r="V428" i="1"/>
  <c r="W428" i="1" s="1"/>
  <c r="W426" i="1"/>
  <c r="V426" i="1"/>
  <c r="V424" i="1"/>
  <c r="W424" i="1" s="1"/>
  <c r="V422" i="1"/>
  <c r="W422" i="1" s="1"/>
  <c r="V420" i="1"/>
  <c r="W420" i="1" s="1"/>
  <c r="V418" i="1"/>
  <c r="W418" i="1" s="1"/>
  <c r="V416" i="1"/>
  <c r="W416" i="1" s="1"/>
  <c r="V415" i="1"/>
  <c r="W415" i="1" s="1"/>
  <c r="V413" i="1"/>
  <c r="W413" i="1" s="1"/>
  <c r="W412" i="1"/>
  <c r="V412" i="1"/>
  <c r="V410" i="1"/>
  <c r="W410" i="1" s="1"/>
  <c r="V407" i="1"/>
  <c r="W407" i="1" s="1"/>
  <c r="W406" i="1"/>
  <c r="V404" i="1"/>
  <c r="W404" i="1" s="1"/>
  <c r="V402" i="1"/>
  <c r="W402" i="1" s="1"/>
  <c r="V399" i="1"/>
  <c r="W399" i="1" s="1"/>
  <c r="V397" i="1"/>
  <c r="W397" i="1" s="1"/>
  <c r="W395" i="1"/>
  <c r="V395" i="1"/>
  <c r="V394" i="1"/>
  <c r="W394" i="1" s="1"/>
  <c r="V393" i="1"/>
  <c r="W393" i="1" s="1"/>
  <c r="V392" i="1"/>
  <c r="W392" i="1" s="1"/>
  <c r="V389" i="1"/>
  <c r="W389" i="1" s="1"/>
  <c r="W388" i="1"/>
  <c r="V385" i="1"/>
  <c r="W385" i="1" s="1"/>
  <c r="V383" i="1"/>
  <c r="W383" i="1" s="1"/>
  <c r="V381" i="1"/>
  <c r="W381" i="1" s="1"/>
  <c r="V379" i="1"/>
  <c r="W379" i="1" s="1"/>
  <c r="V378" i="1"/>
  <c r="W378" i="1" s="1"/>
  <c r="W375" i="1"/>
  <c r="V375" i="1"/>
  <c r="V371" i="1"/>
  <c r="W371" i="1" s="1"/>
  <c r="V369" i="1"/>
  <c r="W369" i="1" s="1"/>
  <c r="W368" i="1"/>
  <c r="V366" i="1"/>
  <c r="W366" i="1" s="1"/>
  <c r="V365" i="1"/>
  <c r="W365" i="1" s="1"/>
  <c r="V364" i="1"/>
  <c r="W364" i="1" s="1"/>
  <c r="V363" i="1"/>
  <c r="W363" i="1" s="1"/>
  <c r="W362" i="1"/>
  <c r="V362" i="1"/>
  <c r="V361" i="1"/>
  <c r="W361" i="1" s="1"/>
  <c r="V360" i="1"/>
  <c r="W360" i="1" s="1"/>
  <c r="V358" i="1"/>
  <c r="W358" i="1" s="1"/>
  <c r="V356" i="1"/>
  <c r="W356" i="1" s="1"/>
  <c r="V354" i="1"/>
  <c r="W354" i="1" s="1"/>
  <c r="V352" i="1"/>
  <c r="W352" i="1" s="1"/>
  <c r="V351" i="1"/>
  <c r="W351" i="1" s="1"/>
  <c r="W350" i="1"/>
  <c r="V350" i="1"/>
  <c r="V349" i="1"/>
  <c r="W349" i="1" s="1"/>
  <c r="V348" i="1"/>
  <c r="W348" i="1" s="1"/>
  <c r="V347" i="1"/>
  <c r="W347" i="1" s="1"/>
  <c r="V346" i="1"/>
  <c r="W346" i="1" s="1"/>
  <c r="V345" i="1"/>
  <c r="W345" i="1" s="1"/>
  <c r="V344" i="1"/>
  <c r="W344" i="1" s="1"/>
  <c r="V343" i="1"/>
  <c r="W343" i="1" s="1"/>
  <c r="W341" i="1"/>
  <c r="V341" i="1"/>
  <c r="V340" i="1"/>
  <c r="W340" i="1" s="1"/>
  <c r="V339" i="1"/>
  <c r="W339" i="1" s="1"/>
  <c r="V338" i="1"/>
  <c r="W338" i="1" s="1"/>
  <c r="V336" i="1"/>
  <c r="W336" i="1" s="1"/>
  <c r="V335" i="1"/>
  <c r="W335" i="1" s="1"/>
  <c r="V332" i="1"/>
  <c r="W332" i="1" s="1"/>
  <c r="V329" i="1"/>
  <c r="W329" i="1" s="1"/>
  <c r="W326" i="1"/>
  <c r="V326" i="1"/>
  <c r="V323" i="1"/>
  <c r="W323" i="1" s="1"/>
  <c r="V320" i="1"/>
  <c r="W320" i="1" s="1"/>
  <c r="V317" i="1"/>
  <c r="W317" i="1" s="1"/>
  <c r="V314" i="1"/>
  <c r="W314" i="1" s="1"/>
  <c r="V311" i="1"/>
  <c r="W311" i="1" s="1"/>
  <c r="V308" i="1"/>
  <c r="W308" i="1" s="1"/>
  <c r="V305" i="1"/>
  <c r="W305" i="1" s="1"/>
  <c r="W302" i="1"/>
  <c r="V302" i="1"/>
  <c r="V299" i="1"/>
  <c r="W299" i="1" s="1"/>
  <c r="V296" i="1"/>
  <c r="W296" i="1" s="1"/>
  <c r="V293" i="1"/>
  <c r="W293" i="1" s="1"/>
  <c r="V290" i="1"/>
  <c r="W290" i="1" s="1"/>
  <c r="V287" i="1"/>
  <c r="W287" i="1" s="1"/>
  <c r="V284" i="1"/>
  <c r="W284" i="1" s="1"/>
  <c r="V281" i="1"/>
  <c r="W281" i="1" s="1"/>
  <c r="W278" i="1"/>
  <c r="V278" i="1"/>
  <c r="V275" i="1"/>
  <c r="W275" i="1" s="1"/>
  <c r="V272" i="1"/>
  <c r="W272" i="1" s="1"/>
  <c r="V269" i="1"/>
  <c r="W269" i="1" s="1"/>
  <c r="V264" i="1"/>
  <c r="W264" i="1" s="1"/>
  <c r="V261" i="1"/>
  <c r="W261" i="1" s="1"/>
  <c r="V258" i="1"/>
  <c r="W258" i="1" s="1"/>
  <c r="V255" i="1"/>
  <c r="W255" i="1" s="1"/>
  <c r="W252" i="1"/>
  <c r="V252" i="1"/>
  <c r="V249" i="1"/>
  <c r="W249" i="1" s="1"/>
  <c r="V246" i="1"/>
  <c r="W246" i="1" s="1"/>
  <c r="V241" i="1"/>
  <c r="W241" i="1" s="1"/>
  <c r="V238" i="1"/>
  <c r="W238" i="1" s="1"/>
  <c r="V235" i="1"/>
  <c r="W235" i="1" s="1"/>
  <c r="V232" i="1"/>
  <c r="W232" i="1" s="1"/>
  <c r="V229" i="1"/>
  <c r="W229" i="1" s="1"/>
  <c r="W226" i="1"/>
  <c r="V226" i="1"/>
  <c r="V223" i="1"/>
  <c r="W223" i="1" s="1"/>
  <c r="V220" i="1"/>
  <c r="W220" i="1" s="1"/>
  <c r="V217" i="1"/>
  <c r="W217" i="1" s="1"/>
  <c r="V214" i="1"/>
  <c r="W214" i="1" s="1"/>
  <c r="V213" i="1"/>
  <c r="W213" i="1" s="1"/>
  <c r="V212" i="1"/>
  <c r="W212" i="1" s="1"/>
  <c r="V209" i="1"/>
  <c r="W209" i="1" s="1"/>
  <c r="W208" i="1"/>
  <c r="V205" i="1"/>
  <c r="W205" i="1" s="1"/>
  <c r="V204" i="1"/>
  <c r="W204" i="1" s="1"/>
  <c r="W200" i="1"/>
  <c r="V200" i="1"/>
  <c r="V196" i="1"/>
  <c r="W196" i="1" s="1"/>
  <c r="V194" i="1"/>
  <c r="W194" i="1" s="1"/>
  <c r="V192" i="1"/>
  <c r="W192" i="1" s="1"/>
  <c r="V190" i="1"/>
  <c r="W190" i="1" s="1"/>
  <c r="V188" i="1"/>
  <c r="W188" i="1" s="1"/>
  <c r="V185" i="1"/>
  <c r="W185" i="1" s="1"/>
  <c r="V182" i="1"/>
  <c r="W182" i="1" s="1"/>
  <c r="W179" i="1"/>
  <c r="V179" i="1"/>
  <c r="V176" i="1"/>
  <c r="W176" i="1" s="1"/>
  <c r="V173" i="1"/>
  <c r="W173" i="1" s="1"/>
  <c r="V171" i="1"/>
  <c r="W171" i="1" s="1"/>
  <c r="V169" i="1"/>
  <c r="W169" i="1" s="1"/>
  <c r="V167" i="1"/>
  <c r="W167" i="1" s="1"/>
  <c r="V166" i="1"/>
  <c r="W166" i="1" s="1"/>
  <c r="V164" i="1"/>
  <c r="W164" i="1" s="1"/>
  <c r="W162" i="1"/>
  <c r="V162" i="1"/>
  <c r="V161" i="1"/>
  <c r="W161" i="1" s="1"/>
  <c r="V160" i="1"/>
  <c r="W160" i="1" s="1"/>
  <c r="V159" i="1"/>
  <c r="W159" i="1" s="1"/>
  <c r="V157" i="1"/>
  <c r="W157" i="1" s="1"/>
  <c r="V156" i="1"/>
  <c r="W156" i="1" s="1"/>
  <c r="V155" i="1"/>
  <c r="W155" i="1" s="1"/>
  <c r="V154" i="1"/>
  <c r="W154" i="1" s="1"/>
  <c r="W153" i="1"/>
  <c r="V153" i="1"/>
  <c r="V152" i="1"/>
  <c r="W152" i="1" s="1"/>
  <c r="V149" i="1"/>
  <c r="W149" i="1" s="1"/>
  <c r="V148" i="1"/>
  <c r="W148" i="1" s="1"/>
  <c r="V145" i="1"/>
  <c r="W145" i="1" s="1"/>
  <c r="V143" i="1"/>
  <c r="W143" i="1" s="1"/>
  <c r="V141" i="1"/>
  <c r="W141" i="1" s="1"/>
  <c r="V138" i="1"/>
  <c r="W138" i="1" s="1"/>
  <c r="W130" i="1"/>
  <c r="V130" i="1"/>
  <c r="V128" i="1"/>
  <c r="W128" i="1" s="1"/>
  <c r="V125" i="1"/>
  <c r="W125" i="1" s="1"/>
  <c r="V124" i="1"/>
  <c r="W124" i="1" s="1"/>
  <c r="V123" i="1"/>
  <c r="W123" i="1" s="1"/>
  <c r="W122" i="1"/>
  <c r="V121" i="1"/>
  <c r="W121" i="1" s="1"/>
  <c r="V120" i="1"/>
  <c r="W120" i="1" s="1"/>
  <c r="W119" i="1"/>
  <c r="V119" i="1"/>
  <c r="V118" i="1"/>
  <c r="W118" i="1" s="1"/>
  <c r="V115" i="1"/>
  <c r="W115" i="1" s="1"/>
  <c r="V111" i="1"/>
  <c r="W111" i="1" s="1"/>
  <c r="V107" i="1"/>
  <c r="W107" i="1" s="1"/>
  <c r="W106" i="1"/>
  <c r="V102" i="1"/>
  <c r="W102" i="1" s="1"/>
  <c r="V101" i="1"/>
  <c r="W101" i="1" s="1"/>
  <c r="V100" i="1"/>
  <c r="W100" i="1" s="1"/>
  <c r="W99" i="1"/>
  <c r="V99" i="1"/>
  <c r="V98" i="1"/>
  <c r="W98" i="1" s="1"/>
  <c r="W97" i="1"/>
  <c r="V97" i="1"/>
  <c r="V95" i="1"/>
  <c r="W95" i="1" s="1"/>
  <c r="V94" i="1"/>
  <c r="W94" i="1" s="1"/>
  <c r="V90" i="1"/>
  <c r="W90" i="1" s="1"/>
  <c r="W89" i="1"/>
  <c r="V86" i="1"/>
  <c r="W86" i="1" s="1"/>
  <c r="W84" i="1"/>
  <c r="V84" i="1"/>
  <c r="V82" i="1"/>
  <c r="W82" i="1" s="1"/>
  <c r="V79" i="1"/>
  <c r="W79" i="1" s="1"/>
  <c r="V77" i="1"/>
  <c r="W77" i="1" s="1"/>
  <c r="W74" i="1"/>
  <c r="V74" i="1"/>
  <c r="V71" i="1"/>
  <c r="W71" i="1" s="1"/>
  <c r="V69" i="1"/>
  <c r="W69" i="1" s="1"/>
  <c r="V67" i="1"/>
  <c r="W67" i="1" s="1"/>
  <c r="W65" i="1"/>
  <c r="V65" i="1"/>
  <c r="V63" i="1"/>
  <c r="W63" i="1" s="1"/>
  <c r="V61" i="1"/>
  <c r="W61" i="1" s="1"/>
  <c r="V59" i="1"/>
  <c r="W59" i="1" s="1"/>
  <c r="W57" i="1"/>
  <c r="V57" i="1"/>
  <c r="V55" i="1"/>
  <c r="W55" i="1" s="1"/>
  <c r="V53" i="1"/>
  <c r="W53" i="1" s="1"/>
  <c r="V51" i="1"/>
  <c r="W51" i="1" s="1"/>
  <c r="W49" i="1"/>
  <c r="V49" i="1"/>
  <c r="V48" i="1"/>
  <c r="W48" i="1" s="1"/>
  <c r="V47" i="1"/>
  <c r="W47" i="1" s="1"/>
  <c r="W45" i="1"/>
  <c r="V44" i="1"/>
  <c r="W44" i="1" s="1"/>
  <c r="W41" i="1"/>
  <c r="V40" i="1"/>
  <c r="W40" i="1" s="1"/>
  <c r="W36" i="1"/>
  <c r="W35" i="1"/>
  <c r="V35" i="1"/>
  <c r="V2843" i="1" l="1"/>
  <c r="V4115" i="1" s="1"/>
  <c r="W2843" i="1"/>
  <c r="W4114" i="1"/>
  <c r="W3361" i="1"/>
  <c r="W4115" i="1" l="1"/>
</calcChain>
</file>

<file path=xl/comments1.xml><?xml version="1.0" encoding="utf-8"?>
<comments xmlns="http://schemas.openxmlformats.org/spreadsheetml/2006/main">
  <authors>
    <author>Автор</author>
  </authors>
  <commentList>
    <comment ref="M3912" authorId="0" shapeId="0">
      <text>
        <r>
          <rPr>
            <b/>
            <sz val="9"/>
            <color indexed="81"/>
            <rFont val="Tahoma"/>
            <family val="2"/>
            <charset val="204"/>
          </rPr>
          <t>Срок осуществления услуги №290-2У изменить на май месяц</t>
        </r>
      </text>
    </comment>
  </commentList>
</comments>
</file>

<file path=xl/sharedStrings.xml><?xml version="1.0" encoding="utf-8"?>
<sst xmlns="http://schemas.openxmlformats.org/spreadsheetml/2006/main" count="62388" uniqueCount="10463">
  <si>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</si>
  <si>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</si>
  <si>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</si>
  <si>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</si>
  <si>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</si>
  <si>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</si>
  <si>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</si>
  <si>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</si>
  <si>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</si>
  <si>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</si>
  <si>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</si>
  <si>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</si>
  <si>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</si>
  <si>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</si>
  <si>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</si>
  <si>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</si>
  <si>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</si>
  <si>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</si>
  <si>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</si>
  <si>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</si>
  <si>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</si>
  <si>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</si>
  <si>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</si>
  <si>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</si>
  <si>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</si>
  <si>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</si>
  <si>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</si>
  <si>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19.20.21.550.000.00.0112.000000000000</t>
  </si>
  <si>
    <t>Бензин</t>
  </si>
  <si>
    <t>для двигателей с искровым зажиганием, марка АИ-95, неэтилированный и этилированный</t>
  </si>
  <si>
    <t>ОИ</t>
  </si>
  <si>
    <t>230000000</t>
  </si>
  <si>
    <t>декабрь 2016г.-январь 2017г.</t>
  </si>
  <si>
    <t>Атырауская область</t>
  </si>
  <si>
    <t>FCA</t>
  </si>
  <si>
    <t>январь-декабрь</t>
  </si>
  <si>
    <t>100% предоплата</t>
  </si>
  <si>
    <t>112</t>
  </si>
  <si>
    <t>Литр (куб. дм.)</t>
  </si>
  <si>
    <t/>
  </si>
  <si>
    <t>11,14,18,19,20,21,23</t>
  </si>
  <si>
    <t>1-1 Т</t>
  </si>
  <si>
    <t>В ТЕЧЕНИЕ 15 КАЛЕНДАРНЫХ ДНЕЙ С ДАТЫ ЗАКЛЮЧЕНИЯ ДОГОВОРА ИЛИ ПОЛУЧЕНИЯ УВЕДОМЛЕНИЯ ОТ ЗАКАЗЧИКА</t>
  </si>
  <si>
    <t>2 Т</t>
  </si>
  <si>
    <t>19.20.21.530.000.00.0168.000000000000</t>
  </si>
  <si>
    <t>для двигателей с искровым зажиганием, марка АИ-92, неэтилированный и этилированный</t>
  </si>
  <si>
    <t>Закуп бензина АИ-92 на собственные нужды</t>
  </si>
  <si>
    <t>октябрь, ноябрь</t>
  </si>
  <si>
    <t>CPT</t>
  </si>
  <si>
    <t>промежуточный платеж  100 % в течении 30 рабочих дней.</t>
  </si>
  <si>
    <t>168</t>
  </si>
  <si>
    <t>Тонна (метрическая)</t>
  </si>
  <si>
    <t>3 Т</t>
  </si>
  <si>
    <t>19.20.26.520.000.01.0168.000000000000</t>
  </si>
  <si>
    <t>Топливо</t>
  </si>
  <si>
    <t>дизельное, температура застывания не выше -35 - - 45°С, плотность при 20 °С не более 840 кг/м3, зимнее, ГОСТ 305-82</t>
  </si>
  <si>
    <t>Закуп зимнего дизельного топлива, соответствующего требованиям экологического класса К-5 на собственные нужды наливом</t>
  </si>
  <si>
    <t>ЭОТТ</t>
  </si>
  <si>
    <t>январь - декабрь</t>
  </si>
  <si>
    <t>11,12,14,18,19,20,21,23</t>
  </si>
  <si>
    <t>3-1 Т</t>
  </si>
  <si>
    <t>январь, февраль</t>
  </si>
  <si>
    <t>г.Атырау, ст.Тендык, УПТОиКО</t>
  </si>
  <si>
    <t>3-2 Т</t>
  </si>
  <si>
    <t>DDP</t>
  </si>
  <si>
    <t>4 Т</t>
  </si>
  <si>
    <t>19.20.26.510.000.01.0168.000000000000</t>
  </si>
  <si>
    <t>дизельное, температура застывания не выше -10°С, плотность при 20 °С не более 860 кг/м3, летнее, ГОСТ 305-82</t>
  </si>
  <si>
    <t>Закуп летнего дизельного топлива на собственные нужды</t>
  </si>
  <si>
    <t>5 Т</t>
  </si>
  <si>
    <t>26.51.12.590.013.00.0796.000000000002</t>
  </si>
  <si>
    <t>Уровнемер</t>
  </si>
  <si>
    <t>скважинный</t>
  </si>
  <si>
    <t>Уровнемер скважин Судос-мини-2(до 3000м)</t>
  </si>
  <si>
    <t>г. Атырау ул. Валиханова, 1</t>
  </si>
  <si>
    <t>промежуточный платеж  90% в течении 30 рабочих дней; 10 % окончательный расчет</t>
  </si>
  <si>
    <t>796</t>
  </si>
  <si>
    <t>Штука</t>
  </si>
  <si>
    <t>8,12,14</t>
  </si>
  <si>
    <t>5-1 Т</t>
  </si>
  <si>
    <t>Атырауская обл, г.Атырау, ст.Тендык, УПТОиКО</t>
  </si>
  <si>
    <t>в течение 90 календарных дней с даты заключения договора</t>
  </si>
  <si>
    <t>5-2 Т</t>
  </si>
  <si>
    <t>Уровнемер-динамограф предназначен дляоперативного контроля уровняжидкости в добывающих нефтяныхскважинах. Прибор обеспечивает контрольстатического и динамическогоуровня, регистрацию кривых падения ивосстановления уровня,автоматическую регистрацию давления газа взатрубном пространстве наустье скважины.</t>
  </si>
  <si>
    <t>февраль, март</t>
  </si>
  <si>
    <t>В ТЕЧЕНИИ 90 КАЛЕНДАРНЫХ ДНЕЙ С ДАТЫ ЗАКЛЮЧЕНИЯ ДОГОВОРА ИЛИ ПОЛУЧЕНИЯ УВЕДОМЛЕНИЯ ОТ ЗАКАЗЧИКА</t>
  </si>
  <si>
    <t>6 Т</t>
  </si>
  <si>
    <t>Закуп зимнего дизельного топлива на собственные нужды наливом</t>
  </si>
  <si>
    <t>7 Т</t>
  </si>
  <si>
    <t>29.10.59.999.001.00.0796.000000000054</t>
  </si>
  <si>
    <t>Автомобиль</t>
  </si>
  <si>
    <t>специализированный, автоцистерна нефтепромысловая, вместимость не более 10000 л</t>
  </si>
  <si>
    <t>согласно технической спецификации</t>
  </si>
  <si>
    <t>октябрь-ноябрь</t>
  </si>
  <si>
    <t>ТПХ</t>
  </si>
  <si>
    <t>7,8,11,14,18,20,21,23</t>
  </si>
  <si>
    <t>7-1 Т</t>
  </si>
  <si>
    <t>29.10.59.999.001.00.0796.000000000119</t>
  </si>
  <si>
    <t>специализированный, дизельный, автопоезд: автоцистерна с прицепом, объем более 18 м3, но не более 22 м3</t>
  </si>
  <si>
    <t>В ТЕЧЕНИЕ  90 КАЛЕНДАРНЫХ ДНЕЙ С ДАТЫ ЗАКЛЮЧЕНИЯ ДОГОВОРА ИЛИ ПОЛУЧЕНИЯ УВЕДОМЛЕНИЯ ОТ ЗАКАЗЧИКА</t>
  </si>
  <si>
    <t>исключена</t>
  </si>
  <si>
    <t>8 Т</t>
  </si>
  <si>
    <t>29.10.59.100.000.00.0796.000000000025</t>
  </si>
  <si>
    <t>специализированный, установка подъемная, для бурения, освоения и ремонта нефтяных и газовых скважин, высота подъема мачты 20 м, грузоподъемность 100 тонн</t>
  </si>
  <si>
    <t>в течение 120 календарных дней с даты заключения договора</t>
  </si>
  <si>
    <t>9 Т</t>
  </si>
  <si>
    <t>29.10.59.910.000.00.0796.000000000009</t>
  </si>
  <si>
    <t>специализированный, мастерская передвижная, для ремонтных работ наземного оборудования нефтепромыслов, технологических трубопроводов, нефтесборных пунктов, станков-качалок, технологического оборудования водопроводов, канализации</t>
  </si>
  <si>
    <t>январь-июнь</t>
  </si>
  <si>
    <t>10 Т</t>
  </si>
  <si>
    <t>29.10.59.999.001.00.0796.000000000059</t>
  </si>
  <si>
    <t>специализированный, агрегат специальный, для механизированной погрузки, разгрузки и перевозки различного длинномерного нефтепромыслового оборудования</t>
  </si>
  <si>
    <t>7,8,11,14,23</t>
  </si>
  <si>
    <t>10-1 Т</t>
  </si>
  <si>
    <t>11 Т</t>
  </si>
  <si>
    <t>29.10.59.100.000.00.0796.000000000015</t>
  </si>
  <si>
    <t>специализированный, установка буровая мобильная, глубина бурения не более 10 м</t>
  </si>
  <si>
    <t>7,11,14,23</t>
  </si>
  <si>
    <t>11-1 Т</t>
  </si>
  <si>
    <t>12 Т</t>
  </si>
  <si>
    <t>22.11.14.900.000.01.0796.000000000505</t>
  </si>
  <si>
    <t>Шина</t>
  </si>
  <si>
    <t>на спецтехнику, размер 29.5/75R25, пневматическая, диагональная, ведущих колес, норма слойности 12</t>
  </si>
  <si>
    <t>Автошина 29,5/75 R25</t>
  </si>
  <si>
    <t>в течение 60 календарных дней с даты заключения договора</t>
  </si>
  <si>
    <t>11,14,18,20,21,23</t>
  </si>
  <si>
    <t>12-1 Т</t>
  </si>
  <si>
    <t>В ТЕЧЕНИИ 60 КАЛЕНДАРНЫХ ДНЕЙ С ДАТЫ ЗАКЛЮЧЕНИЯ ДОГОВОРА ИЛИ ПОЛУЧЕНИЯ УВЕДОМЛЕНИЯ ОТ ЗАКАЗЧИКА</t>
  </si>
  <si>
    <t>13 Т</t>
  </si>
  <si>
    <t>22.11.13.500.000.01.0796.000000000048</t>
  </si>
  <si>
    <t>для автобусов или автомобилей грузовых, пневматическая, радиальная, размер 7,00 R16, бескамерная, ГОСТ 5513-97</t>
  </si>
  <si>
    <t>Автошина 7.00 R16LT</t>
  </si>
  <si>
    <t>13-1 Т</t>
  </si>
  <si>
    <t>14 Т</t>
  </si>
  <si>
    <t>22.11.13.500.000.01.0796.000000000095</t>
  </si>
  <si>
    <t>для автобусов или автомобилей грузовых, пневматическая, радиальная, размер 11,00R22,5, камерная, ГОСТ 5513-97</t>
  </si>
  <si>
    <t>Автошины 11 R 22.5</t>
  </si>
  <si>
    <t>14-1 Т</t>
  </si>
  <si>
    <t>15 Т</t>
  </si>
  <si>
    <t>22.11.14.900.000.01.0796.000000000379</t>
  </si>
  <si>
    <t>на спецтехнику, размер 15,5R38, пневматическая, радиальная, ведущих колес, норма слойности 8, ГОСТ 25641-84</t>
  </si>
  <si>
    <t>Сельхозшина 15,5R38Ф35</t>
  </si>
  <si>
    <t>15-1 Т</t>
  </si>
  <si>
    <t>16 Т</t>
  </si>
  <si>
    <t>28.29.22.100.000.02.0796.000000000012</t>
  </si>
  <si>
    <t>Огнетушитель</t>
  </si>
  <si>
    <t>порошковый, марка ОП-10 (з) (А, В, С, Е)</t>
  </si>
  <si>
    <t>ЦПЭ</t>
  </si>
  <si>
    <t>16-1 Т</t>
  </si>
  <si>
    <t>17 Т</t>
  </si>
  <si>
    <t>28.29.22.100.000.02.0796.000000000001</t>
  </si>
  <si>
    <t>порошковый, марка ОП-2 (з)  (А, В, С, Е)</t>
  </si>
  <si>
    <t>Порошковый огнетушитель  ОП-2 (з) предназначен для тушения загораний различных веществ, горение которых не может происходить без доступа воздуха (в.ч. электроустановок до 1000 В.).</t>
  </si>
  <si>
    <t>17-1 Т</t>
  </si>
  <si>
    <t>18 Т</t>
  </si>
  <si>
    <t>28.29.22.100.000.02.0796.000000000002</t>
  </si>
  <si>
    <t>порошковый, марка ОП-3 (з) (А, В, С, Е)</t>
  </si>
  <si>
    <t>Огнетушитель порошковый ОП-3(г) с объемом корпуса 3 литра предназначеныдля тушения загорания твердых горючих материалов (класс пожара А), жидких горючих материалов (класс пожара В), газообразных веществ (класс пожара С) и электроустановок напряжением до 1000 В.</t>
  </si>
  <si>
    <t>18-1 Т</t>
  </si>
  <si>
    <t>19 Т</t>
  </si>
  <si>
    <t>28.29.22.100.000.02.0796.000000000006</t>
  </si>
  <si>
    <t>порошковый, марка ОП-5 (з) (А, В, С, Е)</t>
  </si>
  <si>
    <t>19-1 Т</t>
  </si>
  <si>
    <t>20 Т</t>
  </si>
  <si>
    <t>28.29.22.100.000.02.0796.000000000008</t>
  </si>
  <si>
    <t>порошковый, марка ОП-8 (з) (А, В, С, Е)</t>
  </si>
  <si>
    <t>20-1 Т</t>
  </si>
  <si>
    <t>21 Т</t>
  </si>
  <si>
    <t>28.29.22.100.000.01.0796.000000000003</t>
  </si>
  <si>
    <t>углекислотный, марка ОУ-5</t>
  </si>
  <si>
    <t>Предназначены для тушения воспламенений различных горючих веществ,горение которых не может происходить без доступа воздуха.Эксплуатируются при температуре от -40 до +50АС.</t>
  </si>
  <si>
    <t>21-1 Т</t>
  </si>
  <si>
    <t>8,11,18,19,20,21,22,23</t>
  </si>
  <si>
    <t>21-2 Т</t>
  </si>
  <si>
    <t>апрель-апрель</t>
  </si>
  <si>
    <t>22 Т</t>
  </si>
  <si>
    <t>28.29.22.100.000.01.0796.000000000011</t>
  </si>
  <si>
    <t>углекислотный, марка ОУ-20</t>
  </si>
  <si>
    <t>22-1 Т</t>
  </si>
  <si>
    <t>22-2 Т</t>
  </si>
  <si>
    <t>23 Т</t>
  </si>
  <si>
    <t>28.29.22.100.000.02.0796.000000000014</t>
  </si>
  <si>
    <t>порошковый, марка ОП-35 (ОП-50) (з) ххх (А, В, С, Е)</t>
  </si>
  <si>
    <t>23-1 Т</t>
  </si>
  <si>
    <t>24 Т</t>
  </si>
  <si>
    <t>28.29.22.100.000.01.0796.000000000005</t>
  </si>
  <si>
    <t>углекислотный, марка ОУ-8</t>
  </si>
  <si>
    <t>24-1 Т</t>
  </si>
  <si>
    <t>24-2 Т</t>
  </si>
  <si>
    <t>Предназначен для тушения воспламенений различных горючих веществ,горение которых не может происходить без доступа воздуха.Эксплуатируются при температуре от -40 до +50АС.</t>
  </si>
  <si>
    <t>25 Т</t>
  </si>
  <si>
    <t>28.29.22.100.000.02.0796.000000000013</t>
  </si>
  <si>
    <t>порошковый, марка ОП-35 (ОП-50) (з)  (А, В, С, Е)</t>
  </si>
  <si>
    <t>25-1 Т</t>
  </si>
  <si>
    <t>26 Т</t>
  </si>
  <si>
    <t>28.29.22.100.000.02.0796.000000000003</t>
  </si>
  <si>
    <t>порошковый, марка ОП-4 (г)  (А, В, С, Е)</t>
  </si>
  <si>
    <t>26-1 Т</t>
  </si>
  <si>
    <t>27 Т</t>
  </si>
  <si>
    <t>28.29.22.100.000.01.0796.000000000012</t>
  </si>
  <si>
    <t>углекислотный, марка ОУ-40</t>
  </si>
  <si>
    <t>27-1 Т</t>
  </si>
  <si>
    <t>27-2 Т</t>
  </si>
  <si>
    <t>28 Т</t>
  </si>
  <si>
    <t>20.59.52.500.000.00.0168.000000000000</t>
  </si>
  <si>
    <t>Пенообразователь</t>
  </si>
  <si>
    <t>для пожаротушения</t>
  </si>
  <si>
    <t>28-1 Т</t>
  </si>
  <si>
    <t>декабрь</t>
  </si>
  <si>
    <t>28-2 Т</t>
  </si>
  <si>
    <t>8, 11, 22</t>
  </si>
  <si>
    <t>28-3 Т</t>
  </si>
  <si>
    <t>апрель</t>
  </si>
  <si>
    <t>29 Т</t>
  </si>
  <si>
    <t>26.51.52.790.008.00.0839.000000000000</t>
  </si>
  <si>
    <t>Влагомер</t>
  </si>
  <si>
    <t>нефтяной</t>
  </si>
  <si>
    <t>Влагомер ПВСП-01</t>
  </si>
  <si>
    <t>839</t>
  </si>
  <si>
    <t>Комплект</t>
  </si>
  <si>
    <t>30 Т</t>
  </si>
  <si>
    <t>26.51.41.000.015.00.0796.000000000000</t>
  </si>
  <si>
    <t>прямопоказывающий</t>
  </si>
  <si>
    <t>Дозиметр рентгеновского и гамма-излучения ДКС-АТ 1121</t>
  </si>
  <si>
    <t>8,11,12,14,22,23</t>
  </si>
  <si>
    <t>30-1 Т</t>
  </si>
  <si>
    <t>31 Т</t>
  </si>
  <si>
    <t>26.51.53.900.041.00.0839.000000000000</t>
  </si>
  <si>
    <t>Пробоотборник</t>
  </si>
  <si>
    <t>для отбора проб нефтепродуктов</t>
  </si>
  <si>
    <t>32 Т</t>
  </si>
  <si>
    <t>26.51.52.300.006.01.0796.000000000000</t>
  </si>
  <si>
    <t>Расходомер</t>
  </si>
  <si>
    <t>массовый</t>
  </si>
  <si>
    <t>Массовый расходомер 80F1Н Ду100 Ру40</t>
  </si>
  <si>
    <t>33 Т</t>
  </si>
  <si>
    <t>28.14.13.900.004.00.0796.000000000008</t>
  </si>
  <si>
    <t>из цветных сплавов, тип соединения - муфтовый</t>
  </si>
  <si>
    <t>Электромагнитный клапан ВН1/2Н-4Е-220В-50Гц</t>
  </si>
  <si>
    <t>34 Т</t>
  </si>
  <si>
    <t>Электромагнитный клапан ВН2Н-2-220В-50Гц</t>
  </si>
  <si>
    <t>35 Т</t>
  </si>
  <si>
    <t>Электромагнитн клапан ВФ1/2Н-4-220В-50Гц</t>
  </si>
  <si>
    <t>36 Т</t>
  </si>
  <si>
    <t>19.20.42.520.000.00.0168.000000000002</t>
  </si>
  <si>
    <t>Битум</t>
  </si>
  <si>
    <t>нефтяной, строительный, марка БН 90/10, условная вязкость 5-20, ГОСТ 6617-76</t>
  </si>
  <si>
    <t>8,11,22,23</t>
  </si>
  <si>
    <t>36-1 Т</t>
  </si>
  <si>
    <t>май-июнь</t>
  </si>
  <si>
    <t>37 Т</t>
  </si>
  <si>
    <t>23.62.10.510.000.00.0625.000000002235</t>
  </si>
  <si>
    <t>Лист гипсокартонный</t>
  </si>
  <si>
    <t>марка ГКЛВО, влагостойкий с повышенной сопротивляемостью воздействию открытого пламени, размер 2050*600*12,5 мм, ГОСТ 6266-97</t>
  </si>
  <si>
    <t>Гипсокартон</t>
  </si>
  <si>
    <t>Лист</t>
  </si>
  <si>
    <t>11,14,23</t>
  </si>
  <si>
    <t>37-1 Т</t>
  </si>
  <si>
    <t>38 Т</t>
  </si>
  <si>
    <t>20.30.12.200.000.00.0166.000000000000</t>
  </si>
  <si>
    <t>Краска</t>
  </si>
  <si>
    <t>на основе сложных полиэфиров</t>
  </si>
  <si>
    <t>Краска голубая ПФ</t>
  </si>
  <si>
    <t>166</t>
  </si>
  <si>
    <t>Килограмм</t>
  </si>
  <si>
    <t>38-1 Т</t>
  </si>
  <si>
    <t>6,7,11,14,18,20,21,23</t>
  </si>
  <si>
    <t>38-2 Т</t>
  </si>
  <si>
    <t>В ТЕЧЕНИИ 120 КАЛЕНДАРНЫХ ДНЕЙ С ДАТЫ ЗАКЛЮЧЕНИЯ ДОГОВОРА ИЛИ ПОЛУЧЕНИЯ УВЕДОМЛЕНИЯ ОТ ЗАКАЗЧИКА</t>
  </si>
  <si>
    <t>8,11,18,20,21,22</t>
  </si>
  <si>
    <t>38-3 Т</t>
  </si>
  <si>
    <t>39 Т</t>
  </si>
  <si>
    <t>Краска эмаль белая ПФ</t>
  </si>
  <si>
    <t>39-1 Т</t>
  </si>
  <si>
    <t>39-2 Т</t>
  </si>
  <si>
    <t>8,11,22</t>
  </si>
  <si>
    <t>39-3 Т</t>
  </si>
  <si>
    <t>40 Т</t>
  </si>
  <si>
    <t>Краска эмаль желтая НЦ-132</t>
  </si>
  <si>
    <t>40-1 Т</t>
  </si>
  <si>
    <t>41 Т</t>
  </si>
  <si>
    <t>20.30.11.900.000.00.0168.000000000000</t>
  </si>
  <si>
    <t>марка ВД-ВА-224, ГОСТ 28196-89</t>
  </si>
  <si>
    <t>Краска водоэмульсионная</t>
  </si>
  <si>
    <t>42 Т</t>
  </si>
  <si>
    <t>20.30.12.550.000.00.0166.000000000000</t>
  </si>
  <si>
    <t>на основе полиакрилатов акриловых</t>
  </si>
  <si>
    <t>Краска фасадная</t>
  </si>
  <si>
    <t>43 Т</t>
  </si>
  <si>
    <t>16.21.14.100.002.00.0055.000000000000</t>
  </si>
  <si>
    <t>Ламинат</t>
  </si>
  <si>
    <t>напольное покрытие</t>
  </si>
  <si>
    <t>055</t>
  </si>
  <si>
    <t>Метр квадратный</t>
  </si>
  <si>
    <t>44 Т</t>
  </si>
  <si>
    <t>22.23.15.000.000.00.0055.000000000000</t>
  </si>
  <si>
    <t>Линолеум</t>
  </si>
  <si>
    <t>из поливинилхлорида, бытовой, на тканой подоснове</t>
  </si>
  <si>
    <t>45 Т</t>
  </si>
  <si>
    <t>25.99.29.190.037.00.0055.000000000002</t>
  </si>
  <si>
    <t>Металлочерепица</t>
  </si>
  <si>
    <t>из оцинкованной стали, с полимерным покрытием, толщина 0,6 мм</t>
  </si>
  <si>
    <t>декабрь 2016г., январь 2017г.</t>
  </si>
  <si>
    <t>46 Т</t>
  </si>
  <si>
    <t>08.12.12.119.002.01.0168.000000000000</t>
  </si>
  <si>
    <t>Смесь</t>
  </si>
  <si>
    <t>песчано-гравийная, природная, содержание гравия 10%-95%, ГОСТ 23735-2014</t>
  </si>
  <si>
    <t>ПГС (песчано-гравийная смесь) т</t>
  </si>
  <si>
    <t>47 Т</t>
  </si>
  <si>
    <t>20.59.59.730.000.00.0796.000000000000</t>
  </si>
  <si>
    <t>Монтажная пена</t>
  </si>
  <si>
    <t>всесезонная, бытовая (с трубкой-адаптером), в аэрозольной упаковке, однокомпонентная</t>
  </si>
  <si>
    <t>Пена монтажная</t>
  </si>
  <si>
    <t>48 Т</t>
  </si>
  <si>
    <t>08.12.11.900.000.00.0113.000000000000</t>
  </si>
  <si>
    <t>Песок</t>
  </si>
  <si>
    <t>природный, 1 класс, мелкий, ГОСТ 8736-2014</t>
  </si>
  <si>
    <t>Песок строительный</t>
  </si>
  <si>
    <t>113</t>
  </si>
  <si>
    <t>Метр кубический</t>
  </si>
  <si>
    <t>48-1 Т</t>
  </si>
  <si>
    <t>49 Т</t>
  </si>
  <si>
    <t>23.31.10.790.002.00.0055.000000000000</t>
  </si>
  <si>
    <t>Плитка</t>
  </si>
  <si>
    <t>керамическая, основная, квадратная, размер 300*300 мм</t>
  </si>
  <si>
    <t>Плитка напольная 30х30</t>
  </si>
  <si>
    <t>50 Т</t>
  </si>
  <si>
    <t>23.99.13.900.015.01.0055.000000000006</t>
  </si>
  <si>
    <t>Рубероид</t>
  </si>
  <si>
    <t>кровельный, тип РКП-350, с пылевидной посыпкой</t>
  </si>
  <si>
    <t>Рубероид (м2)</t>
  </si>
  <si>
    <t>6,11,14,18,20,21,23</t>
  </si>
  <si>
    <t>50-1 Т</t>
  </si>
  <si>
    <t>51 Т</t>
  </si>
  <si>
    <t>23.51.12.300.000.02.0168.000000000019</t>
  </si>
  <si>
    <t>Портландцемент</t>
  </si>
  <si>
    <t>с минеральными добавками, марка ССПЦ 400-Д20, сульфатостойкий, ГОСТ 22266-2013</t>
  </si>
  <si>
    <t>Цемент ССПЦ-400</t>
  </si>
  <si>
    <t>52 Т</t>
  </si>
  <si>
    <t>08.12.13.000.001.00.0168.000000000008</t>
  </si>
  <si>
    <t>Щебень</t>
  </si>
  <si>
    <t>фракция от 5 до 20 мм, для строительных работ, ГОСТ 8267-93</t>
  </si>
  <si>
    <t>Щебень из плот.г.п.для стр.раб фр. 5-20</t>
  </si>
  <si>
    <t>52-1 Т</t>
  </si>
  <si>
    <t>53 Т</t>
  </si>
  <si>
    <t>08.12.13.000.001.00.0168.000000000004</t>
  </si>
  <si>
    <t>фракция от 20 до 40 мм, для строительных работ, ГОСТ 8267-93</t>
  </si>
  <si>
    <t>Щебень из плот.г.п.для стр.раб фр. 20-40</t>
  </si>
  <si>
    <t>53-1 Т</t>
  </si>
  <si>
    <t>май, июнь</t>
  </si>
  <si>
    <t>54 Т</t>
  </si>
  <si>
    <t>20.30.12.700.001.00.0166.000000000001</t>
  </si>
  <si>
    <t>Лак</t>
  </si>
  <si>
    <t>битумные электроизоляционные пропиточные, марка БТ-577, ГОСТ 5631-79</t>
  </si>
  <si>
    <t>Кузбасслак БТ-577, РЭН ГОСТ 5631-79</t>
  </si>
  <si>
    <t>54-1 Т</t>
  </si>
  <si>
    <t>54-2 Т</t>
  </si>
  <si>
    <t>55 Т</t>
  </si>
  <si>
    <t>20.14.42.900.002.00.0166.000000000000</t>
  </si>
  <si>
    <t>Метилдиэтаноламин</t>
  </si>
  <si>
    <t>химический реагент, сорт высший</t>
  </si>
  <si>
    <t>Растворитель на основе МДЭА OASE Yellow</t>
  </si>
  <si>
    <t>Атырауская область, Жылыойский район</t>
  </si>
  <si>
    <t>55-1 Т</t>
  </si>
  <si>
    <t>февраль-март</t>
  </si>
  <si>
    <t>Атырауская область, г. Кульсары</t>
  </si>
  <si>
    <t>3,4,5,11,12</t>
  </si>
  <si>
    <t>55-2 Т</t>
  </si>
  <si>
    <t>20.14.42.900.051.00.0166.000000000000</t>
  </si>
  <si>
    <t>Растворитель</t>
  </si>
  <si>
    <t>март, апрель</t>
  </si>
  <si>
    <t>56 Т</t>
  </si>
  <si>
    <t>20.59.52.100.001.00.0166.000000000009</t>
  </si>
  <si>
    <t>Реагент</t>
  </si>
  <si>
    <t>для защиты оборудования и удаления парафиноотложения, амин нейтрализующий</t>
  </si>
  <si>
    <t>АНТИВСПЕНИТЕЛЬ ПЕНОУД-ЛЬ ДЛЯ УСТАН АМИНА</t>
  </si>
  <si>
    <t>56-1 Т</t>
  </si>
  <si>
    <t>57 Т</t>
  </si>
  <si>
    <t>20.14.53.500.001.00.0166.000000000000</t>
  </si>
  <si>
    <t>Трибутилфосфат</t>
  </si>
  <si>
    <t>жидкость</t>
  </si>
  <si>
    <t>АНТИВСПЕНИВАТЕЛЬ ТРИБУТИЛФОСФАТ 99 wt.%</t>
  </si>
  <si>
    <t>57-1 Т</t>
  </si>
  <si>
    <t>58 Т</t>
  </si>
  <si>
    <t>19.20.31.300.000.00.0166.000000000000</t>
  </si>
  <si>
    <t>Пропан</t>
  </si>
  <si>
    <t>технический, массовая доля сероводорода и меркаптановой серы не более 0,013%, интенсивность запаха не менее 3 баллов</t>
  </si>
  <si>
    <t>ПРОПАН 99-100%</t>
  </si>
  <si>
    <t>58-1 Т</t>
  </si>
  <si>
    <t>11,12,14</t>
  </si>
  <si>
    <t>58-2 Т</t>
  </si>
  <si>
    <t>В ТЕЧЕНИИ 240 КАЛЕНДАРНЫХ ДНЕЙ С ДАТЫ ЗАКЛЮЧЕНИЯ ДОГОВОРА ИЛИ ПОЛУЧЕНИЯ УВЕДОМЛЕНИЯ ОТ ЗАКАЗЧИКА</t>
  </si>
  <si>
    <t>59 Т</t>
  </si>
  <si>
    <t>20.59.56.900.026.00.0168.000000000001</t>
  </si>
  <si>
    <t>КАТАЛИЗАТОР ARI-340</t>
  </si>
  <si>
    <t>60 Т</t>
  </si>
  <si>
    <t>20.41.44.000.002.01.0166.000000000000</t>
  </si>
  <si>
    <t>Порошок</t>
  </si>
  <si>
    <t>от накипи, для предотвращения появления накипи</t>
  </si>
  <si>
    <t>Антинакипин (Антиканипин)</t>
  </si>
  <si>
    <t>60-1 Т</t>
  </si>
  <si>
    <t>3,4,5,11,12,14,16,17</t>
  </si>
  <si>
    <t>60-2 Т</t>
  </si>
  <si>
    <t>20.41.44.000.070.00.0112.000000000000</t>
  </si>
  <si>
    <t>Средство для предотвращения образования накипи</t>
  </si>
  <si>
    <t>61 Т</t>
  </si>
  <si>
    <t>20.13.41.330.003.00.0166.000000000000</t>
  </si>
  <si>
    <t>БИСУЛЬФИД НАТРИЯ (Na2S2O5) 10%</t>
  </si>
  <si>
    <t>62 Т</t>
  </si>
  <si>
    <t>20.14.23.100.000.00.0168.000000000003</t>
  </si>
  <si>
    <t>Этиленгликоль</t>
  </si>
  <si>
    <t>в течении 30 календарных дней с даты заключения договора</t>
  </si>
  <si>
    <t>63 Т</t>
  </si>
  <si>
    <t>27.40.22.900.000.02.0796.000000000000</t>
  </si>
  <si>
    <t>Светильник</t>
  </si>
  <si>
    <t>общего освещения, потолочный</t>
  </si>
  <si>
    <t>64 Т</t>
  </si>
  <si>
    <t>65 Т</t>
  </si>
  <si>
    <t>27.40.25.300.001.01.0796.000000000000</t>
  </si>
  <si>
    <t>общего освещения, подвесной</t>
  </si>
  <si>
    <t>66 Т</t>
  </si>
  <si>
    <t>27.20.11.990.001.00.0796.000000000000</t>
  </si>
  <si>
    <t>светодиодный, для уличного освещения, Номинальное напряжение 220В (+/-20%)</t>
  </si>
  <si>
    <t>11,19,20,21,23</t>
  </si>
  <si>
    <t>66-1 Т</t>
  </si>
  <si>
    <t>Н - источник света: лампы накаливания общего назначения
П - способ установки: консольный, торцевой
О - для наружного освещения
28 -серия
250 - с одной лампой мощностью по 500Вт
001 - модификация
УХЛ4 - климатическое исполнение и категория размещения
http://www.gosthelp.ru/gost/gost39457.html</t>
  </si>
  <si>
    <t>67 Т</t>
  </si>
  <si>
    <t>68 Т</t>
  </si>
  <si>
    <t>69 Т</t>
  </si>
  <si>
    <t>70 Т</t>
  </si>
  <si>
    <t>27.40.33.000.001.00.0796.000000000007</t>
  </si>
  <si>
    <t>Прожектор</t>
  </si>
  <si>
    <t>UMС 150, мощность 150 Вт, тип отражателя из анодированного алюминия круглосимметричный</t>
  </si>
  <si>
    <t>70-1 Т</t>
  </si>
  <si>
    <t>71 Т</t>
  </si>
  <si>
    <t>27.40.33.000.001.00.0796.000000000011</t>
  </si>
  <si>
    <t>UMS 250, мощность 250 Вт, тип отражателя из анодированного алюминия симметричный</t>
  </si>
  <si>
    <t>11,18,19,20,21,23</t>
  </si>
  <si>
    <t>71-1 Т</t>
  </si>
  <si>
    <t>Предназначен для наружной и внутренней установки.
Заливающего света.
Симметричный.
Рабочее напряжение 220 В.
Мощность 250 Вт.
Источник света лампа ДРЛ 250 Вт.
Патрон Е40.
Корпус алюминий порошковое покрытие.
Защитное стекло - прозрачное темперированное.
Уплотняющая прокладка из кремнийорганической резины.
Отражатель - анодированный алюминий.
Симметричный.
Степень защиты IP54.
Размер,мм 410х440х310.
Вес 11,5 кг.0</t>
  </si>
  <si>
    <t>72 Т</t>
  </si>
  <si>
    <t>27.40.33.000.001.00.0796.000000000016</t>
  </si>
  <si>
    <t>ИО 02-250-02, мощность 250 Вт, тип отражателя симметричный</t>
  </si>
  <si>
    <t>Предназначен для освещения </t>
  </si>
  <si>
    <t>73 Т</t>
  </si>
  <si>
    <t>27.40.15.990.001.00.0796.000000000012</t>
  </si>
  <si>
    <t>Лампа люминесцентная</t>
  </si>
  <si>
    <t>тип цоколя h23, мощность 20 Вт</t>
  </si>
  <si>
    <t>73-1 Т</t>
  </si>
  <si>
    <t>Мощность, Вт - 20
Ток, А - 0,37
Напряжение, В - 57
Габаритные размеры, мм: 
D -38 мм,L1 - 604 мм, L - 589,8 мм
Световой поток, лм -1060
Средняя продолжит. горения, ч - 10000
Тип цоколя - G13
Исполнение - 1
http://www.mitsar.ru/catalog/katalog/elektrooborudovanie/lampy/lampy-lyuministsentnye-ld-lb.html</t>
  </si>
  <si>
    <t>74 Т</t>
  </si>
  <si>
    <t>7,11,18,19,20,21,23</t>
  </si>
  <si>
    <t>74-1 Т</t>
  </si>
  <si>
    <t>75 Т</t>
  </si>
  <si>
    <t>27.40.15.700.001.00.0796.000000000002</t>
  </si>
  <si>
    <t>Лампа дуговая</t>
  </si>
  <si>
    <t>ДРЛ-250, ртутная</t>
  </si>
  <si>
    <t>18,19,20,21,23</t>
  </si>
  <si>
    <t>75-1 Т</t>
  </si>
  <si>
    <t>76 Т</t>
  </si>
  <si>
    <t>27.40.15.700.001.00.0796.000000000001</t>
  </si>
  <si>
    <t>ДРЛ-125, ртутная</t>
  </si>
  <si>
    <t>76-1 Т</t>
  </si>
  <si>
    <t>Напряжение на лампе, В - 125
Мощность, В - 125
Длина, мм (L) - 178
Диаметр, мм (D) - 76
Тип цоколя - E27
Световой поток, лм - 5900
Срок службы, ч. - 12000
http://zao-tehnolog.ru/page115488</t>
  </si>
  <si>
    <t>11,18,20,21</t>
  </si>
  <si>
    <t>76-2 Т</t>
  </si>
  <si>
    <t>77 Т</t>
  </si>
  <si>
    <t>78 Т</t>
  </si>
  <si>
    <t>78-1 Т</t>
  </si>
  <si>
    <t>Лампа люминесцентная ЛБ40 G13 Мощность-40 Вт
Световой поток-3000лм
Средняя продолжительность горения-10000ч
Габариты-1213,6 I, d-38,5
Тип цоколя-G13</t>
  </si>
  <si>
    <t>79 Т</t>
  </si>
  <si>
    <t>27.40.39.900.002.00.0796.000000000001</t>
  </si>
  <si>
    <t>Лампа светодиодная</t>
  </si>
  <si>
    <t>тип цоколя Е27, мощность 12 Вт, теплота цвета 6400 К, световой поток 700 лм</t>
  </si>
  <si>
    <t>79-1 Т</t>
  </si>
  <si>
    <t>79-2 Т</t>
  </si>
  <si>
    <t>Лампа-спираль, 
мощность -18Вт
тип цоколя - E27,
срок службы - 8000ч
http://teksan.kz/catalog/showItem/id/24684</t>
  </si>
  <si>
    <t>80 Т</t>
  </si>
  <si>
    <t>27.40.39.900.002.00.0796.000000000002</t>
  </si>
  <si>
    <t>тип цоколя Е27, мощность 20 Вт, теплота цвета 6400 К, световой поток 700 лм</t>
  </si>
  <si>
    <t>80-1 Т</t>
  </si>
  <si>
    <t>80-2 Т</t>
  </si>
  <si>
    <t>Лампа-спираль, мощность - 22Вт
тип цоколя - E27
срок службы - 8000ч
http://teksan.kz/catalog/showItem/id/24686</t>
  </si>
  <si>
    <t>81 Т</t>
  </si>
  <si>
    <t>81-1 Т</t>
  </si>
  <si>
    <t>81-2 Т</t>
  </si>
  <si>
    <t>Мощность: 32Вт. - Световой поток: 1920lм. - Цветовая температура: 4000K. - Диаметр: 55мм. - Длина: 180мм. - Срок службы: 8000 часов. 
http://teksan.kz/catalog/showItem/id/24585</t>
  </si>
  <si>
    <t>82 Т</t>
  </si>
  <si>
    <t>27.40.39.900.003.00.0796.000000000004</t>
  </si>
  <si>
    <t>Лампа газозарядная</t>
  </si>
  <si>
    <t>тип ДНаТ, мощность 150 Вт</t>
  </si>
  <si>
    <t>82-1 Т</t>
  </si>
  <si>
    <t>Размеры (L/D/L1) мм 211/48/135 
Мощность, Вт 150 
Напряжение питания, В 220 
Ток лампы, А 1,8 
Тип цоколя Е40 
Световой поток, Лм 15 000 
Световая отдача, Лм/Вт 100 
Температура колбы, ºС 350 
Средняя продолжительность горения, ч 20 000 
Масса, г 190 
http://www.reflux.ru/catalog/natrievye-lampy/n-trubchatie/traditsionnye/dnat-150-1/</t>
  </si>
  <si>
    <t>83 Т</t>
  </si>
  <si>
    <t>27.40.39.900.003.00.0796.000000000000</t>
  </si>
  <si>
    <t>тип ДНаТ, мощность 250 Вт</t>
  </si>
  <si>
    <t>83-1 Т</t>
  </si>
  <si>
    <t>Размеры (L/D/L1) мм 260/48/158 
Мощность, Вт 250 
Напряжение питания, В 220 
Ток лампы, А 3,0 
Тип цоколя Е40 
Световой поток, Лм 27 500 
Световая отдача, Лм/Вт 110 
Температура колбы, ºС 400 
Средняя продолжительность горения, ч 20 000 
Масса, г 210 
http://www.reflux.ru/catalog/natrievye-lampy/n-trubchatie/traditsionnye/dnat-250-1/</t>
  </si>
  <si>
    <t>84 Т</t>
  </si>
  <si>
    <t>22.19.50.900.002.00.0166.000000000000</t>
  </si>
  <si>
    <t>Лента</t>
  </si>
  <si>
    <t>7,14,18,19,20,21,23</t>
  </si>
  <si>
    <t>84-1 Т</t>
  </si>
  <si>
    <t>изоляционная, для промышленного применения, прорезиненная, ПОЛ - односторонняя обычной липкости, ширина 10 мм, ГОСТ 2162-97</t>
  </si>
  <si>
    <t>85 Т</t>
  </si>
  <si>
    <t>13.99.19.900.007.00.0166.000000000000</t>
  </si>
  <si>
    <t>Изолента</t>
  </si>
  <si>
    <t>хлопчатобумажная, односторонняя, ГОСТ 2162-97</t>
  </si>
  <si>
    <t>85-1 Т</t>
  </si>
  <si>
    <t>Толщина, мм, 0,35
Липкость (скорость расклеивания) до и после старения, мм/мин, не более 100
Разрывная нагрузка, кН/м (кгс/см), не менее 6(6)</t>
  </si>
  <si>
    <t>86 Т</t>
  </si>
  <si>
    <t>23.19.25.000.000.00.0796.000000000049</t>
  </si>
  <si>
    <t>Изолятор</t>
  </si>
  <si>
    <t>стеклянный, электрический, штыревой, высоковольтный</t>
  </si>
  <si>
    <t>86-1 Т</t>
  </si>
  <si>
    <t>86-2 Т</t>
  </si>
  <si>
    <t>87 Т</t>
  </si>
  <si>
    <t>87-1 Т</t>
  </si>
  <si>
    <t>Атырауская область, Кзылкугинский район, п. Жамансор</t>
  </si>
  <si>
    <t>87-2 Т</t>
  </si>
  <si>
    <t>88 Т</t>
  </si>
  <si>
    <t>28.21.12.900.002.00.0796.000000000001</t>
  </si>
  <si>
    <t>Печь подогрева</t>
  </si>
  <si>
    <t>тип ПБТ-1,6М</t>
  </si>
  <si>
    <t>ноябрь, декабрь</t>
  </si>
  <si>
    <t>до 31 мая 2017года</t>
  </si>
  <si>
    <t>89 Т</t>
  </si>
  <si>
    <t>28.13.31.000.158.00.0839.000000000000</t>
  </si>
  <si>
    <t>Привод</t>
  </si>
  <si>
    <t>для механического привода, для штангового глубинного насоса, в комплекте до 10 предметов</t>
  </si>
  <si>
    <t>11,12,14,18,20,21,23</t>
  </si>
  <si>
    <t>89-1 Т</t>
  </si>
  <si>
    <t>г. Кульсары</t>
  </si>
  <si>
    <t>11,18,19,20,21</t>
  </si>
  <si>
    <t>89-2 Т</t>
  </si>
  <si>
    <t>90 Т</t>
  </si>
  <si>
    <t>26.51.12.530.000.01.0796.000000000000</t>
  </si>
  <si>
    <t>Термометр</t>
  </si>
  <si>
    <t>скважинный, для высокоточного контроля температуры в скважинах при геофизических исследованиях</t>
  </si>
  <si>
    <t>Манометр-термометр устьевой УМТ-01-40</t>
  </si>
  <si>
    <t>90-1 Т</t>
  </si>
  <si>
    <t>90-2 Т</t>
  </si>
  <si>
    <t>Манометр-термометр устьевой УМТ-01-40
Пределы показаний прибора: 
40МПа;
Диаметр корпуса 65 мм ; 
Степень защиты IP54 ; 
Резьба присоединительного штуцера 
метрическая резьба М20х1,50</t>
  </si>
  <si>
    <t>91 Т</t>
  </si>
  <si>
    <t>Атырауская обл, ст.Жамансор 661003 Жамансорская база.</t>
  </si>
  <si>
    <t>до 31 июля 2017года</t>
  </si>
  <si>
    <t>92 Т</t>
  </si>
  <si>
    <t>93 Т</t>
  </si>
  <si>
    <t>Уровнемер автом СУДОС-автомат2(до 3000м)</t>
  </si>
  <si>
    <t>93-1 Т</t>
  </si>
  <si>
    <t>93-2 Т</t>
  </si>
  <si>
    <t>94 Т</t>
  </si>
  <si>
    <t>23.19.23.300.020.00.0796.000000000000</t>
  </si>
  <si>
    <t>Прибор для отмеривания и отбора жидкостей</t>
  </si>
  <si>
    <t>тип 1</t>
  </si>
  <si>
    <t>Динамограф  Сиддос – автомат-3 (межтраверсный)</t>
  </si>
  <si>
    <t>94-1 Т</t>
  </si>
  <si>
    <t>94-2 Т</t>
  </si>
  <si>
    <t>95 Т</t>
  </si>
  <si>
    <t>95-1 Т</t>
  </si>
  <si>
    <t>95-2 Т</t>
  </si>
  <si>
    <t>Моноблочный динамограф с накладным на шток датчиком нагрузки идатчиком ускорения для контроля перемещения. приборобеспечивает контроль нагрузки косвенным методом по изменениюдиаметра штока. Динамограф имеет последовательный интерфейс дляпередачи измерений на компьютер или микропринтер.Основные особенности:• малые габариты и масса;• отсутствие соединительных кабелей;• отсутствие механически нагруженных движущихся частей.</t>
  </si>
  <si>
    <t>96 Т</t>
  </si>
  <si>
    <t>26.51.52.300.006.00.0796.000000000000</t>
  </si>
  <si>
    <t>ПОРТАТИВНЫЙ РАСХОДОМЕР PANAMETRICS-PT878</t>
  </si>
  <si>
    <t>96-1 Т</t>
  </si>
  <si>
    <t>96-2 Т</t>
  </si>
  <si>
    <t>Каналы измерения - Один канал</t>
  </si>
  <si>
    <t>97 Т</t>
  </si>
  <si>
    <t>27.32.13.700.000.00.0008.000000000811</t>
  </si>
  <si>
    <t>Кабель</t>
  </si>
  <si>
    <t>марка РПШ, 7*2,5 мм2</t>
  </si>
  <si>
    <t>008</t>
  </si>
  <si>
    <t>Километр (тысяча метров)</t>
  </si>
  <si>
    <t>97-1 Т</t>
  </si>
  <si>
    <t>11,18,20,21,23</t>
  </si>
  <si>
    <t>97-2 Т</t>
  </si>
  <si>
    <t>98 Т</t>
  </si>
  <si>
    <t>27.32.13.700.000.00.0006.000000000428</t>
  </si>
  <si>
    <t>марка КГ, 1*35 мм2</t>
  </si>
  <si>
    <t>006</t>
  </si>
  <si>
    <t>Метр</t>
  </si>
  <si>
    <t>98-1 Т</t>
  </si>
  <si>
    <t>98-2 Т</t>
  </si>
  <si>
    <t>99 Т</t>
  </si>
  <si>
    <t>27.32.13.700.000.00.0008.000000000455</t>
  </si>
  <si>
    <t>марка КГ, 3*16+1*6 мм2</t>
  </si>
  <si>
    <t>99-1 Т</t>
  </si>
  <si>
    <t>99-2 Т</t>
  </si>
  <si>
    <t>100 Т</t>
  </si>
  <si>
    <t>27.32.13.700.000.00.0008.000000000459</t>
  </si>
  <si>
    <t>марка КГ, 3*25+1*10 мм2</t>
  </si>
  <si>
    <t>100-1 Т</t>
  </si>
  <si>
    <t>100-2 Т</t>
  </si>
  <si>
    <t>101 Т</t>
  </si>
  <si>
    <t>27.32.13.700.000.00.0008.000000000460</t>
  </si>
  <si>
    <t>марка КГ, 3*25+1*16 мм2</t>
  </si>
  <si>
    <t>101-1 Т</t>
  </si>
  <si>
    <t>101-2 Т</t>
  </si>
  <si>
    <t>102 Т</t>
  </si>
  <si>
    <t>27.32.13.700.000.00.0008.000000000465</t>
  </si>
  <si>
    <t>марка КГ, 3*50+1*25 мм2</t>
  </si>
  <si>
    <t>102-1 Т</t>
  </si>
  <si>
    <t>103 Т</t>
  </si>
  <si>
    <t>27.32.13.700.000.00.0008.000000000467</t>
  </si>
  <si>
    <t>марка КГ, 3*70+1*25 мм2</t>
  </si>
  <si>
    <t>103-1 Т</t>
  </si>
  <si>
    <t>103-2 Т</t>
  </si>
  <si>
    <t>104 Т</t>
  </si>
  <si>
    <t>27.32.13.700.000.00.0008.000000000457</t>
  </si>
  <si>
    <t>марка КГ, 3*16+1*10 мм2</t>
  </si>
  <si>
    <t>104-1 Т</t>
  </si>
  <si>
    <t>104-2 Т</t>
  </si>
  <si>
    <t>105 Т</t>
  </si>
  <si>
    <t>27.32.13.700.000.00.0008.000000000441</t>
  </si>
  <si>
    <t>марка КГ, 3*2,5+1*1,5 мм2</t>
  </si>
  <si>
    <t>105-1 Т</t>
  </si>
  <si>
    <t>11,19,20,21,22</t>
  </si>
  <si>
    <t>105-2 Т</t>
  </si>
  <si>
    <t>106 Т</t>
  </si>
  <si>
    <t>27.32.13.700.000.00.0008.000000000461</t>
  </si>
  <si>
    <t>марка КГ, 3*35+1*10 мм2</t>
  </si>
  <si>
    <t>106-1 Т</t>
  </si>
  <si>
    <t>106-2 Т</t>
  </si>
  <si>
    <t>107 Т</t>
  </si>
  <si>
    <t>27.32.13.700.000.00.0008.000000000444</t>
  </si>
  <si>
    <t>марка КГ, 3*4+1*2,5 мм2</t>
  </si>
  <si>
    <t>107-1 Т</t>
  </si>
  <si>
    <t>107-2 Т</t>
  </si>
  <si>
    <t>108 Т</t>
  </si>
  <si>
    <t>108-1 Т</t>
  </si>
  <si>
    <t>108-2 Т</t>
  </si>
  <si>
    <t>109 Т</t>
  </si>
  <si>
    <t>27.32.13.700.000.00.0008.000000000449</t>
  </si>
  <si>
    <t>марка КГ, 3*6+1*4 мм2</t>
  </si>
  <si>
    <t>109-1 Т</t>
  </si>
  <si>
    <t>109-2 Т</t>
  </si>
  <si>
    <t>110 Т</t>
  </si>
  <si>
    <t>27.32.13.700.000.00.0008.000000000470</t>
  </si>
  <si>
    <t>марка КГ, 3*95 мм2</t>
  </si>
  <si>
    <t>110-1 Т</t>
  </si>
  <si>
    <t>111 Т</t>
  </si>
  <si>
    <t>27.32.13.700.000.00.0006.000000000429</t>
  </si>
  <si>
    <t>марка КГ, 1*50 мм2</t>
  </si>
  <si>
    <t>111-1 Т</t>
  </si>
  <si>
    <t>111-2 Т</t>
  </si>
  <si>
    <t>112 Т</t>
  </si>
  <si>
    <t>26.30.60.000.015.00.0796.000000000000</t>
  </si>
  <si>
    <t>Батарея</t>
  </si>
  <si>
    <t>резервная</t>
  </si>
  <si>
    <t>112-1 Т</t>
  </si>
  <si>
    <t>112-2 Т</t>
  </si>
  <si>
    <t>Емкость аккумулятора, Ач - 4.5
Номинальное напряжение, В - 6
Диапазон рабочих температур:
хранение, °С-20…+50
заряд, °С-10…+50
разряд, °С-15…+50
Габаритные размеры, мм - 70х47х101
Масса, не более, кг - 0.78
http://www.delta-dt6045.ru/</t>
  </si>
  <si>
    <t>113 Т</t>
  </si>
  <si>
    <t>Аккумуляторная батарея для динамографа и уровнемера «Сиам»</t>
  </si>
  <si>
    <t>113-1 Т</t>
  </si>
  <si>
    <t>113-2 Т</t>
  </si>
  <si>
    <t>Аккумулятор 6VSE4/5A- 1,2.Для приборов СУДОС-мини, -мини плюс, -комплекси СИДДОС-автомат</t>
  </si>
  <si>
    <t>114 Т</t>
  </si>
  <si>
    <t>27.32.11.900.000.00.0166.000000000171</t>
  </si>
  <si>
    <t>Провод</t>
  </si>
  <si>
    <t>сечение жил 0,75 мм, марка ПЭТВ-2</t>
  </si>
  <si>
    <t>ПРОВОД ОБМОТОЧНЫЙ С ЭМАЛЕВОЙ ИЗОЛЯЦИЕЙ ПЭТВ-2 0,75</t>
  </si>
  <si>
    <t>114-1 Т</t>
  </si>
  <si>
    <t>114-2 Т</t>
  </si>
  <si>
    <t>115 Т</t>
  </si>
  <si>
    <t>27.32.11.900.000.00.0166.000000000103</t>
  </si>
  <si>
    <t>сечение жил 0,35 мм, марка ПЭТВ-2</t>
  </si>
  <si>
    <t>Обмоточный  провод ПЭТВ-2 0,35мм2</t>
  </si>
  <si>
    <t>115-1 Т</t>
  </si>
  <si>
    <t>115-2 Т</t>
  </si>
  <si>
    <t>116 Т</t>
  </si>
  <si>
    <t>27.32.11.900.000.00.0166.000000000138</t>
  </si>
  <si>
    <t>сечение жил 1,06 мм, марка ПЭТВ-2</t>
  </si>
  <si>
    <t>Обмоточный  провод ПЭТВ-2 1,06мм2</t>
  </si>
  <si>
    <t>116-1 Т</t>
  </si>
  <si>
    <t>116-2 Т</t>
  </si>
  <si>
    <t>117 Т</t>
  </si>
  <si>
    <t>27.32.11.900.000.00.0166.000000000142</t>
  </si>
  <si>
    <t>сечение жил 1,12 мм, марка ПЭТВ-2</t>
  </si>
  <si>
    <t>Обмоточный  провод ПЭТВ-2 1,12мм2</t>
  </si>
  <si>
    <t>117-1 Т</t>
  </si>
  <si>
    <t>117-2 Т</t>
  </si>
  <si>
    <t>118 Т</t>
  </si>
  <si>
    <t>27.32.11.900.000.00.0166.000000000144</t>
  </si>
  <si>
    <t>сечение жил 1,18 мм, марка ПЭТВ-2</t>
  </si>
  <si>
    <t>Обмоточный  провод ПЭТВ-2 1,18мм2</t>
  </si>
  <si>
    <t>118-1 Т</t>
  </si>
  <si>
    <t>118-2 Т</t>
  </si>
  <si>
    <t>119 Т</t>
  </si>
  <si>
    <t>27.32.11.900.000.00.0166.000000000147</t>
  </si>
  <si>
    <t>сечение жил 1,25 мм, марка ПЭТВ-2</t>
  </si>
  <si>
    <t>Обмоточный  провод ПЭТВ-2 1,25мм2</t>
  </si>
  <si>
    <t>119-1 Т</t>
  </si>
  <si>
    <t>119-2 Т</t>
  </si>
  <si>
    <t>120 Т</t>
  </si>
  <si>
    <t>27.32.11.900.000.00.0166.000000000149</t>
  </si>
  <si>
    <t>сечение жил 1,32 мм, марка ПЭТВ-2</t>
  </si>
  <si>
    <t>Обмоточный  провод ПЭТВ-2 1,32мм2</t>
  </si>
  <si>
    <t>120-1 Т</t>
  </si>
  <si>
    <t>120-2 Т</t>
  </si>
  <si>
    <t>121 Т</t>
  </si>
  <si>
    <t>27.32.11.900.000.00.0166.000000000151</t>
  </si>
  <si>
    <t>сечение жил 1,4 мм, марка ПЭТВ-2</t>
  </si>
  <si>
    <t>Обмоточный  провод ПЭТВ-2 1,4мм2</t>
  </si>
  <si>
    <t>121-1 Т</t>
  </si>
  <si>
    <t>121-2 Т</t>
  </si>
  <si>
    <t>122 Т</t>
  </si>
  <si>
    <t>27.32.11.900.000.00.0166.000000000105</t>
  </si>
  <si>
    <t>сечение жил 0,4 мм, марка ПЭТВ-2</t>
  </si>
  <si>
    <t>Провод  обмоточный ПЭТВ-2 0,40 мм2</t>
  </si>
  <si>
    <t>122-1 Т</t>
  </si>
  <si>
    <t>8,11,18,19,20,21,23</t>
  </si>
  <si>
    <t>122-2 Т</t>
  </si>
  <si>
    <t>123 Т</t>
  </si>
  <si>
    <t>27.32.11.900.000.00.0166.000000000129</t>
  </si>
  <si>
    <t>сечение жил 0,9 мм, марка ПЭТВ-2</t>
  </si>
  <si>
    <t>Провод  обмоточный ПЭТВ-2 0,90 мм2</t>
  </si>
  <si>
    <t>123-1 Т</t>
  </si>
  <si>
    <t>11,18,20,21,22,23</t>
  </si>
  <si>
    <t>123-2 Т</t>
  </si>
  <si>
    <t>124 Т</t>
  </si>
  <si>
    <t>27.32.11.900.000.00.0166.000000000118</t>
  </si>
  <si>
    <t>сечение жил 0,56 мм, марка ПЭТВ-2</t>
  </si>
  <si>
    <t>Провод обмоточный ПЭТВ-2 0,56мм2</t>
  </si>
  <si>
    <t>124-1 Т</t>
  </si>
  <si>
    <t>124-2 Т</t>
  </si>
  <si>
    <t>125 Т</t>
  </si>
  <si>
    <t>27.32.11.900.000.00.0166.000000000113</t>
  </si>
  <si>
    <t>сечение жил 0,5 мм, марка ПЭТВ-2</t>
  </si>
  <si>
    <t>Провод обмоточный ПЭТВ-2 0,5мм2</t>
  </si>
  <si>
    <t>125-1 Т</t>
  </si>
  <si>
    <t>125-2 Т</t>
  </si>
  <si>
    <t>126 Т</t>
  </si>
  <si>
    <t>27.32.11.900.000.00.0166.000000000120</t>
  </si>
  <si>
    <t>сечение жил 0,63 мм, марка ПЭТВ-2</t>
  </si>
  <si>
    <t>Провод обмоточный ПЭТВ-2 0,63мм2</t>
  </si>
  <si>
    <t>126-1 Т</t>
  </si>
  <si>
    <t>8,11,18,20,21,22,23</t>
  </si>
  <si>
    <t>126-2 Т</t>
  </si>
  <si>
    <t>127 Т</t>
  </si>
  <si>
    <t>27.32.11.900.000.00.0166.000000000128</t>
  </si>
  <si>
    <t>сечение жил 0,85 мм, марка ПЭТВ-2</t>
  </si>
  <si>
    <t>Провод обмоточный ПЭТВ-2 0,85мм2</t>
  </si>
  <si>
    <t>127-1 Т</t>
  </si>
  <si>
    <t>127-2 Т</t>
  </si>
  <si>
    <t>128 Т</t>
  </si>
  <si>
    <t>27.32.11.900.000.00.0166.000000000134</t>
  </si>
  <si>
    <t>сечение жил 1 мм, марка ПЭТВ-2</t>
  </si>
  <si>
    <t>Провод обмоточный ПЭТВ-2 1,0мм2</t>
  </si>
  <si>
    <t>128-1 Т</t>
  </si>
  <si>
    <t>128-2 Т</t>
  </si>
  <si>
    <t>129 Т</t>
  </si>
  <si>
    <t>Аккумуляторная батарея для расходомера РТ-878.</t>
  </si>
  <si>
    <t>129-1 Т</t>
  </si>
  <si>
    <t>129-2 Т</t>
  </si>
  <si>
    <t>Аккумуляторная батарея для расходомера РТ-878, (арт.200-081), никель-металл гибридная аккумуляторная батарея.</t>
  </si>
  <si>
    <t>130 Т</t>
  </si>
  <si>
    <t>27.32.13.700.002.00.0008.000000000231</t>
  </si>
  <si>
    <t>марка РКГМ, 10 мм2</t>
  </si>
  <si>
    <t>130-1 Т</t>
  </si>
  <si>
    <t>130-2 Т</t>
  </si>
  <si>
    <t>131 Т</t>
  </si>
  <si>
    <t>27.32.13.700.002.00.0008.000000000234</t>
  </si>
  <si>
    <t>марка РКГМ, 16 мм2</t>
  </si>
  <si>
    <t>131-1 Т</t>
  </si>
  <si>
    <t>131-2 Т</t>
  </si>
  <si>
    <t>132 Т</t>
  </si>
  <si>
    <t>27.32.13.700.002.00.0008.000000000235</t>
  </si>
  <si>
    <t>марка РКГМ, 25 мм2</t>
  </si>
  <si>
    <t>132-1 Т</t>
  </si>
  <si>
    <t>132-2 Т</t>
  </si>
  <si>
    <t>133 Т</t>
  </si>
  <si>
    <t>27.32.13.700.002.00.0008.000000000229</t>
  </si>
  <si>
    <t>марка РКГМ, 6 мм2</t>
  </si>
  <si>
    <t>Провод установочный РКГМ ф 6 мм</t>
  </si>
  <si>
    <t>133-1 Т</t>
  </si>
  <si>
    <t>134 Т</t>
  </si>
  <si>
    <t>28.15.10.300.000.00.0796.000000000012</t>
  </si>
  <si>
    <t>Подшипник шариковый</t>
  </si>
  <si>
    <t>радиальный, наружный диаметр 125-250 мм, однорядный, качения, со штампованным сепаратором</t>
  </si>
  <si>
    <t>135 Т</t>
  </si>
  <si>
    <t>28.15.10.900.000.00.0796.000000000003</t>
  </si>
  <si>
    <t>радиальный, сферический, наружный диаметр свыше 125 до 250 мм, двухрядный, качения, с цилиндрическим отверстием, с массивным сепаратором</t>
  </si>
  <si>
    <t>136 Т</t>
  </si>
  <si>
    <t>137 Т</t>
  </si>
  <si>
    <t>138 Т</t>
  </si>
  <si>
    <t>139 Т</t>
  </si>
  <si>
    <t>140 Т</t>
  </si>
  <si>
    <t>141 Т</t>
  </si>
  <si>
    <t>28.15.10.590.000.00.0796.000000000087</t>
  </si>
  <si>
    <t>Подшипник роликовый</t>
  </si>
  <si>
    <t>радиальный, наружный диаметр 130 мм, однорядный, с короткими цилиндрическими роликами, с одним бортом на наружном кольце, ГОСТ 520-2011</t>
  </si>
  <si>
    <t>141-1 Т</t>
  </si>
  <si>
    <t>Внутренний диаметр – 60 мм;
Наружный диаметр – 130 мм;
Высота – 31 мм;
Масса – 1,7 кг;
Количество шариков — 8 шт.;
Диаметр шарика —22,225 мм;
Номинальная частота вращения — 6000 об/мин.;
Грузоподъемность динамическая — 81,9 кН.</t>
  </si>
  <si>
    <t>142 Т</t>
  </si>
  <si>
    <t>143 Т</t>
  </si>
  <si>
    <t>144 Т</t>
  </si>
  <si>
    <t>145 Т</t>
  </si>
  <si>
    <t>146 Т</t>
  </si>
  <si>
    <t>147 Т</t>
  </si>
  <si>
    <t>148 Т</t>
  </si>
  <si>
    <t>149 Т</t>
  </si>
  <si>
    <t>150 Т</t>
  </si>
  <si>
    <t>151 Т</t>
  </si>
  <si>
    <t>151-1 Т</t>
  </si>
  <si>
    <t>подшипник качения шариковый радиальный однорядные с односторонним уплотнением наружным диаметром свыше 125 до 250 мм</t>
  </si>
  <si>
    <t>152 Т</t>
  </si>
  <si>
    <t>152-1 Т</t>
  </si>
  <si>
    <t>подшипник роликовый радиальный сферический двухрядный, наружным диаметром 150 мм</t>
  </si>
  <si>
    <t>153 Т</t>
  </si>
  <si>
    <t>153-1 Т</t>
  </si>
  <si>
    <t>подшипник качения шариковый радиальный однорядные с канавкой на наружном кольце наружным диаметром свыше 125 до 250 мм</t>
  </si>
  <si>
    <t>154 Т</t>
  </si>
  <si>
    <t>23.61.20.900.023.00.0796.000000000000</t>
  </si>
  <si>
    <t>Опора</t>
  </si>
  <si>
    <t>марка ВЛ 10 кВ, железобетонная, промежуточная</t>
  </si>
  <si>
    <t>154-1 Т</t>
  </si>
  <si>
    <t>155 Т</t>
  </si>
  <si>
    <t>23.20.12.900.015.01.0168.000000000122</t>
  </si>
  <si>
    <t>Кирпич</t>
  </si>
  <si>
    <t>огнеупорный, марка ШБ-II, размер 250*124*65 мм, шамотный, прямой, ГОСТ 390-96</t>
  </si>
  <si>
    <t>156 Т</t>
  </si>
  <si>
    <t>23.20.13.900.006.00.0168.000000000050</t>
  </si>
  <si>
    <t>Заполнитель</t>
  </si>
  <si>
    <t>шамотный, марка ЗШБ, класса 3, ГОСТ 23037-99</t>
  </si>
  <si>
    <t>шамотный, марки ЗШБ, класса 3, ГОСТ 23037-99</t>
  </si>
  <si>
    <t>157 Т</t>
  </si>
  <si>
    <t>23.20.13.100.000.01.0168.000000000000</t>
  </si>
  <si>
    <t>периклазовый, марка ППИ-92, ГОСТ 10360-85</t>
  </si>
  <si>
    <t>158 Т</t>
  </si>
  <si>
    <t>24.20.13.900.001.01.0006.000000000002</t>
  </si>
  <si>
    <t>Рукав</t>
  </si>
  <si>
    <t>металлический, оцинкованный, негерметичный, диаметр 25 мм</t>
  </si>
  <si>
    <t>Материал: лента из сплава металлов, основной элемент которого - цинк; уплотнение хлопчато-бумажной или асбестовой нитью. Наименование - Р3-ЦХ 20.Количество метров в бухте - 50. Диаметр условного прохода, мм - 20. Внутренний диаметр d, мм - 18,7. Наружный диаметр D, мм - 24,0. min эксплуатационный радиус изгиба, мм - 90.</t>
  </si>
  <si>
    <t>159 Т</t>
  </si>
  <si>
    <t>Материал: лента из сплава металлов, основной элемент которого - цинк; уплотнение хлопчато-бумажной или асбестовой нитью. Наименование - Р3-ЦХ 25.Количество метров в бухте - 50.Диаметр условного прохода, мм - 25. Внутренний диаметр d, мм - 23,7. Наружный диаметр D, мм - 30,8. min эксплуатационный радиус изгиба, мм - 110.</t>
  </si>
  <si>
    <t>160 Т</t>
  </si>
  <si>
    <t>Материал: лента из сплава металлов, основной элемент которого - цинк; уплотнение хлопчато-бумажной или асбестовой нитью. Наименование - Р3-ЦХ 32.Количество метров в бухте - 50. Диаметр условного прохода, мм - 32. Внутренний диаметр d, мм - 30,4. Наружный диаметр D, мм - 38. min эксплуатационный радиус изгиба, мм - 250.</t>
  </si>
  <si>
    <t>161 Т</t>
  </si>
  <si>
    <t>24.20.13.900.001.01.0006.000000000004</t>
  </si>
  <si>
    <t>металлический, оцинкованный, негерметичный, диаметр 50 мм</t>
  </si>
  <si>
    <t>161-1 Т</t>
  </si>
  <si>
    <t>Металлорукав РЗ-Ц-Х-20 ТУ 4883-001-12016868-20020. Металлорукав предназначен для предохранения проводов, кабелей и т. д. от механических повреждений, проникновения влаги, неблагоприятного воздействия окружающей среды. Рукав металлический также может быть использован в системах кондиционирования воздуха, обогрева, местной вытяжной вентиляции.</t>
  </si>
  <si>
    <t>162 Т</t>
  </si>
  <si>
    <t>162-1 Т</t>
  </si>
  <si>
    <t>163 Т</t>
  </si>
  <si>
    <t>23.43.10.300.000.00.0796.000000000109</t>
  </si>
  <si>
    <t>марка ТФ-20, фарфоровый, штыревой </t>
  </si>
  <si>
    <t>163-1 Т</t>
  </si>
  <si>
    <t>163-2 Т</t>
  </si>
  <si>
    <t>164 Т</t>
  </si>
  <si>
    <t>26.51.12.590.007.00.0796.000000000000</t>
  </si>
  <si>
    <t>Датчик нагрузки</t>
  </si>
  <si>
    <t>для динамометра</t>
  </si>
  <si>
    <t>ДНЗ 10V датчик нагрузки (узкий) для межтраверсных динамографов</t>
  </si>
  <si>
    <t>164-1 Т</t>
  </si>
  <si>
    <t>164-2 Т</t>
  </si>
  <si>
    <t>165 Т</t>
  </si>
  <si>
    <t>27.40.15.990.001.00.0796.000000000170</t>
  </si>
  <si>
    <t>тип цоколя Е-27, мощность 20 Вт</t>
  </si>
  <si>
    <t>166 Т</t>
  </si>
  <si>
    <t>27.40.15.990.001.00.0796.000000000193</t>
  </si>
  <si>
    <t>тип цоколя Е27, мощность 22 Вт</t>
  </si>
  <si>
    <t>166-1 Т</t>
  </si>
  <si>
    <t>167 Т</t>
  </si>
  <si>
    <t>27.40.15.990.001.00.0796.000000000179</t>
  </si>
  <si>
    <t>тип цоколя Е-27, мощность 26 Вт</t>
  </si>
  <si>
    <t>167-1 Т</t>
  </si>
  <si>
    <t>168 Т</t>
  </si>
  <si>
    <t>168-1 Т</t>
  </si>
  <si>
    <t>169 Т</t>
  </si>
  <si>
    <t>170 Т</t>
  </si>
  <si>
    <t>27.40.15.990.001.00.0796.000000000142</t>
  </si>
  <si>
    <t>тип цоколя G13, мощность 18 Вт</t>
  </si>
  <si>
    <t>170-1 Т</t>
  </si>
  <si>
    <t>171 Т</t>
  </si>
  <si>
    <t>Элемент пит.AA 3,6В Микон 107,207 t-100С</t>
  </si>
  <si>
    <t>171-1 Т</t>
  </si>
  <si>
    <t>7,11,18,20,21,23</t>
  </si>
  <si>
    <t>171-2 Т</t>
  </si>
  <si>
    <t>172 Т</t>
  </si>
  <si>
    <t>173 Т</t>
  </si>
  <si>
    <t>28.41.21.400.000.00.0796.000000000005</t>
  </si>
  <si>
    <t>Станок токарный металлорежущий</t>
  </si>
  <si>
    <t>токарно-винторезный, без числового программного управления</t>
  </si>
  <si>
    <t>174 Т</t>
  </si>
  <si>
    <t>28.41.21.900.000.00.0796.000000000000</t>
  </si>
  <si>
    <t>Станок трубонарезной</t>
  </si>
  <si>
    <t>175 Т</t>
  </si>
  <si>
    <t>28.13.14.150.000.01.0796.000000000000</t>
  </si>
  <si>
    <t>Насос</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</si>
  <si>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</si>
  <si>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175-1 Т</t>
  </si>
  <si>
    <t>176 Т</t>
  </si>
  <si>
    <t>176-1 Т</t>
  </si>
  <si>
    <t>177 Т</t>
  </si>
  <si>
    <t>178 Т</t>
  </si>
  <si>
    <t>27.90.31.900.020.00.0796.000000000000</t>
  </si>
  <si>
    <t>Машина сварочная</t>
  </si>
  <si>
    <t>Электромуфтовый аппарат</t>
  </si>
  <si>
    <t>178-1 Т</t>
  </si>
  <si>
    <t>179 Т</t>
  </si>
  <si>
    <t>26.51.65.000.000.00.0796.000000000000</t>
  </si>
  <si>
    <t>Пункт газорегуляторный</t>
  </si>
  <si>
    <t>шкафной</t>
  </si>
  <si>
    <t>ПУНКТ ГАЗОРЕГУЛЯТОРНЫЙ ГРПШ-10МС</t>
  </si>
  <si>
    <t>ноябрь-декабрь</t>
  </si>
  <si>
    <t>179-1 Т</t>
  </si>
  <si>
    <t>180 Т</t>
  </si>
  <si>
    <t>180-1 Т</t>
  </si>
  <si>
    <t>181 Т</t>
  </si>
  <si>
    <t>181-1 Т</t>
  </si>
  <si>
    <t>г. Кульсары. Кульсаринская база УПТОиКО</t>
  </si>
  <si>
    <t>11,19,20,21</t>
  </si>
  <si>
    <t>181-2 Т</t>
  </si>
  <si>
    <t>182 Т</t>
  </si>
  <si>
    <t>28.13.31.000.168.00.0796.000000000000</t>
  </si>
  <si>
    <t>Станок-качалка</t>
  </si>
  <si>
    <t>для индивидуального механического привода штангового насоса нефтяной скважины, тип СКДР</t>
  </si>
  <si>
    <t>183 Т</t>
  </si>
  <si>
    <t>28.14.20.000.016.00.0796.000000000004</t>
  </si>
  <si>
    <t>Регулятор давления газа</t>
  </si>
  <si>
    <t>прямого действия</t>
  </si>
  <si>
    <t>РЕГУЛЯТОР ДАВЛЕНИЯ ГАЗА РДСК-50 М-3</t>
  </si>
  <si>
    <t>184 Т</t>
  </si>
  <si>
    <t>РЕГУЛЯТОР ДАВЛЕНИЯ ГАЗА РДГ-50В</t>
  </si>
  <si>
    <t>185 Т</t>
  </si>
  <si>
    <t>28.13.31.000.121.00.0796.000000000000</t>
  </si>
  <si>
    <t>Аппарат направляющий</t>
  </si>
  <si>
    <t>для центробежного насоса, чугун</t>
  </si>
  <si>
    <t>Аппарат нааправляющий ЦНС 180-21201019-1</t>
  </si>
  <si>
    <t>185-1 Т</t>
  </si>
  <si>
    <t>186 Т</t>
  </si>
  <si>
    <t>25.29.12.310.001.00.0796.000000000125</t>
  </si>
  <si>
    <t>Баллон</t>
  </si>
  <si>
    <t>давление 1,6 Мпа, объем 50 л, диаметр 299 мм, масса 22,0 кг</t>
  </si>
  <si>
    <t>Баллон пропановый 55 л Рабочее давление, Мпа  1,6  Испытательное давление, Мпа 2,5 Разрушающеедавление, МПа. не менее 5 Объем л. не менее 50 Масса сжиженного газа (пропана), кг. не более 21,2 Масса порожнего баллона, кг 22,0Б2,2 Толщина стенки корпуса баллона, мм 3 Высота, мм. не более 1015 Диаметр мм. 299+3,0 Температура эксплуатации, АС От -40 до +45 Запорное устройство на газовом баллоне ентиль ВБ-2 ГОСТ 21804-94 с металлическами колпаками,цвет-красный</t>
  </si>
  <si>
    <t>187 Т</t>
  </si>
  <si>
    <t>28.22.19.300.109.00.0796.000000000000</t>
  </si>
  <si>
    <t>Съемник</t>
  </si>
  <si>
    <t>гидравлический, для демонтажа деталей станка качалки</t>
  </si>
  <si>
    <t>Гидравлич съемник для дем-жа кривошипа</t>
  </si>
  <si>
    <t>11, 14</t>
  </si>
  <si>
    <t>187-1 Т</t>
  </si>
  <si>
    <t>Гидравлический съемник предназначен для демонтажа кривошипа станков моделей СК-6 и СК-8. Конструкция съемника обеспечивает само зажатие лап на рычаге кривошипа, что увеличивает надежность захвата; Съемник позволяет производить демонтаж всего навесного оборудования, находящегося на станке качалке (кривошип, тормозной барабан, шкив редуктора, палец изменения длинны хода. Усилие не менее 60 тс, Ход штока не менее 100 мм, Глубина захвата не менее 270 мм, Насос марки НРГ 7010.</t>
  </si>
  <si>
    <t>188 Т</t>
  </si>
  <si>
    <t>27.90.31.900.025.00.0796.000000000001</t>
  </si>
  <si>
    <t>Горелка</t>
  </si>
  <si>
    <t>сварочная, инжекторная, мощность 25-700 л/ч</t>
  </si>
  <si>
    <t>Горелка ацетиленовая Г1</t>
  </si>
  <si>
    <t>188-1 Т</t>
  </si>
  <si>
    <t>Горелка ацетиленовая Г1 используется для ручной сварки, пайки и нагрева. В качестве рабочего газа выступает ацетилен. Климатическоеисполнение горелки УХЛ1 позволяет использовать ее при температуре от -40 до +40 градусов. Толщина спариваемого металла составляет 0,8-4 мм. Смешение газа – инжекторное.</t>
  </si>
  <si>
    <t>189 Т</t>
  </si>
  <si>
    <t>Горелка Г2-06 с комплект.наконечников</t>
  </si>
  <si>
    <t>189-1 Т</t>
  </si>
  <si>
    <t>190 Т</t>
  </si>
  <si>
    <t>25.93.11.330.001.01.0168.000000000008</t>
  </si>
  <si>
    <t>Канат</t>
  </si>
  <si>
    <t>стальной, свивка двойная, тип ЛК-О, диаметр 14 мм, ГОСТ 3077-80</t>
  </si>
  <si>
    <t>190-1 Т</t>
  </si>
  <si>
    <t>191 Т</t>
  </si>
  <si>
    <t>25.93.11.330.001.01.0168.000000000010</t>
  </si>
  <si>
    <t>стальной, свивка двойная, тип ЛК-О, диаметр 16,5 мм, ГОСТ 3077-80</t>
  </si>
  <si>
    <t>192 Т</t>
  </si>
  <si>
    <t>25.93.11.330.001.01.0168.000000000095</t>
  </si>
  <si>
    <t>стальной, свивка двойная, тип ЛК-Р, диаметр 22,5 мм, ГОСТ 2688-80</t>
  </si>
  <si>
    <t>193 Т</t>
  </si>
  <si>
    <t>25.93.11.330.001.01.0168.000000000090</t>
  </si>
  <si>
    <t>стальной, свивка двойная, тип ЛК-Р, диаметр 15,0 мм, ГОСТ 2688-80</t>
  </si>
  <si>
    <t>194 Т</t>
  </si>
  <si>
    <t>24.34.11.300.001.00.0168.000000000002</t>
  </si>
  <si>
    <t>Катанка</t>
  </si>
  <si>
    <t>из углеродистой стали, марка Ст3</t>
  </si>
  <si>
    <t>Катанка  ф 6мм</t>
  </si>
  <si>
    <t>195 Т</t>
  </si>
  <si>
    <t>Катанка стальная 8</t>
  </si>
  <si>
    <t>196 Т</t>
  </si>
  <si>
    <t>28.14.11.900.004.00.0796.000000000075</t>
  </si>
  <si>
    <t>Клапан предохранительный</t>
  </si>
  <si>
    <t>стальной, тип соединения фланцевое, рычажный</t>
  </si>
  <si>
    <t>Клапан предохранительный пружинный СППКР Ду150 Ру16 (17лс 10нж) ГОСТ 12815-80</t>
  </si>
  <si>
    <t>196-1 Т</t>
  </si>
  <si>
    <t>197 Т</t>
  </si>
  <si>
    <t>28.13.31.000.076.06.0796.000000000002</t>
  </si>
  <si>
    <t>Клапан</t>
  </si>
  <si>
    <t>напорный, для трехплунжерного кривошипного насоса, наружный диаметр 56 мм, высота 57 мм</t>
  </si>
  <si>
    <t>Клапан СИН 46.02.133.000</t>
  </si>
  <si>
    <t>197-1 Т</t>
  </si>
  <si>
    <t>198 Т</t>
  </si>
  <si>
    <t>напорный, для трехплунжерного насоса, наружный диаметр 125 мм, высота 108 мм</t>
  </si>
  <si>
    <t>Клапан СИН31.100.170</t>
  </si>
  <si>
    <t>199 Т</t>
  </si>
  <si>
    <t>28.13.31.000.076.06.0796.000000000000</t>
  </si>
  <si>
    <t>напорный, для трехплунжерного кривошипного насоса, наружный диаметр 40 мм, длина 45 мм</t>
  </si>
  <si>
    <t>Клапан СИН46.02.130.021</t>
  </si>
  <si>
    <t>200 Т</t>
  </si>
  <si>
    <t>Клапан СИН61.00.108.600-01</t>
  </si>
  <si>
    <t>201 Т</t>
  </si>
  <si>
    <t>Клапан СИН61.00.108.602-01</t>
  </si>
  <si>
    <t>202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</si>
  <si>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</si>
  <si>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</si>
  <si>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</si>
  <si>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УНБ.05.07.000 сборе</t>
  </si>
  <si>
    <t>203 Т</t>
  </si>
  <si>
    <t>25.92.13.990.000.00.0796.000000000000</t>
  </si>
  <si>
    <t>Колпак</t>
  </si>
  <si>
    <t>для кислородного балонна</t>
  </si>
  <si>
    <t>Колпак для кислородного баллона</t>
  </si>
  <si>
    <t>203-1 Т</t>
  </si>
  <si>
    <t>204 Т</t>
  </si>
  <si>
    <t>25.92.13.990.000.00.0796.000000000001</t>
  </si>
  <si>
    <t>для пропанового баллона</t>
  </si>
  <si>
    <t>Колпак для пропанового баллона</t>
  </si>
  <si>
    <t>204-1 Т</t>
  </si>
  <si>
    <t>Металлический колпак для пропанового 50 л баллона используется для защиты вентиля от механических повреждений при перевозке, от  ударов при падении, от загрязнения вентиля при хранении. ГОСТ 949-73; Применяемый газ Пропан; Тип Универсальный металлический; Сплав металла Селумин АК 12; Каталожный номер КОРД 393.00.036; Резьба трубная2 3/4"; Размер, мм.152x93; Масса, кг.0.37; Цвет колпака красный.</t>
  </si>
  <si>
    <t>205 Т</t>
  </si>
  <si>
    <t>28.13.31.000.037.00.0796.000000000003</t>
  </si>
  <si>
    <t>Кольцо</t>
  </si>
  <si>
    <t>к насосу</t>
  </si>
  <si>
    <t>Кольцо разгр.6МС-6-0111 ЦНС 180-85#425</t>
  </si>
  <si>
    <t>205-1 Т</t>
  </si>
  <si>
    <t>206 Т</t>
  </si>
  <si>
    <t>Кольцо разгр.6МС-6-0112 ЦНС 180-85#425</t>
  </si>
  <si>
    <t>206-1 Т</t>
  </si>
  <si>
    <t>207 Т</t>
  </si>
  <si>
    <t>Кольцо разгр.8МС-7-0111 ЦНС 300-120#600</t>
  </si>
  <si>
    <t>207-1 Т</t>
  </si>
  <si>
    <t>208 Т</t>
  </si>
  <si>
    <t>Кольцо разгр.8МС-7-0112 ЦНС 300-120#600</t>
  </si>
  <si>
    <t>208-1 Т</t>
  </si>
  <si>
    <t>209 Т</t>
  </si>
  <si>
    <t>28.14.13.730.002.00.0796.000000000164</t>
  </si>
  <si>
    <t>Кран</t>
  </si>
  <si>
    <t>шаровой, латунный, муфтовый, условное давление 1,6 Мпа, условный проход 15 мм</t>
  </si>
  <si>
    <t>Кран газовый шаровый КШ Ду15 Ру16</t>
  </si>
  <si>
    <t>209-1 Т</t>
  </si>
  <si>
    <t>210 Т</t>
  </si>
  <si>
    <t>28.14.13.730.002.00.0796.000000000165</t>
  </si>
  <si>
    <t>шаровой, латунный, муфтовый, условное давление 1,6 Мпа, условный проход 20 мм</t>
  </si>
  <si>
    <t>Кран газовый шаровый КШ Ду20 Ру16</t>
  </si>
  <si>
    <t>210-1 Т</t>
  </si>
  <si>
    <t>211 Т</t>
  </si>
  <si>
    <t>28.14.13.730.002.00.0796.000000000166</t>
  </si>
  <si>
    <t>шаровой, латунный, муфтовый, условное давление 1,6 Мпа, условный проход 25 мм</t>
  </si>
  <si>
    <t>Кран газовый шаровый КШ Ду25 Ру16</t>
  </si>
  <si>
    <t>211-1 Т</t>
  </si>
  <si>
    <t>212 Т</t>
  </si>
  <si>
    <t>28.14.13.730.002.00.0796.000000000169</t>
  </si>
  <si>
    <t>Кран газовый шаровый КШ Ду50 Ру16</t>
  </si>
  <si>
    <t>212-1 Т</t>
  </si>
  <si>
    <t>213 Т</t>
  </si>
  <si>
    <t>28.14.13.730.002.00.0796.000000000397</t>
  </si>
  <si>
    <t>шаровой, стальной, фланцевый, для нефтепродуктов и других жидкостей, ручной, условное давление 4 Мпа, условный проход 50 мм</t>
  </si>
  <si>
    <t>214 Т</t>
  </si>
  <si>
    <t>24.32.10.100.000.00.0168.000000000000</t>
  </si>
  <si>
    <t>Круг</t>
  </si>
  <si>
    <t>стальной, холоднокатаный, калиброванный</t>
  </si>
  <si>
    <t>Круг ф110 ст 20 ГОСТ 1050-88</t>
  </si>
  <si>
    <t>214-1 Т</t>
  </si>
  <si>
    <t>215 Т</t>
  </si>
  <si>
    <t>Круг ф130 ст 20 ГОСТ 1050-88</t>
  </si>
  <si>
    <t>215-1 Т</t>
  </si>
  <si>
    <t>216 Т</t>
  </si>
  <si>
    <t>28.22.19.300.090.00.0796.000000000000</t>
  </si>
  <si>
    <t>для подъемной установки, тормозная</t>
  </si>
  <si>
    <t>Лента в сб АР.0З.03.100 для АПРС40</t>
  </si>
  <si>
    <t>217 Т</t>
  </si>
  <si>
    <t>24.33.20.000.000.01.0168.000000000000</t>
  </si>
  <si>
    <t>Профиль листовой</t>
  </si>
  <si>
    <t>из оцинкованной стали, размер 1250*2500 мм, толщина 0,7 мм</t>
  </si>
  <si>
    <t>Лист плоский оцинкованный 1,25х2,5м0,7мм</t>
  </si>
  <si>
    <t>217-1 Т</t>
  </si>
  <si>
    <t>218 Т</t>
  </si>
  <si>
    <t>24.10.31.900.000.01.0168.000000000137</t>
  </si>
  <si>
    <t>стальной, марка Ст. 3, толщина 4 мм, рифленный, ГОСТ 8568-77</t>
  </si>
  <si>
    <t>219 Т</t>
  </si>
  <si>
    <t>22.19.73.230.005.00.0796.000000000004</t>
  </si>
  <si>
    <t>Манжета</t>
  </si>
  <si>
    <t>для трехплунжерного насоса, материал изготовления резина, наружныи диаметр 75 мм, внутреннии диаметр 55 мм</t>
  </si>
  <si>
    <t>Манжета М55х75 СИН46</t>
  </si>
  <si>
    <t>220 Т</t>
  </si>
  <si>
    <t>22.19.73.230.005.00.0796.000000000002</t>
  </si>
  <si>
    <t>для трехплунжерного насоса, материал изготовления резина, наружныи диаметр 170 мм, внутреннии диаметр 140 мм</t>
  </si>
  <si>
    <t>Манжета СИН32.100.01.006</t>
  </si>
  <si>
    <t>221 Т</t>
  </si>
  <si>
    <t>28.11.41.900.007.00.0796.000000000001</t>
  </si>
  <si>
    <t>клапана, для поршневого насоса нагнетания жидких сред</t>
  </si>
  <si>
    <t>Манжета СИН35.100.01.004</t>
  </si>
  <si>
    <t>222 Т</t>
  </si>
  <si>
    <t>26.51.52.750.000.00.0796.000000000002</t>
  </si>
  <si>
    <t>Манометр</t>
  </si>
  <si>
    <t>общетехнический, диаметр корпуса 50 мм, класс точности 2,5, диапазон показаний 0-25 МПа, ГОСТ 2405-88</t>
  </si>
  <si>
    <t>Манометр кислородный ( от 0-250 кгс/см2)</t>
  </si>
  <si>
    <t>223 Т</t>
  </si>
  <si>
    <t>26.51.52.750.000.00.0796.000000000004</t>
  </si>
  <si>
    <t>общетехнический, диаметр корпуса 50 мм, класс точности 2,5, диапазон показаний 0-0,6 МПа, ГОСТ 2405-88</t>
  </si>
  <si>
    <t>Манометр пропан.(0-6 кгс/см2)ГОСТ2405-89</t>
  </si>
  <si>
    <t>224 Т</t>
  </si>
  <si>
    <t>19.20.29.530.000.00.0168.000000000006</t>
  </si>
  <si>
    <t>Масло</t>
  </si>
  <si>
    <t>индустриальное, марка И-40А, ГОСТ 20799-88</t>
  </si>
  <si>
    <t>225 Т</t>
  </si>
  <si>
    <t>Направляющий аппарат 8 МС-7-0117-02</t>
  </si>
  <si>
    <t>225-1 Т</t>
  </si>
  <si>
    <t>226 Т</t>
  </si>
  <si>
    <t>28.13.11.700.002.00.0796.000000000000</t>
  </si>
  <si>
    <t>Насос водяной</t>
  </si>
  <si>
    <t>для специальной техники</t>
  </si>
  <si>
    <t>Насос 1.1 ПТ-25 с компл ЗИП ППУА1600/100</t>
  </si>
  <si>
    <t>226-1 Т</t>
  </si>
  <si>
    <t>227 Т</t>
  </si>
  <si>
    <t>24.20.40.500.000.00.0796.000000000062</t>
  </si>
  <si>
    <t>Отвод</t>
  </si>
  <si>
    <t>стальной, бесшовный, диаметр 114*6 мм, крутоизогнутый, ГОСТ 17375-2001</t>
  </si>
  <si>
    <t>ОТВОД 114Х6ММ 90ГР,ШТАМП.СТ20</t>
  </si>
  <si>
    <t>228 Т</t>
  </si>
  <si>
    <t>24.20.40.500.000.00.0796.000000000077</t>
  </si>
  <si>
    <t>стальной, бесшовный, диаметр 159*6 мм, крутоизогнутый</t>
  </si>
  <si>
    <t>ОТВОД 159Х6ММ 90ГР,ШТАМП.СТ20</t>
  </si>
  <si>
    <t>229 Т</t>
  </si>
  <si>
    <t>24.20.40.500.000.00.0796.000000000025</t>
  </si>
  <si>
    <t>стальной, бесшовный, диаметр 219*8 мм, крутоизогнутый, ГОСТ 17375-2001</t>
  </si>
  <si>
    <t>ОТВОД 219Х7ММ 90ГР,ШТАМП.СТ20</t>
  </si>
  <si>
    <t>230 Т</t>
  </si>
  <si>
    <t>24.20.40.500.000.00.0796.000000000036</t>
  </si>
  <si>
    <t>стальной, бесшовный, диаметр 76*3,5 мм, ГОСТ 17375-2001</t>
  </si>
  <si>
    <t>ОТВОД 76Х4ММ 90ГР,ШТАМП.СТ20</t>
  </si>
  <si>
    <t>230-1 Т</t>
  </si>
  <si>
    <t>230-2 Т</t>
  </si>
  <si>
    <t>231 Т</t>
  </si>
  <si>
    <t>24.20.40.500.000.00.0796.000000000037</t>
  </si>
  <si>
    <t>стальной, бесшовный, диаметр 89*3,5 мм, ГОСТ 17375-2001</t>
  </si>
  <si>
    <t>ОТВОД 89Х5ММ 90ГР,ШТАМП.СТ20</t>
  </si>
  <si>
    <t>232 Т</t>
  </si>
  <si>
    <t>24.20.40.500.000.00.0796.000000000015</t>
  </si>
  <si>
    <t>стальной, бесшовный, диаметр 57*5 мм, крутоизогнутый, ГОСТ 17375-2001</t>
  </si>
  <si>
    <t>Отвод 90 гр. бесшовн. Ф57х5</t>
  </si>
  <si>
    <t>232-1 Т</t>
  </si>
  <si>
    <t>232-2 Т</t>
  </si>
  <si>
    <t>233 Т</t>
  </si>
  <si>
    <t>24.20.40.500.000.00.0796.000000000059</t>
  </si>
  <si>
    <t>стальной, бесшовный, диаметр 114*10 мм, крутоизогнутый, ГОСТ 17375-2001</t>
  </si>
  <si>
    <t>Отвод 90грд,бесш.ст 114х11ГОСТ 17375-83</t>
  </si>
  <si>
    <t>233-1 Т</t>
  </si>
  <si>
    <t>233-2 Т</t>
  </si>
  <si>
    <t>234 Т</t>
  </si>
  <si>
    <t>23.99.11.990.000.00.0166.000000000000</t>
  </si>
  <si>
    <t>Паронит</t>
  </si>
  <si>
    <t>марка ПОН-А, общего назначения, толщина 2,0 мм, сальниковая, ГОСТ 481-80</t>
  </si>
  <si>
    <t>Паронит ПОН-А - 1,5*1,7м, толщина-2мм</t>
  </si>
  <si>
    <t>234-1 Т</t>
  </si>
  <si>
    <t>235 Т</t>
  </si>
  <si>
    <t>23.99.11.990.000.00.0166.000000000002</t>
  </si>
  <si>
    <t>марка ПОН-А, общего назначения, толщина 3,0 мм, ГОСТ 481-80</t>
  </si>
  <si>
    <t>Паронит ПОН-А - 1,5*1,7м, толщина-3мм</t>
  </si>
  <si>
    <t>235-1 Т</t>
  </si>
  <si>
    <t>236 Т</t>
  </si>
  <si>
    <t>23.99.11.990.000.00.0166.000000000007</t>
  </si>
  <si>
    <t>марка ПОН-А, общего назначения, толщина 1,5 мм, ГОСТ 481-80</t>
  </si>
  <si>
    <t>Паронит ПОН-А -1,5*1,7м, толщина-1мм</t>
  </si>
  <si>
    <t>236-1 Т</t>
  </si>
  <si>
    <t>237 Т</t>
  </si>
  <si>
    <t>23.99.11.990.000.00.0166.000000000016</t>
  </si>
  <si>
    <t>марка ПОН-Б, общего назначения, толщина 1,5 мм, ГОСТ 481-80</t>
  </si>
  <si>
    <t>Паронит ПОН-Б-1,5мм</t>
  </si>
  <si>
    <t>237-1 Т</t>
  </si>
  <si>
    <t>238 Т</t>
  </si>
  <si>
    <t>24.20.40.100.007.00.0796.000000000000</t>
  </si>
  <si>
    <t>Переход</t>
  </si>
  <si>
    <t>концентрический, стальной, ГОСТ 17378-2001</t>
  </si>
  <si>
    <t>ПЕРЕХОДНИК 114Х57</t>
  </si>
  <si>
    <t>238-1 Т</t>
  </si>
  <si>
    <t>8,11,18,20,21,23</t>
  </si>
  <si>
    <t>238-2 Т</t>
  </si>
  <si>
    <t>239 Т</t>
  </si>
  <si>
    <t>24.20.40.100.007.00.0796.000000000001</t>
  </si>
  <si>
    <t>экцентрический, стальной, ГОСТ 17378-2001</t>
  </si>
  <si>
    <t>ПЕРЕХОДНИК 159Х108</t>
  </si>
  <si>
    <t>240 Т</t>
  </si>
  <si>
    <t>ПЕРЕХОДНИК 219Х108</t>
  </si>
  <si>
    <t>241 Т</t>
  </si>
  <si>
    <t>ПЕРЕХОДНИК 219Х159</t>
  </si>
  <si>
    <t>242 Т</t>
  </si>
  <si>
    <t>Переходник 89х76  ГОСТ 17378-83</t>
  </si>
  <si>
    <t>242-1 Т</t>
  </si>
  <si>
    <t>242-2 Т</t>
  </si>
  <si>
    <t>Переход концентрический, стальной, К 89х6 --- 76х5 ГОСТ 17378-2001</t>
  </si>
  <si>
    <t>243 Т</t>
  </si>
  <si>
    <t>28.92.61.300.046.00.0796.000000000001</t>
  </si>
  <si>
    <t>Переходник</t>
  </si>
  <si>
    <t>для бурового насоса</t>
  </si>
  <si>
    <t>Переходник в сборе</t>
  </si>
  <si>
    <t>243-1 Т</t>
  </si>
  <si>
    <t>244 Т</t>
  </si>
  <si>
    <t>245 Т</t>
  </si>
  <si>
    <t>Регулятор давления газа РДГ-150В</t>
  </si>
  <si>
    <t>246 Т</t>
  </si>
  <si>
    <t>Регулятор давления газа РДСК-50 М-1</t>
  </si>
  <si>
    <t>247 Т</t>
  </si>
  <si>
    <t>Регулятор Давления РДБК-1-100</t>
  </si>
  <si>
    <t>248 Т</t>
  </si>
  <si>
    <t>27.90.32.000.061.02.0796.000000000000</t>
  </si>
  <si>
    <t>Редуктор</t>
  </si>
  <si>
    <t>ацетиленовый, ацетиленовый, баллонный, пропускная способность 5 м3/ч, ГОСТ 13861-89</t>
  </si>
  <si>
    <t>Редуктор ацетиленовый БАО-5-4</t>
  </si>
  <si>
    <t>249 Т</t>
  </si>
  <si>
    <t>27.90.32.000.061.01.0796.000000000006</t>
  </si>
  <si>
    <t>кислородный, кислородный, баллонный, пропускная способность 50 м3/ч</t>
  </si>
  <si>
    <t>Редуктор БКО-50-4 .</t>
  </si>
  <si>
    <t>250 Т</t>
  </si>
  <si>
    <t>27.90.32.000.061.03.0796.000000000000</t>
  </si>
  <si>
    <t>пропановый, пропановый, баллонный, пропускная способность 5 м3/ч, ГОСТ 13861-89</t>
  </si>
  <si>
    <t>Редуктор БПО-5-1</t>
  </si>
  <si>
    <t>251 Т</t>
  </si>
  <si>
    <t>Редуктор кислородный БКО-50</t>
  </si>
  <si>
    <t>252 Т</t>
  </si>
  <si>
    <t>Редуктор пропановый БПО-5-4</t>
  </si>
  <si>
    <t>253 Т</t>
  </si>
  <si>
    <t>19.20.29.590.000.08.0112.000000000007</t>
  </si>
  <si>
    <t>класс 75W, - 40 сП, С, 4,1</t>
  </si>
  <si>
    <t>254 Т</t>
  </si>
  <si>
    <t>27.90.32.000.057.00.0796.000000000002</t>
  </si>
  <si>
    <t>Резак</t>
  </si>
  <si>
    <t>керосино-кислородный</t>
  </si>
  <si>
    <t>Резак кислородный</t>
  </si>
  <si>
    <t>255 Т</t>
  </si>
  <si>
    <t>27.90.32.000.057.00.0796.000000000000</t>
  </si>
  <si>
    <t>пропановый</t>
  </si>
  <si>
    <t>Резак пропановый "Донмент -142П"-У 9/9</t>
  </si>
  <si>
    <t>255-1 Т</t>
  </si>
  <si>
    <t>256 Т</t>
  </si>
  <si>
    <t>Резак Р-2П (пропан)</t>
  </si>
  <si>
    <t>256-1 Т</t>
  </si>
  <si>
    <t>257 Т</t>
  </si>
  <si>
    <t>22.19.30.500.000.01.0006.000000000002</t>
  </si>
  <si>
    <t>резиновый, с текстильным каркасом, напорно-всасывающий, тип Б-2-16, неармированный, диаметр 18 мм, ГОСТ 5398-76</t>
  </si>
  <si>
    <t>РУКАВ ВСАСЫВА. 4" L-4М УНБ.0416.000-01П</t>
  </si>
  <si>
    <t>258 Т</t>
  </si>
  <si>
    <t>22.19.30.500.002.01.0006.000000000000</t>
  </si>
  <si>
    <t>Шланг</t>
  </si>
  <si>
    <t>газовый, для сварки и резки металлов класса I предназначен для подачи ацетилена, городского газа, пропана и бутана, I–6.3–0,63, наружный диаметр 13, ГОСТ 9356-75</t>
  </si>
  <si>
    <t>Рукав газ.свар.кл.1, ацет.Ф9мм, 0,63МПа</t>
  </si>
  <si>
    <t>259 Т</t>
  </si>
  <si>
    <t>22.19.30.500.002.01.0006.000000000008</t>
  </si>
  <si>
    <t>газовый, для сварки и резки металлов класса III предназначен для подачи кислорода, III–9–2,0, наружный диаметр 18, ГОСТ 9356-75</t>
  </si>
  <si>
    <t>Рукав для газовой сварк.кислор Ф9мм 2МПа</t>
  </si>
  <si>
    <t>260 Т</t>
  </si>
  <si>
    <t>22.19.30.500.002.01.0006.000000000001</t>
  </si>
  <si>
    <t>газовый, для сварки и резки металлов класса I предназначен для подачи ацетилена, городского газа, пропана и бутана, I–9–0,63, наружный диаметр 18, ГОСТ 9356-75</t>
  </si>
  <si>
    <t>Рукав пропановый</t>
  </si>
  <si>
    <t>261 Т</t>
  </si>
  <si>
    <t>28.99.39.899.011.00.0796.000000000000</t>
  </si>
  <si>
    <t>паровой, к паровой передвижной установке</t>
  </si>
  <si>
    <t>Рукав пропарочный D-25,L-бухты20мПАР-2(Х)-25</t>
  </si>
  <si>
    <t>261-1 Т</t>
  </si>
  <si>
    <t>262 Т</t>
  </si>
  <si>
    <t>13.96.16.900.009.00.0796.000000000000</t>
  </si>
  <si>
    <t>Рукав напорный</t>
  </si>
  <si>
    <t>резиновый, класса Б, с текстильным каркасом, ГОСТ 18698-79</t>
  </si>
  <si>
    <t>Рукава напорно-всас. Б-2-100-5-4000</t>
  </si>
  <si>
    <t>262-1 Т</t>
  </si>
  <si>
    <t>263 Т</t>
  </si>
  <si>
    <t>13.96.16.900.009.00.0006.000000000000</t>
  </si>
  <si>
    <t>Рукава напорно-всас.(гофрир)Б- 65мм-1Мпа</t>
  </si>
  <si>
    <t>264 Т</t>
  </si>
  <si>
    <t>Рукава напорные рез. с текст.карк.Б-75мм</t>
  </si>
  <si>
    <t>265 Т</t>
  </si>
  <si>
    <t>Сталь круг.12ММгл.А1в прутах ст3-5ПС</t>
  </si>
  <si>
    <t>7,11,14,18,19,20,21,23</t>
  </si>
  <si>
    <t>265-1 Т</t>
  </si>
  <si>
    <t>266 Т</t>
  </si>
  <si>
    <t>24.10.66.900.000.00.0168.000000000006</t>
  </si>
  <si>
    <t>диаметр 14 мм, горячекатаный, стальной, ГОСТ 2590-2006</t>
  </si>
  <si>
    <t>Сталь круг.14ММгл.А1в прутах ст3-5ПС</t>
  </si>
  <si>
    <t>267 Т</t>
  </si>
  <si>
    <t>24.10.66.900.000.00.0168.000000000007</t>
  </si>
  <si>
    <t>диаметр 16 мм, горячекатаный, стальной, ГОСТ 2590-2006</t>
  </si>
  <si>
    <t>Сталь круг.16ММгл.А1в прутах ст3-5ПС</t>
  </si>
  <si>
    <t>268 Т</t>
  </si>
  <si>
    <t>24.10.66.900.000.00.0168.000000000008</t>
  </si>
  <si>
    <t>диаметр 18 мм, горячекатаный, стальной, ГОСТ 2590-2006</t>
  </si>
  <si>
    <t>Сталь круг.18ММгл.А1в прутах ст3-5ПС</t>
  </si>
  <si>
    <t>269 Т</t>
  </si>
  <si>
    <t>24.10.66.900.000.00.0168.000000000009</t>
  </si>
  <si>
    <t>диаметр 20 мм, горячекатаный, стальной, ГОСТ 2590-2006</t>
  </si>
  <si>
    <t>Сталь круг.20ММгл.А1в прутах ст3-5ПС</t>
  </si>
  <si>
    <t>270 Т</t>
  </si>
  <si>
    <t>Сталь круг.22ММгл.А1в прутах ст3-5ПС</t>
  </si>
  <si>
    <t>270-1 Т</t>
  </si>
  <si>
    <t>271 Т</t>
  </si>
  <si>
    <t>Сталь круг.30ММгл.А1в  прутах ст3-5ПС</t>
  </si>
  <si>
    <t>271-1 Т</t>
  </si>
  <si>
    <t>Круг А1-I-НД-30 ГОСТ 2590-2006 / Ст3пс5 
Точность проката – А1;
Класс кривизны - I; 
Диаметр, мм - 10;
Марка стали – Ст3пс;
Категория – 5.</t>
  </si>
  <si>
    <t>272 Т</t>
  </si>
  <si>
    <t>24.10.31.900.000.01.0168.000000000085</t>
  </si>
  <si>
    <t>стальной, марка Ст. 3, толщина 25 мм, ГОСТ 19903-74</t>
  </si>
  <si>
    <t>273 Т</t>
  </si>
  <si>
    <t>24.10.31.900.000.01.0168.000000000089</t>
  </si>
  <si>
    <t>стальной, марка Ст. 3, толщина 40 мм, ГОСТ 19903-74</t>
  </si>
  <si>
    <t>274 Т</t>
  </si>
  <si>
    <t>24.10.31.900.000.01.0168.000000000181</t>
  </si>
  <si>
    <t>стальной, марка Ст. 3, толщина 4 мм, горячекатанный, ГОСТ 19903-89</t>
  </si>
  <si>
    <t>275 Т</t>
  </si>
  <si>
    <t>24.10.31.900.000.01.0168.000000000076</t>
  </si>
  <si>
    <t>стальной, марка Ст. 3, толщина 5 мм, ГОСТ 19903-74</t>
  </si>
  <si>
    <t>276 Т</t>
  </si>
  <si>
    <t>24.10.31.900.000.01.0168.000000000077</t>
  </si>
  <si>
    <t>стальной, марка Ст. 3, толщина 6 мм, ГОСТ 19903-74</t>
  </si>
  <si>
    <t>277 Т</t>
  </si>
  <si>
    <t>24.10.31.900.000.01.0168.000000000000</t>
  </si>
  <si>
    <t>стальной, горячекатанный, б-8 мм, ГОСТ 19903-74</t>
  </si>
  <si>
    <t>278 Т</t>
  </si>
  <si>
    <t>24.10.32.000.000.01.0168.000000000000</t>
  </si>
  <si>
    <t>стальной, горячекатанный, толщина 2 мм, размер 1250*2500 мм, ГОСТ 19903-74</t>
  </si>
  <si>
    <t>279 Т</t>
  </si>
  <si>
    <t>24.10.31.900.000.01.0168.000000000075</t>
  </si>
  <si>
    <t>стальной, марка Ст. 3, толщина 3 мм, ГОСТ 19903-74</t>
  </si>
  <si>
    <t>280 Т</t>
  </si>
  <si>
    <t>24.33.11.100.000.00.0168.000000000010</t>
  </si>
  <si>
    <t>Уголок</t>
  </si>
  <si>
    <t>стальной, равнополочный, номер 6,3, ширина полок 63*63 мм, ГОСТ 8509-93</t>
  </si>
  <si>
    <t>280-1 Т</t>
  </si>
  <si>
    <t>281 Т</t>
  </si>
  <si>
    <t>24.33.11.100.000.00.0168.000000000001</t>
  </si>
  <si>
    <t>стальной, равнополочный, номер 2,5, ширина полок 25*25 мм, ГОСТ 8509-93</t>
  </si>
  <si>
    <t>281-1 Т</t>
  </si>
  <si>
    <t>282 Т</t>
  </si>
  <si>
    <t>24.33.11.100.000.00.0168.000000000005</t>
  </si>
  <si>
    <t>стальной, равнополочный, номер 3,5, ширина полок 35*35 мм, ГОСТ 8509-93</t>
  </si>
  <si>
    <t>282-1 Т</t>
  </si>
  <si>
    <t>283 Т</t>
  </si>
  <si>
    <t>24.33.11.100.000.00.0168.000000000007</t>
  </si>
  <si>
    <t>стальной, равнополочный, номер 4,5, ширина полок 45*45 мм, ГОСТ 8509-93</t>
  </si>
  <si>
    <t>283-1 Т</t>
  </si>
  <si>
    <t>284 Т</t>
  </si>
  <si>
    <t>24.33.11.100.000.00.0168.000000000008</t>
  </si>
  <si>
    <t>стальной, равнополочный, номер 5, ширина полок 50*50 мм, ГОСТ 8509-93</t>
  </si>
  <si>
    <t>284-1 Т</t>
  </si>
  <si>
    <t>285 Т</t>
  </si>
  <si>
    <t>24.33.11.100.000.00.0168.000000000012</t>
  </si>
  <si>
    <t>стальной, равнополочный, номер 7,5, ширина полок 75*75 мм, ГОСТ 8509-93</t>
  </si>
  <si>
    <t>285-1 Т</t>
  </si>
  <si>
    <t>286 Т</t>
  </si>
  <si>
    <t>24.20.40.500.002.00.0796.000000000199</t>
  </si>
  <si>
    <t>Тройник</t>
  </si>
  <si>
    <t>стальной, размер 114*7 мм</t>
  </si>
  <si>
    <t>Тройник 114х6мм.штамп. из стали 20.</t>
  </si>
  <si>
    <t>286-1 Т</t>
  </si>
  <si>
    <t>287 Т</t>
  </si>
  <si>
    <t>24.20.40.500.002.00.0796.000000000059</t>
  </si>
  <si>
    <t>стальной, размер 159*6 мм</t>
  </si>
  <si>
    <t>Тройник 159х6мм.штамп.из стали 20.</t>
  </si>
  <si>
    <t>288 Т</t>
  </si>
  <si>
    <t>24.20.40.500.002.00.0796.000000000064</t>
  </si>
  <si>
    <t>стальной, размер 219*10 мм</t>
  </si>
  <si>
    <t>Тройник 219х7мм.штамп.из стали 20.</t>
  </si>
  <si>
    <t>288-1 Т</t>
  </si>
  <si>
    <t>289 Т</t>
  </si>
  <si>
    <t>24.20.40.500.002.00.0796.000000000305</t>
  </si>
  <si>
    <t>стальной, размер 73*5 мм, ГОСТ 17376-2001</t>
  </si>
  <si>
    <t>Тройник 73х5мм. штамп. из стали 20</t>
  </si>
  <si>
    <t>289-1 Т</t>
  </si>
  <si>
    <t>290 Т</t>
  </si>
  <si>
    <t>24.20.40.500.002.00.0796.000000000070</t>
  </si>
  <si>
    <t>стальной, размер 89*6 мм</t>
  </si>
  <si>
    <t>Тройник 89х5мм.штамп. из стали 20.</t>
  </si>
  <si>
    <t>290-1 Т</t>
  </si>
  <si>
    <t>291 Т</t>
  </si>
  <si>
    <t>24.33.11.100.005.00.0168.000000000008</t>
  </si>
  <si>
    <t>Шестигранник</t>
  </si>
  <si>
    <t>стальной, диаметр вписанного круга 16 мм, ГОСТ 2879-2006</t>
  </si>
  <si>
    <t>Шестигранник  ст.30-35  16мм</t>
  </si>
  <si>
    <t>291-1 Т</t>
  </si>
  <si>
    <t>292 Т</t>
  </si>
  <si>
    <t>24.33.11.100.005.00.0168.000000000044</t>
  </si>
  <si>
    <t>стальной, диаметр вписанного круга 24 мм, калиброванный, ГОСТ 8560-78</t>
  </si>
  <si>
    <t>Шестигранник  ст.30-35  24мм</t>
  </si>
  <si>
    <t>292-1 Т</t>
  </si>
  <si>
    <t>293 Т</t>
  </si>
  <si>
    <t>24.33.11.100.005.00.0168.000000000045</t>
  </si>
  <si>
    <t>стальной, диаметр вписанного круга 27 мм, калиброванный, ГОСТ 8560-78</t>
  </si>
  <si>
    <t>Шестигранник  ст.30-35  27мм</t>
  </si>
  <si>
    <t>293-1 Т</t>
  </si>
  <si>
    <t>294 Т</t>
  </si>
  <si>
    <t>24.33.11.100.005.00.0168.000000000019</t>
  </si>
  <si>
    <t>стальной, диаметр вписанного круга 30 мм, ГОСТ 2879-2006</t>
  </si>
  <si>
    <t>Шестигранникст.30-35  ГОСТ 2879-88 30 мм</t>
  </si>
  <si>
    <t>294-1 Т</t>
  </si>
  <si>
    <t>294-2 Т</t>
  </si>
  <si>
    <t>294-3 Т</t>
  </si>
  <si>
    <t>295 Т</t>
  </si>
  <si>
    <t>22.19.30.590.000.00.0796.000000000000</t>
  </si>
  <si>
    <t>нагнетательный 2, соединение БРС</t>
  </si>
  <si>
    <t>Шланг нагнет. 2" ЦА-320М.17.28</t>
  </si>
  <si>
    <t>296 Т</t>
  </si>
  <si>
    <t>23.99.11.990.006.01.0166.000000000009</t>
  </si>
  <si>
    <t>Шнур</t>
  </si>
  <si>
    <t>теплоизоляционный/уплотнительный, асбестовый, марка ШАОН, общего назначения, диаметр-8,0 мм, ГОСТ 1779-83</t>
  </si>
  <si>
    <t>Шнур асбестовый ф8мм+В131</t>
  </si>
  <si>
    <t>в течение 40 календарных дней с даты заключения договора</t>
  </si>
  <si>
    <t>296-1 Т</t>
  </si>
  <si>
    <t>В ТЕЧЕНИИ 40 КАЛЕНДАРНЫХ ДНЕЙ С ДАТЫ ЗАКЛЮЧЕНИЯ ДОГОВОРА ИЛИ ПОЛУЧЕНИЯ УВЕДОМЛЕНИЯ ОТ ЗАКАЗЧИКА</t>
  </si>
  <si>
    <t>296-2 Т</t>
  </si>
  <si>
    <t>297 Т</t>
  </si>
  <si>
    <t>22.19.20.300.002.00.0166.000000000008</t>
  </si>
  <si>
    <t>уплотнительный, резиновый, круглого (квадратного) сечения, типа 1 - кислотощелочестойкий, диаметр 9,0 мм, группы 1 - для работы шнуров с давлением рабочей среды до 0,5 Мпа, ГОСТ 6467-79</t>
  </si>
  <si>
    <t>Шнур резиновый У 0089-04</t>
  </si>
  <si>
    <t>298 Т</t>
  </si>
  <si>
    <t>Шнур резиновый У0085</t>
  </si>
  <si>
    <t>299 Т</t>
  </si>
  <si>
    <t>Шнур резиновый У0092</t>
  </si>
  <si>
    <t>300 Т</t>
  </si>
  <si>
    <t>Шнур резиновый У0094</t>
  </si>
  <si>
    <t>301 Т</t>
  </si>
  <si>
    <t>25.99.29.490.092.00.0839.000000000005</t>
  </si>
  <si>
    <t>Комплект шпилька с гайкой</t>
  </si>
  <si>
    <t>металлический, диаметр 16 мм, длина 100 мм, ГОСТ 9066-75</t>
  </si>
  <si>
    <t>Шпилька М16х100 с 2-мя гайкамиГОСТ 9066</t>
  </si>
  <si>
    <t>302 Т</t>
  </si>
  <si>
    <t>25.99.29.490.092.00.0839.000000000134</t>
  </si>
  <si>
    <t>металлический, диаметр 18 мм, длина 200 мм, ГОСТ 9066-75</t>
  </si>
  <si>
    <t>Шпилька М18х180 с 2-мя гайками ГОСТ 9066</t>
  </si>
  <si>
    <t>303 Т</t>
  </si>
  <si>
    <t>25.99.29.490.092.00.0839.000000000026</t>
  </si>
  <si>
    <t>металлический, диаметр 20 мм, длина 180 мм, ГОСТ 9066-75</t>
  </si>
  <si>
    <t>Шпилька М20х180 с 2-мя гайками ГОСТ 9066</t>
  </si>
  <si>
    <t>304 Т</t>
  </si>
  <si>
    <t>25.99.29.490.092.00.0839.000000000017</t>
  </si>
  <si>
    <t>металлический, диаметр 24 мм, длина 150 мм, ГОСТ 9066-75</t>
  </si>
  <si>
    <t>Шпилька М24х150 с 2-мя гайкГОСТ 9066-75</t>
  </si>
  <si>
    <t>305 Т</t>
  </si>
  <si>
    <t>25.99.29.490.092.00.0839.000000000137</t>
  </si>
  <si>
    <t>металлический, диаметр 30 мм, длина 250 мм</t>
  </si>
  <si>
    <t>Шпилька М30х250 с 2-мя гайками</t>
  </si>
  <si>
    <t>306 Т</t>
  </si>
  <si>
    <t>20.52.10.900.005.00.0796.000000000004</t>
  </si>
  <si>
    <t>Клей</t>
  </si>
  <si>
    <t>эпоксидный, универсальный</t>
  </si>
  <si>
    <t>307 Т</t>
  </si>
  <si>
    <t>20.59.41.990.002.24.0112.000000000000</t>
  </si>
  <si>
    <t>Смазка</t>
  </si>
  <si>
    <t>синтетическая, на основе силиконов</t>
  </si>
  <si>
    <t>307-1 Т</t>
  </si>
  <si>
    <t>308 Т</t>
  </si>
  <si>
    <t>25.29.12.310.001.00.0796.000000000076</t>
  </si>
  <si>
    <t>давление 14,7МПа, объем 4,0 л, диаметр 140 мм, масса 5,0 кг</t>
  </si>
  <si>
    <t>БАЛЛОН АЦЕТИЛЕНОВЫЙ 40Л</t>
  </si>
  <si>
    <t>309 Т</t>
  </si>
  <si>
    <t>28.13.31.000.147.00.0796.000000000000</t>
  </si>
  <si>
    <t>Секция</t>
  </si>
  <si>
    <t>для мультифазной насосной установки, в сборе</t>
  </si>
  <si>
    <t>СЕКЦИЯ НАСОС НВ1-240.3.04.15.00/000 МФНУ</t>
  </si>
  <si>
    <t>310 Т</t>
  </si>
  <si>
    <t>28.13.32.000.217.00.0796.000000000000</t>
  </si>
  <si>
    <t>Уплотнение торцевое</t>
  </si>
  <si>
    <t>311 Т</t>
  </si>
  <si>
    <t>22.19.50.900.001.02.0055.000000000001</t>
  </si>
  <si>
    <t>Ткань</t>
  </si>
  <si>
    <t>прорезиненная, для изготовления резинотехнических изделий специального назначения</t>
  </si>
  <si>
    <t>ТКАНЬ МЕМБРАННАЯ для РЕГУЛЯТОРОВ ГАЗА 1,0мм</t>
  </si>
  <si>
    <t>311-1 Т</t>
  </si>
  <si>
    <t>312 Т</t>
  </si>
  <si>
    <t>ТКАНЬ МЕМБРАННАЯ для РЕГУЛЯТОРОВ ГАЗА 0,6мм</t>
  </si>
  <si>
    <t>312-1 Т</t>
  </si>
  <si>
    <t>313 Т</t>
  </si>
  <si>
    <t>29.32.20.990.001.00.0796.000000000000</t>
  </si>
  <si>
    <t>Гидроцилиндр</t>
  </si>
  <si>
    <t>для грузового автомобиля, для механизма подъема платформы, кузова</t>
  </si>
  <si>
    <t>ГИДРОЦИЛИНДР ДЛЯ ПОДЪЕМА ВЫШКИ ПАП-60</t>
  </si>
  <si>
    <t>314 Т</t>
  </si>
  <si>
    <t>19.20.29.560.000.00.0112.000000000001</t>
  </si>
  <si>
    <t>компрессорное, марка К-19, ГОСТ 1861-73</t>
  </si>
  <si>
    <t>МАСЛО КОМПРЕССОРНОЕ MOBIL RARUS 425</t>
  </si>
  <si>
    <t>314-1 Т</t>
  </si>
  <si>
    <t>315 Т</t>
  </si>
  <si>
    <t>28.14.13.730.002.00.0796.000000000034</t>
  </si>
  <si>
    <t>КРАН 3-Х ХОДОВОЙ 4" ЦА - 320</t>
  </si>
  <si>
    <t>315-1 Т</t>
  </si>
  <si>
    <t>Кран 3-х ходовой 4" ЦА - 320 Используется в качестве запорного устройства в трубопроводах, транспортирующих вещества и среды. Используются для изменения направления потоков технологических сред.</t>
  </si>
  <si>
    <t>316 Т</t>
  </si>
  <si>
    <t>23.99.11.500.001.00.0166.000000000004</t>
  </si>
  <si>
    <t>Картон</t>
  </si>
  <si>
    <t>асбестовый, марка КАОН-1, общего назначения, толщина 6,0 мм, ГОСТ 2850-95</t>
  </si>
  <si>
    <t>АСБОКАРТОН КАОН-1 6ММ 800Х1000 ММ</t>
  </si>
  <si>
    <t>317 Т</t>
  </si>
  <si>
    <t>23.99.11.990.000.00.0166.000000000015</t>
  </si>
  <si>
    <t>марка ПОН-Б, общего назначения, толщина 1,0 мм, ГОСТ 481-80</t>
  </si>
  <si>
    <t>ПАРОНИТ ПОН-1ММ</t>
  </si>
  <si>
    <t>317-1 Т</t>
  </si>
  <si>
    <t>11,14,19,20,21</t>
  </si>
  <si>
    <t>317-2 Т</t>
  </si>
  <si>
    <t>318 Т</t>
  </si>
  <si>
    <t>23.99.11.990.000.00.0166.000000000018</t>
  </si>
  <si>
    <t>марка ПОН-Б, общего назначения, толщина 3,0 мм, ГОСТ 481-80</t>
  </si>
  <si>
    <t>ПАРОНИТ ПОН-3ММ</t>
  </si>
  <si>
    <t>318-1 Т</t>
  </si>
  <si>
    <t>318-2 Т</t>
  </si>
  <si>
    <t>319 Т</t>
  </si>
  <si>
    <t>28.25.14.190.004.02.0796.000000000003</t>
  </si>
  <si>
    <t>Фильтр</t>
  </si>
  <si>
    <t>для очистки газов, пропускная способность 10000-20000 нм3/час, тип газовый ФГ</t>
  </si>
  <si>
    <t>ФИЛЬТР ГАЗОВЫЙ  МАРКА ФГ-150, ДУ 150</t>
  </si>
  <si>
    <t>320 Т</t>
  </si>
  <si>
    <t>28.11.33.000.004.01.0796.000000000005</t>
  </si>
  <si>
    <t>дыхательный, для герметизации газового пространства резервуаров с нефтью, условный проход 100 мм, пропускная способность 200 м3/ч</t>
  </si>
  <si>
    <t>321 Т</t>
  </si>
  <si>
    <t>19.20.31.300.001.00.5108.000000000000</t>
  </si>
  <si>
    <t>Пропан-бутан</t>
  </si>
  <si>
    <t>Пропан, бутан 55 Л</t>
  </si>
  <si>
    <t>5108</t>
  </si>
  <si>
    <t>Один баллон</t>
  </si>
  <si>
    <t>321-1 Т</t>
  </si>
  <si>
    <t>321-2 Т</t>
  </si>
  <si>
    <t>В ТЕЧЕНИИ 30 КАЛЕНДАРНЫХ ДНЕЙ С ДАТЫ ЗАКЛЮЧЕНИЯ ДОГОВОРА ИЛИ ПОЛУЧЕНИЯ УВЕДОМЛЕНИЯ ОТ ЗАКАЗЧИКА</t>
  </si>
  <si>
    <t>322 Т</t>
  </si>
  <si>
    <t>Клапан предохранительный пружинный, стальной фланцевый Ду50ру16</t>
  </si>
  <si>
    <t>322-1 Т</t>
  </si>
  <si>
    <t>323 Т</t>
  </si>
  <si>
    <t>22.21.30.100.003.00.0166.000000000001</t>
  </si>
  <si>
    <t>Лента ФУМ</t>
  </si>
  <si>
    <t>уплотнительная, размер 19 мм</t>
  </si>
  <si>
    <t>ФУМ ЛЕНТА ТУ 6-05-1388-86</t>
  </si>
  <si>
    <t>324 Т</t>
  </si>
  <si>
    <t>ЛЕНТА В СБ АР.0З.03.100 ДЛЯ ПАП-60</t>
  </si>
  <si>
    <t>325 Т</t>
  </si>
  <si>
    <t>23.14.12.900.005.00.0796.000000000025</t>
  </si>
  <si>
    <t>Патрубок (ниппель)</t>
  </si>
  <si>
    <t>из стекловолокна, диаметр 100 мм, длина 120 см, под клеевое соединение</t>
  </si>
  <si>
    <t>КОРОТЫШ ДУ100Х40</t>
  </si>
  <si>
    <t>326 Т</t>
  </si>
  <si>
    <t>23.14.12.900.005.00.0796.000000000024</t>
  </si>
  <si>
    <t>из стекловолокна, диаметр 150 мм, длина 120 см, под клеевое соединение</t>
  </si>
  <si>
    <t>КОРОТЫШ ДУ150Х40</t>
  </si>
  <si>
    <t>327 Т</t>
  </si>
  <si>
    <t>23.14.12.900.005.00.0796.000000000022</t>
  </si>
  <si>
    <t>из стекловолокна, диаметр 200 мм, длина 120 см, под клеевое соединение</t>
  </si>
  <si>
    <t>КОРОТЫШ ДУ200Х25</t>
  </si>
  <si>
    <t>328 Т</t>
  </si>
  <si>
    <t>23.14.12.900.008.00.0796.000000000017</t>
  </si>
  <si>
    <t>Муфта</t>
  </si>
  <si>
    <t>из стекловолокна, диаметр 100 мм, давление 4 Мпа</t>
  </si>
  <si>
    <t>МУФТА ДУ100Х40</t>
  </si>
  <si>
    <t>329 Т</t>
  </si>
  <si>
    <t>23.14.12.900.008.00.0796.000000000018</t>
  </si>
  <si>
    <t>из стекловолокна, диаметр 150 мм, давление 4 Мпа</t>
  </si>
  <si>
    <t>МУФТА ДУ150Х40</t>
  </si>
  <si>
    <t>330 Т</t>
  </si>
  <si>
    <t>23.14.12.900.008.00.0796.000000000019</t>
  </si>
  <si>
    <t>из стекловолокна, диаметр 200 мм, давление 2,5 МПа</t>
  </si>
  <si>
    <t>МУФТА ДУ200Х25</t>
  </si>
  <si>
    <t>331 Т</t>
  </si>
  <si>
    <t>НАСОС 1.3 ПТ-50Д2 С КОМПЛ ЗИП АДПН</t>
  </si>
  <si>
    <t>331-1 Т</t>
  </si>
  <si>
    <t>332 Т</t>
  </si>
  <si>
    <t>333 Т</t>
  </si>
  <si>
    <t>Порошок Шамотный ШВУ-5</t>
  </si>
  <si>
    <t>333-1 Т</t>
  </si>
  <si>
    <t>334 Т</t>
  </si>
  <si>
    <t>26.51.12.590.016.00.0796.000000000000</t>
  </si>
  <si>
    <t>Аппаратура для исследований в скважинах</t>
  </si>
  <si>
    <t>комплексная</t>
  </si>
  <si>
    <t>Клинья к домкратам ДПН3 в сборе с ходовым винтом. Комплект из 2-х клиньев в сборе с ходовым винтом и упорным подшипником.</t>
  </si>
  <si>
    <t>334-1 Т</t>
  </si>
  <si>
    <t>334-2 Т</t>
  </si>
  <si>
    <t>335 Т</t>
  </si>
  <si>
    <t>28.15.24.350.000.00.0796.000000000004</t>
  </si>
  <si>
    <t>зубчатый, планетарный, делительный диаметр центрального колеса 250 мм, ГОСТ 26543-94</t>
  </si>
  <si>
    <t>Редуктор Ц2У-355Н-10-11 МФНУ</t>
  </si>
  <si>
    <t>336 Т</t>
  </si>
  <si>
    <t>28.15.24.350.000.00.0796.000000000005</t>
  </si>
  <si>
    <t>зубчатый, планетарный, делительный диаметр центрального колеса 315 мм, ГОСТ 26543-94</t>
  </si>
  <si>
    <t>Редуктор Ц2У-355Н-16-11 МФНУ</t>
  </si>
  <si>
    <t>337 Т</t>
  </si>
  <si>
    <t>26.51.31.500.000.10.0796.000000000000</t>
  </si>
  <si>
    <t>Весы</t>
  </si>
  <si>
    <t>крановые, ГОСТ 29329-92</t>
  </si>
  <si>
    <t>Весы крановые подвесные (механические крановые весы) г/п 15тн</t>
  </si>
  <si>
    <t>337-1 Т</t>
  </si>
  <si>
    <t>337-2 Т</t>
  </si>
  <si>
    <t>338 Т</t>
  </si>
  <si>
    <t>26.51.31.500.000.16.0796.000000000005</t>
  </si>
  <si>
    <t>ВЕСЫ АНАЛИТИЧЕС ТОЧНОСТЬЮ ВЗВЕЩ 0,0001ГР</t>
  </si>
  <si>
    <t>339 Т</t>
  </si>
  <si>
    <t>26.51.31.500.000.15.0796.000000000000</t>
  </si>
  <si>
    <t>товарные, электронные</t>
  </si>
  <si>
    <t>ВЕСЫ ЭЛЕКТРОННЫЕ 250 гр. цифровой индикацией предназначены для взвешивания твердых (сыпучих) веществ при выполнении лабораторных работ Лабораторные электронные весы незаменимы для проведения точных опытов и расчетов. Электронные портативныевесы обеспечивают взвешивание массы тел до 250 г .</t>
  </si>
  <si>
    <t>339-1 Т</t>
  </si>
  <si>
    <t>340 Т</t>
  </si>
  <si>
    <t>17.12.43.100.001.00.0166.000000000000</t>
  </si>
  <si>
    <t>Бумага</t>
  </si>
  <si>
    <t>фильтровальная, марка ФОБ, ГОСТ 12026-76</t>
  </si>
  <si>
    <t>Фильтровальная бумага листовая, марка ФОБ ГОСТ 12026-78</t>
  </si>
  <si>
    <t>340-1 Т</t>
  </si>
  <si>
    <t>341 Т</t>
  </si>
  <si>
    <t>20.13.31.300.000.00.0778.000000000000</t>
  </si>
  <si>
    <t>Хлорид натрия (хлористый натрий)</t>
  </si>
  <si>
    <t>для приготовления растворов точно известной концентрации, стандарт-титр (фиксанал)</t>
  </si>
  <si>
    <t>СТАНДАРТ-ТИТР НАТРИЙ ХЛОРИСТЫЙ</t>
  </si>
  <si>
    <t>778</t>
  </si>
  <si>
    <t>Упаковка</t>
  </si>
  <si>
    <t>341-1 Т</t>
  </si>
  <si>
    <t>342 Т</t>
  </si>
  <si>
    <t>25.73.30.650.005.01.0796.000000000002</t>
  </si>
  <si>
    <t>Элеватор</t>
  </si>
  <si>
    <t>трубный, грузоподъемность 25 тн</t>
  </si>
  <si>
    <t>Элеватор двухштропный Халатяна ЭХЛ-73-25 для НКТ 73 мм, грузоподъемность 25 т.</t>
  </si>
  <si>
    <t>343 Т</t>
  </si>
  <si>
    <t>28.99.39.839.000.01.0796.000000000001</t>
  </si>
  <si>
    <t>Вертлюг</t>
  </si>
  <si>
    <t>промывочный, грузоподъемность 50 т, рабочее давление 16 МПа, диаметр проходного отверстия ствола 50 мм, наружный диаметр ствола 73 мм</t>
  </si>
  <si>
    <t>343-1 Т</t>
  </si>
  <si>
    <t>344 Т</t>
  </si>
  <si>
    <t>28.13.31.000.056.00.0796.000000000000</t>
  </si>
  <si>
    <t>Пара винтовая</t>
  </si>
  <si>
    <t>для винтового насоса</t>
  </si>
  <si>
    <t>Винтовая пара /ротор+статор/ SB 120-025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25 м3/день при 100 об/мин</t>
  </si>
  <si>
    <t>344-1 Т</t>
  </si>
  <si>
    <t>345 Т</t>
  </si>
  <si>
    <t>винтовая пара(ротор=стартер) SB120*016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16 м3/день при 100 об/мин</t>
  </si>
  <si>
    <t>345-1 Т</t>
  </si>
  <si>
    <t>346 Т</t>
  </si>
  <si>
    <t>Винтовая ПАР /ротор+статор/ SB 120 - 020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20 м3/день при 100 об/мин</t>
  </si>
  <si>
    <t>346-1 Т</t>
  </si>
  <si>
    <t>347 Т</t>
  </si>
  <si>
    <t>Винтовая пара /ротор+статор/ SB 60-003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3м3/день при 100 об/мин</t>
  </si>
  <si>
    <t>347-1 Т</t>
  </si>
  <si>
    <t>348 Т</t>
  </si>
  <si>
    <t>Винтовая пара /ротор+статор/ SB 120-005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5м3/день при 100 об/мин</t>
  </si>
  <si>
    <t>348-1 Т</t>
  </si>
  <si>
    <t>349 Т</t>
  </si>
  <si>
    <t>Винтовая пара /ротор+статор/ SB 100-007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7м3/день при 100 об/мин</t>
  </si>
  <si>
    <t>349-1 Т</t>
  </si>
  <si>
    <t>350 Т</t>
  </si>
  <si>
    <t>Винтовая пара /ротор+статор/ SB 120-010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10м3/день при 100 об/мин</t>
  </si>
  <si>
    <t>350-1 Т</t>
  </si>
  <si>
    <t>351 Т</t>
  </si>
  <si>
    <t>ВИНТОВАЯ ПАР /РОТОР+СТАТОР/ SB 120-033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33м3/день при 100 об/мин</t>
  </si>
  <si>
    <t>351-1 Т</t>
  </si>
  <si>
    <t>352 Т</t>
  </si>
  <si>
    <t>Винтов пара/ротор+статор/NTZ400*120DT66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66м3/день при 100 об/мин</t>
  </si>
  <si>
    <t>352-1 Т</t>
  </si>
  <si>
    <t>353 Т</t>
  </si>
  <si>
    <t>28.12.20.900.017.00.0796.000000000000</t>
  </si>
  <si>
    <t>Овершот</t>
  </si>
  <si>
    <t>ловильный инструмент</t>
  </si>
  <si>
    <t>353-1 Т</t>
  </si>
  <si>
    <t>353-2 Т</t>
  </si>
  <si>
    <t>354 Т</t>
  </si>
  <si>
    <t>25.99.29.490.038.00.0796.000000000000</t>
  </si>
  <si>
    <t>Печать</t>
  </si>
  <si>
    <t>для определения положения инструмента или оборудования в колонне труб при проведении ремонтно-восстановительных работ в скважинах, торцевая</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</si>
  <si>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140мм.</t>
  </si>
  <si>
    <t>355 Т</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</si>
  <si>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105мм.</t>
  </si>
  <si>
    <t>355-1 Т</t>
  </si>
  <si>
    <t>356 Т</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</si>
  <si>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121мм.</t>
  </si>
  <si>
    <t>356-1 Т</t>
  </si>
  <si>
    <t>357 Т</t>
  </si>
  <si>
    <t>28.12.20.500.002.00.0796.000000000000</t>
  </si>
  <si>
    <t>Колокол</t>
  </si>
  <si>
    <t>для извлечения оставшейся в скважине колонны бурильных труб и насосно-компрессорных труб</t>
  </si>
  <si>
    <t>КОЛОКОЛ ТИПА К, КС Ф-60ММ предназначены для захвата труб 60 мм путем навинчивания на наружную поверхность и последующего извлечения цилиндрических элементов колонн при проведении ловильных работ.</t>
  </si>
  <si>
    <t>357-1 Т</t>
  </si>
  <si>
    <t>357-2 Т</t>
  </si>
  <si>
    <t>358 Т</t>
  </si>
  <si>
    <t>КОЛОКОЛ ТИПА К, КС Ф-73ММ предназначены для захвата труб 73 мм путем навинчивания на наружную поверхность и последующего извлечения цилиндрических элементов колонн при проведении ловильных работ.</t>
  </si>
  <si>
    <t>358-1 Т</t>
  </si>
  <si>
    <t>358-2 Т</t>
  </si>
  <si>
    <t>359 Т</t>
  </si>
  <si>
    <t>КОЛОКОЛ ТИПА К, КС Ф-89ММ предназначены для захвата труб 89 мм путем навинчивания на наружную поверхность и последующего извлечения цилиндрических элементов колонн при проведении ловильных работ.</t>
  </si>
  <si>
    <t>359-1 Т</t>
  </si>
  <si>
    <t>359-2 Т</t>
  </si>
  <si>
    <t>360 Т</t>
  </si>
  <si>
    <t>КОЛОКОЛ ТИПА К, КС Ф-114ММ предназначены для захвата труб 114 мм путем навинчивания на наружную поверхность и последующего извлечения цилиндрических элементов колонн при проведении ловильных работ.</t>
  </si>
  <si>
    <t>360-1 Т</t>
  </si>
  <si>
    <t>360-2 Т</t>
  </si>
  <si>
    <t>361 Т</t>
  </si>
  <si>
    <t>28.24.12.900.005.00.0796.000000000000</t>
  </si>
  <si>
    <t>Ключ</t>
  </si>
  <si>
    <t>гидравлический, для закручивания и откручивания резьбовых соединений, моментный, торцевой</t>
  </si>
  <si>
    <t>Ключ механический универсальный КМУ-50 ГП  со спайдером предназначен для механизации операций по развенчиванию колонны насосно-компрессорных труб в ходе текущего и капитального ремонта скважин</t>
  </si>
  <si>
    <t>361-1 Т</t>
  </si>
  <si>
    <t>11, 14, 18, 20, 21</t>
  </si>
  <si>
    <t>361-2 Т</t>
  </si>
  <si>
    <t>362 Т</t>
  </si>
  <si>
    <t>25.73.60.100.001.00.0796.000000000001</t>
  </si>
  <si>
    <t>Долото буровое</t>
  </si>
  <si>
    <t>Долото с центральной промывкой. Долото ф-96,0мм</t>
  </si>
  <si>
    <t>362-1 Т</t>
  </si>
  <si>
    <t>363 Т</t>
  </si>
  <si>
    <t>Долото с центральной промывкой. Трехшарошечное долото III 112 К-ЦВ</t>
  </si>
  <si>
    <t>363-1 Т</t>
  </si>
  <si>
    <t>364 Т</t>
  </si>
  <si>
    <t>Долото с центральной промывкой. Трехшарошечное долото III 139,7 СТ-ЦВ</t>
  </si>
  <si>
    <t>364-1 Т</t>
  </si>
  <si>
    <t>365 Т</t>
  </si>
  <si>
    <t>Долото с центральной промывкой. Трехшарошечное долото III 146 С-ЦВ W244</t>
  </si>
  <si>
    <t>365-1 Т</t>
  </si>
  <si>
    <t>366 Т</t>
  </si>
  <si>
    <t>Долото с центральной промывкой. Трехшарошечное долотоIII 132 С-ЦВ-2</t>
  </si>
  <si>
    <t>366-1 Т</t>
  </si>
  <si>
    <t>367 Т</t>
  </si>
  <si>
    <t>Долото с центральной промывкой. ДОЛОТО Ф 85ММ</t>
  </si>
  <si>
    <t>367-1 Т</t>
  </si>
  <si>
    <t>368 Т</t>
  </si>
  <si>
    <t>28.12.20.500.005.00.0796.000000000000</t>
  </si>
  <si>
    <t>Скребок</t>
  </si>
  <si>
    <t>гидромеханический, колонный</t>
  </si>
  <si>
    <t>369 Т</t>
  </si>
  <si>
    <t>370 Т</t>
  </si>
  <si>
    <t>25.73.30.300.000.06.0796.000000000001</t>
  </si>
  <si>
    <t>Ключ трубный Халилова 48-89мм ключи трубные одношарнирные типа КОТ предназначены для свинчивания-развинчивания труб и муфт. Условный диаметр труб 48-89мм</t>
  </si>
  <si>
    <t>370-1 Т</t>
  </si>
  <si>
    <t>370-2 Т</t>
  </si>
  <si>
    <t>371 Т</t>
  </si>
  <si>
    <t>28.12.20.900.016.00.0796.000000000000</t>
  </si>
  <si>
    <t>труболовка</t>
  </si>
  <si>
    <t>освобождающаяся, ловильный инструмент</t>
  </si>
  <si>
    <t>Труболовки внутр.освобожд ТВО-73 прав.</t>
  </si>
  <si>
    <t>371-1 Т</t>
  </si>
  <si>
    <t>372 Т</t>
  </si>
  <si>
    <t>Винтовая пара/ротор+статор/SB120S 040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40м3/день при 100 об/мин</t>
  </si>
  <si>
    <t>372-1 Т</t>
  </si>
  <si>
    <t>373 Т</t>
  </si>
  <si>
    <t>28.99.39.899.020.00.0796.000000000000</t>
  </si>
  <si>
    <t>Якорь</t>
  </si>
  <si>
    <t>противоотворотный, для предоотвращения отворота и полета подвески насосно-компрессорной трубы на забой</t>
  </si>
  <si>
    <t>Анкер динамический d -146мм  предназначен для фиксации насоса в обсадных трубах во время работы насоса и предупреждает произвольное скручивание НКТ.</t>
  </si>
  <si>
    <t>373-1 Т</t>
  </si>
  <si>
    <t>373-2 Т</t>
  </si>
  <si>
    <t>374 Т</t>
  </si>
  <si>
    <t>Анкер динамический d -168мм  предназначен для фиксации насоса в обсадных трубах во время работы насоса и предупреждает произвольное скручивание НКТ.</t>
  </si>
  <si>
    <t>374-1 Т</t>
  </si>
  <si>
    <t>374-2 Т</t>
  </si>
  <si>
    <t>375 Т</t>
  </si>
  <si>
    <t>Анкер динамический d -140мм  предназначен для фиксации насоса в обсадных трубах во время работы насоса и предупреждает произвольное скручивание НКТ.</t>
  </si>
  <si>
    <t>375-1 Т</t>
  </si>
  <si>
    <t>375-2 Т</t>
  </si>
  <si>
    <t>376 Т</t>
  </si>
  <si>
    <t>28.14.11.900.006.01.0796.000000000005</t>
  </si>
  <si>
    <t>циркуляционный, номинальный диаметр свыше 60 мм</t>
  </si>
  <si>
    <t>Клапан циркуляционный КЦМ-112 предназначен для герметичного разобщения и сообщения затрубного
пространства с внутренней полостью НКТ.</t>
  </si>
  <si>
    <t>377 Т</t>
  </si>
  <si>
    <t>28.92.61.500.036.00.0839.000000000000</t>
  </si>
  <si>
    <t>Комплект уплотнений</t>
  </si>
  <si>
    <t>герметизатора</t>
  </si>
  <si>
    <t>ЗИП к УСТЬЕВОМУ ГЕРМЕТИЗАТОРУ Манжета самоуплотняющаяся МС-73 для работы в Герметизирующей головке уменьшенной высоты (ГГУВ-1М) при спуско-подъемных операциях НКТ 73 мм и промывке нефтяных и газовых скважин.</t>
  </si>
  <si>
    <t>378 Т</t>
  </si>
  <si>
    <t>379 Т</t>
  </si>
  <si>
    <t>20.59.59.300.001.00.0168.000000000000</t>
  </si>
  <si>
    <t>Деэмульгатор</t>
  </si>
  <si>
    <t>для отделения воды от нефти, в жидком виде</t>
  </si>
  <si>
    <t>Деэмульгатор предназначен для обезвоживания и обессоливания нефти в процессе подготовки. Деэмульгатор Рандем-2215</t>
  </si>
  <si>
    <t>379-1 Т</t>
  </si>
  <si>
    <t>380 Т</t>
  </si>
  <si>
    <t>20.15.10.500.000.00.0166.000000000001</t>
  </si>
  <si>
    <t>Кислота азотная</t>
  </si>
  <si>
    <t>чистый для анализа, ГОСТ 4461-77</t>
  </si>
  <si>
    <t>Азотная кислота (хч) 4461-77 плотностью 1,40г/см3</t>
  </si>
  <si>
    <t>380-1 Т</t>
  </si>
  <si>
    <t>381 Т</t>
  </si>
  <si>
    <t>20.59.56.900.010.00.0166.000000000000</t>
  </si>
  <si>
    <t>Дифенилкарбазид (1,5-дифенилкарбогидразид)</t>
  </si>
  <si>
    <t>кристаллы</t>
  </si>
  <si>
    <t>Дифенилкарбазид (чда) 1,5 Дифенилкарбазид имп. C13H14N4O.</t>
  </si>
  <si>
    <t>381-1 Т</t>
  </si>
  <si>
    <t>382 Т</t>
  </si>
  <si>
    <t>20.15.10.500.000.00.0778.000000000000</t>
  </si>
  <si>
    <t>стандарт-титр</t>
  </si>
  <si>
    <t>Кислота азотная 0,1Н</t>
  </si>
  <si>
    <t>382-1 Т</t>
  </si>
  <si>
    <t>383 Т</t>
  </si>
  <si>
    <t>Деэмульгатор предназначен для обезвоживания и обессоливания нефти в процессе подготовки. Рандем 2204</t>
  </si>
  <si>
    <t>383-1 Т</t>
  </si>
  <si>
    <t>384 Т</t>
  </si>
  <si>
    <t>Деэмульгатор предназначен для обезвоживания и обессоливания нефти в процессе подготовки. Химреагент F-929</t>
  </si>
  <si>
    <t>6,11,14,23</t>
  </si>
  <si>
    <t>384-1 Т</t>
  </si>
  <si>
    <t>385 Т</t>
  </si>
  <si>
    <t>11.07.11.300.000.02.0868.000000000000</t>
  </si>
  <si>
    <t>Вода</t>
  </si>
  <si>
    <t>негазированная, питьевая, объем 19 л, СТ РК 1432-2005</t>
  </si>
  <si>
    <t>октябрь, ноябрь, декабрь</t>
  </si>
  <si>
    <t>Атырауская обл. п.Бирлик (ст.Тендык)</t>
  </si>
  <si>
    <t>до 20 декабря</t>
  </si>
  <si>
    <t>868</t>
  </si>
  <si>
    <t>Бутылка</t>
  </si>
  <si>
    <t>386 Т</t>
  </si>
  <si>
    <t>Атырауская обл. ул. Валиханова 1</t>
  </si>
  <si>
    <t>387 Т</t>
  </si>
  <si>
    <t>Атырауская обл. с.Аккистау НГДУ "Жайыкмунайгаз"</t>
  </si>
  <si>
    <t>388 Т</t>
  </si>
  <si>
    <t>Атырауская обл. пос.Доссор НГДУ "Доссормунайгаз"</t>
  </si>
  <si>
    <t>389 Т</t>
  </si>
  <si>
    <t>Атырауская обл. ст.Жамансор НГДУ "Кайнармунайгаз"</t>
  </si>
  <si>
    <t>8, 11, 14, 22</t>
  </si>
  <si>
    <t>389-1 Т</t>
  </si>
  <si>
    <t>Натуральная артезианская питьевая вода - прозрачная, без мути, без посторонних привкусов, соответствующая СТ РК 1432-2005. т в бутылках емкостью 19 литров. Бутыль должен быть комплектован: защитной пробкой с отрывным ярлычком; гигиеническим защитным колпачком на пробку; защитным пакетом с этикеткой; Упаковка поликарбонатные бутыли, емкостью 19 литров.</t>
  </si>
  <si>
    <t>Атырауская область, п. Жамансор</t>
  </si>
  <si>
    <t>В ТЕЧЕНИИ 7 КАЛЕНДАРНЫХ ДНЕЙ С ДАТЫ ЗАКЛЮЧЕНИЯ ДОГОВОРА ИЛИ ПОЛУЧЕНИЯ УВЕДОМЛЕНИЯ ОТ ЗАКАЗЧИКА</t>
  </si>
  <si>
    <t>390 Т</t>
  </si>
  <si>
    <t>Атырауская обл., г. Кульсары</t>
  </si>
  <si>
    <t>391 Т</t>
  </si>
  <si>
    <t>Атырауская обл. м/р Прорва НГДУ "Жылыоймунайгаз"</t>
  </si>
  <si>
    <t>392 Т</t>
  </si>
  <si>
    <t>26.30.40.900.009.00.0796.000000000000</t>
  </si>
  <si>
    <t>Облучатель</t>
  </si>
  <si>
    <t>для прямофокусной антенны</t>
  </si>
  <si>
    <t>в течение  60 календарных дней с даты заключения договора или получения уведомления от Заказчика</t>
  </si>
  <si>
    <t>393 Т</t>
  </si>
  <si>
    <t>26.30.23.900.041.01.0796.000000000000</t>
  </si>
  <si>
    <t>Модулятор</t>
  </si>
  <si>
    <t>для кабельного телевидения, для преобразования из низкочастотного сигнала в высокочастотный</t>
  </si>
  <si>
    <t>МОДУЛЯТОР ДЛЯ КАБЕЛЬНОГО ТВ</t>
  </si>
  <si>
    <t>в течение 60 календарных дней с даты заключения договора или получения уведомления от Заказчика</t>
  </si>
  <si>
    <t>394 Т</t>
  </si>
  <si>
    <t>26.40.42.700.001.00.0796.000000000000</t>
  </si>
  <si>
    <t>Ресивер цифровой</t>
  </si>
  <si>
    <t>спутниковый</t>
  </si>
  <si>
    <t>395 Т</t>
  </si>
  <si>
    <t>17.23.14.500.000.00.5111.000000000066</t>
  </si>
  <si>
    <t>для офисного оборудования, формат А4, плотность 80 г/м2, ГОСТ 6656-76</t>
  </si>
  <si>
    <t>для офисного оборудования, формат А4, плотность 80 г/м2, ГОСТ 6656-76 (500 л)</t>
  </si>
  <si>
    <t>5111</t>
  </si>
  <si>
    <t>Одна пачка</t>
  </si>
  <si>
    <t>395-1 Т</t>
  </si>
  <si>
    <t>396 Т</t>
  </si>
  <si>
    <t>17.23.14.500.000.00.5111.000000000051</t>
  </si>
  <si>
    <t>для офисного оборудования, формат А3, плотность 90 г/м2, ГОСТ 6656-76</t>
  </si>
  <si>
    <t>БУМАГА A3 80Г/М2 96% (500Л)</t>
  </si>
  <si>
    <t>396-1 Т</t>
  </si>
  <si>
    <t>397 Т</t>
  </si>
  <si>
    <t>20.41.31.950.000.00.0796.000000000000</t>
  </si>
  <si>
    <t>Мыло</t>
  </si>
  <si>
    <t>хозяйственное, твердое, 1 группа 72%, ГОСТ 30266-95</t>
  </si>
  <si>
    <t>Мыло хозяйственное 250 гр.  72%</t>
  </si>
  <si>
    <t>397-1 Т</t>
  </si>
  <si>
    <t>398 Т</t>
  </si>
  <si>
    <t>27.51.28.390.004.00.0796.000000000027</t>
  </si>
  <si>
    <t>Плита электрическая</t>
  </si>
  <si>
    <t>тип варочной панели комбинированный, количество конфорок 4, отдельностоящая</t>
  </si>
  <si>
    <t>ЭЛЕКТРИЧЕСКАЯ ПЛИТА</t>
  </si>
  <si>
    <t>11,14,19,20,21,23</t>
  </si>
  <si>
    <t>398-1 Т</t>
  </si>
  <si>
    <t>399 Т</t>
  </si>
  <si>
    <t>28.93.15.800.009.00.0796.000000000000</t>
  </si>
  <si>
    <t>Мармит</t>
  </si>
  <si>
    <t>для 1 блюда, 1 полка, мощность 1.2 кВт</t>
  </si>
  <si>
    <t>МАРМИТ ДЛЯ 1 БЛЮД ПМЭС 70КН</t>
  </si>
  <si>
    <t>399-1 Т</t>
  </si>
  <si>
    <t>400 Т</t>
  </si>
  <si>
    <t>28.93.15.800.009.00.0796.000000000001</t>
  </si>
  <si>
    <t>для 2 блюд, 2 полки, мощность 1.2 кВт</t>
  </si>
  <si>
    <t>МАРМИТ ДЛЯ 2 БЛЮД ПМЭС 70КН 60</t>
  </si>
  <si>
    <t>400-1 Т</t>
  </si>
  <si>
    <t>401 Т</t>
  </si>
  <si>
    <t>28.93.15.300.000.00.0796.000000000000</t>
  </si>
  <si>
    <t>Печь</t>
  </si>
  <si>
    <t>хлебопекарная, ярусная</t>
  </si>
  <si>
    <t>ШКАФ ПЕКАРСКИЙ 3-Х СЕКЦИОННЫЙ ЭШП-10</t>
  </si>
  <si>
    <t>401-1 Т</t>
  </si>
  <si>
    <t>402 Т</t>
  </si>
  <si>
    <t>27.51.28.390.001.00.0839.000000000000</t>
  </si>
  <si>
    <t>Сковорода</t>
  </si>
  <si>
    <t>электрическая, с опрокидывающей чугунной чашей</t>
  </si>
  <si>
    <t>СКОВОРОДА ЭЛЕКТРИЧЕСКАЯ СЭЧ-045</t>
  </si>
  <si>
    <t>402-1 Т</t>
  </si>
  <si>
    <t>403 Т</t>
  </si>
  <si>
    <t>22.29.29.900.016.00.0796.000000000000</t>
  </si>
  <si>
    <t>Пломба контрольная</t>
  </si>
  <si>
    <t>индикаторная</t>
  </si>
  <si>
    <t>404 Т</t>
  </si>
  <si>
    <t>27.51.28.390.003.00.0796.000000000001</t>
  </si>
  <si>
    <t>Котел варочный</t>
  </si>
  <si>
    <t>отдельностоящий</t>
  </si>
  <si>
    <t>КОТЕЛ ПИЩЕВАРОЧНЫЙ КП-100</t>
  </si>
  <si>
    <t>405 Т</t>
  </si>
  <si>
    <t>январь, март</t>
  </si>
  <si>
    <t>в течение 180 календарных дней с даты заключения договора</t>
  </si>
  <si>
    <t>405-1 Т</t>
  </si>
  <si>
    <t>406 Т</t>
  </si>
  <si>
    <t>406-1 Т</t>
  </si>
  <si>
    <t>407 Т</t>
  </si>
  <si>
    <t>407-1 Т</t>
  </si>
  <si>
    <t>408 Т</t>
  </si>
  <si>
    <t>Топливо дизельное марки З-зимнее, с температурой вспышки минус 35 градусов, экологического класса К2, по ГОСТ 305-2013</t>
  </si>
  <si>
    <t>409 Т</t>
  </si>
  <si>
    <t>Топливо дизельное марки Л-летнее, с температурой вспышки 40 градусов, экологического класса К2, по ГОСТ 305-2013</t>
  </si>
  <si>
    <t>410 Т</t>
  </si>
  <si>
    <t>28.99.39.899.008.00.0796.000000000000</t>
  </si>
  <si>
    <t>Водораспределительный пункт</t>
  </si>
  <si>
    <t>для закачки воды в пласт для поддержания пластового давления</t>
  </si>
  <si>
    <t>28.29.12.900.013.00.0796.000000000000</t>
  </si>
  <si>
    <t>Сепаратор</t>
  </si>
  <si>
    <t>нефтегазовый, для дегазации непенистых нефтей и очистки попутного газа в установках сбора и подготовки нефти</t>
  </si>
  <si>
    <t>п. Аккистау, Аккистауская база</t>
  </si>
  <si>
    <t>8,14,16,17,23</t>
  </si>
  <si>
    <t>В ТЕЧЕНИИ 180 КАЛЕНДАРНЫХ ДНЕЙ С ДАТЫ ЗАКЛЮЧЕНИЯ ДОГОВОРА ИЛИ ПОЛУЧЕНИЯ УВЕДОМЛЕНИЯ ОТ ЗАКАЗЧИКА</t>
  </si>
  <si>
    <t>13.92.29.990.003.00.0796.000000000000</t>
  </si>
  <si>
    <t>Пояс пожарный</t>
  </si>
  <si>
    <t>хлопчатобумажный, в комплекте страховочные системы и оборудование, ГОСТ 7040-93</t>
  </si>
  <si>
    <t>Пояс спасательный ПП-Сад 
Фал из ленты, длина фала 10000мм.
Масса пояса, не более 3,5кг</t>
  </si>
  <si>
    <t>13.92.29.990.010.00.0796.000000000003</t>
  </si>
  <si>
    <t>Пояс</t>
  </si>
  <si>
    <t>предохранительный, страховочный, лямочный</t>
  </si>
  <si>
    <t>Пояс предохранительный, рекомендуется для обеспечения безопасности работ на высоте и на опорах.Отличительные характеристики:безлямочные пояса сфалом из цепи ГОСТ 12.4.184-95.Длина стропа,включая карабин: из цепи,мм:1410+50, из капроновой ленты,мм:1410+50. Величина обхвата талии,мм: 740-1440. Статическая разрывная нагрузка,Н(кгс): не менее: 10000 (1000) Масса,кг, не более :2,2</t>
  </si>
  <si>
    <t>13.99.13.900.000.00.0055.000000000000</t>
  </si>
  <si>
    <t>Кошма</t>
  </si>
  <si>
    <t>асбестовая, противопожарная</t>
  </si>
  <si>
    <t>418 Т</t>
  </si>
  <si>
    <t>14.12.11.210.001.03.0839.000000000001</t>
  </si>
  <si>
    <t>Костюм (комплект)</t>
  </si>
  <si>
    <t>для военизированной охраны, мужской, из хлопчатобумажной ткани, состоит из куртки и брюк, летний, ГОСТ 19216-81</t>
  </si>
  <si>
    <t>17.23.13.130.000.00.0796.000000000000</t>
  </si>
  <si>
    <t>Журнал</t>
  </si>
  <si>
    <t>регистрации</t>
  </si>
  <si>
    <t>В ТЕЧЕНИЕ  60 КАЛЕНДАРНЫХ ДНЕЙ С ДАТЫ ЗАКЛЮЧЕНИЯ ДОГОВОРА ИЛИ ПОЛУЧЕНИЯ УВЕДОМЛЕНИЯ ОТ ЗАКАЗЧИКА</t>
  </si>
  <si>
    <t>8,14,22</t>
  </si>
  <si>
    <t>419-1 Т</t>
  </si>
  <si>
    <t>ОИН</t>
  </si>
  <si>
    <t>31.09.11.000.003.03.0796.000000000000</t>
  </si>
  <si>
    <t>Шкаф</t>
  </si>
  <si>
    <t>пожарный, металлический</t>
  </si>
  <si>
    <t>7,8,11,22</t>
  </si>
  <si>
    <t>420-1 Т</t>
  </si>
  <si>
    <t>32.50.42.900.000.00.0796.000000000003</t>
  </si>
  <si>
    <t>Очки</t>
  </si>
  <si>
    <t>защитные, из пластмассы</t>
  </si>
  <si>
    <t>11, 18, 20, 21</t>
  </si>
  <si>
    <t>421-1 Т</t>
  </si>
  <si>
    <t>Очки защитные обеспечивают 100% -ную защиту от УФ-лучей, имеют покрытие против царапин и запотевания изнутри линзы. Дужки регулируются по длине и углу наклона линзы к дужке. С мягкими подушками на заушниках . Оправа: двухкомпонентный ПВХ. Линза: ударопрочный поликарбонат. Линза темная.</t>
  </si>
  <si>
    <t>32.50.42.900.000.00.0796.000000000005</t>
  </si>
  <si>
    <t>для работы за компьютером</t>
  </si>
  <si>
    <t>32.50.42.900.000.00.0796.000000000007</t>
  </si>
  <si>
    <t>для сварочных работ</t>
  </si>
  <si>
    <t>32.99.11.900.009.00.0796.000000000002</t>
  </si>
  <si>
    <t>Маска</t>
  </si>
  <si>
    <t>сварочная</t>
  </si>
  <si>
    <t>Маска электросварщика. Рекомендуется для защиты от прямых излучений и искр сварочной дуги, брызг раскаленного металла. Отличительные характеристики: регулируемый наголовник, пластиковый корпус из негорючего токонепроводимого пластика.</t>
  </si>
  <si>
    <t>32.99.11.900.010.01.0796.000000000000</t>
  </si>
  <si>
    <t>Самоспасатель</t>
  </si>
  <si>
    <t>фильтрующий</t>
  </si>
  <si>
    <t>32.99.11.900.015.00.0796.000000000000</t>
  </si>
  <si>
    <t>Противогаз</t>
  </si>
  <si>
    <t>шланговый, поставка воздушной смеси с некоторого отдаления</t>
  </si>
  <si>
    <t>32.99.11.900.015.02.0796.000000000000</t>
  </si>
  <si>
    <t>фильтрующий, фильтрование окружающего воздуха</t>
  </si>
  <si>
    <t>32.99.11.900.017.01.0796.000000000000</t>
  </si>
  <si>
    <t>Респиратор</t>
  </si>
  <si>
    <t>противогазовый</t>
  </si>
  <si>
    <t>32.99.11.900.025.00.0715.000000000000</t>
  </si>
  <si>
    <t>Вкладыш (беруши)</t>
  </si>
  <si>
    <t>многоразовые, из монопрена, универсального размера</t>
  </si>
  <si>
    <t>Вкладыши противошумные мягкие полиуретановые беруши. Вес: 5 г. Быстро принимают форму слухового канала. ГОСТ Р 12.4.255-2011</t>
  </si>
  <si>
    <t>715</t>
  </si>
  <si>
    <t>Пара</t>
  </si>
  <si>
    <t>32.99.59.900.085.00.0796.000000000009</t>
  </si>
  <si>
    <t>Знак безопасности</t>
  </si>
  <si>
    <t>"Стой! Высокое напряжение!"</t>
  </si>
  <si>
    <t>58.11.12.000.000.00.0796.000000000008</t>
  </si>
  <si>
    <t>Книга</t>
  </si>
  <si>
    <t>печатная, с содержанием правил, инструкции, требований</t>
  </si>
  <si>
    <t>08.12.11.900.000.00.0168.000000000030</t>
  </si>
  <si>
    <t>формовочный, кварцевый</t>
  </si>
  <si>
    <t>08.93.10.100.000.00.0166.000000000001</t>
  </si>
  <si>
    <t>Хлорид натрия</t>
  </si>
  <si>
    <t>чистый для анализа, ГОСТ 4233-77</t>
  </si>
  <si>
    <t>В ТЕЧЕНИИ 50 КАЛЕНДАРНЫХ ДНЕЙ С ДАТЫ ЗАКЛЮЧЕНИЯ ДОГОВОРА ИЛИ ПОЛУЧЕНИЯ УВЕДОМЛЕНИЯ ОТ ЗАКАЗЧИКА</t>
  </si>
  <si>
    <t>17.12.13.100.000.02.0796.000000000000</t>
  </si>
  <si>
    <t>индикаторная, для определения рН</t>
  </si>
  <si>
    <t>Бумага индикаторная универсальная рН-0-12. Единица измерения - пачка. Бумага индикаторная универсальная предназначена для определения уровня кислотности жидких сред. Она представляет собой тонкие бумажные полоски со специальной пропиткой. При контакте с кислой жидкой средой индикаторная зона меняет свой цвет в зависимости от уровня ее кислотности. Цвет является индикатором, помогающим определить уровень pH по шкале от 0 до 12 единиц.</t>
  </si>
  <si>
    <t>436-1 Т</t>
  </si>
  <si>
    <t>БУМАГА ИНДИКАТОРНАЯ УНИВЕРСАЛЬНАЯ РНО-12</t>
  </si>
  <si>
    <t>17.12.43.100.001.00.0778.000000000000</t>
  </si>
  <si>
    <t>фильтровальная, свинцово-ацетатная</t>
  </si>
  <si>
    <t>437-1 Т</t>
  </si>
  <si>
    <t>Бумага фильтровальная, свинцово-ацетатная</t>
  </si>
  <si>
    <t>17.29.19.900.003.00.0778.000000000012</t>
  </si>
  <si>
    <t>обеззоленный, лабораторный, диаметр 15 см, среднефильтрирующий</t>
  </si>
  <si>
    <t>8, 11, 18, 20, 21, 22</t>
  </si>
  <si>
    <t>438-1 Т</t>
  </si>
  <si>
    <t>Фильтр синяя лента d 15см. Фильтры обеззоленные представляют собой кружки, вырубленные из фильтровальной бумаги марки ФБ, ФМ и ФС по ГОСТ 12026-76.</t>
  </si>
  <si>
    <t>17.29.19.900.003.00.0778.000000000017</t>
  </si>
  <si>
    <t>обеззоленный, лабораторный, диаметром 12,5 см, быстрофильтрирующий</t>
  </si>
  <si>
    <t>439-1 Т</t>
  </si>
  <si>
    <t>Фильтр обеззоленный, лабораторный, диаметром 12,5 см, быстро фильтрующий</t>
  </si>
  <si>
    <t>17.29.19.900.003.00.0778.000000000018</t>
  </si>
  <si>
    <t>обеззоленный, лабораторный, диаметром 15 см, быстрофильтрирующий</t>
  </si>
  <si>
    <t>440-1 Т</t>
  </si>
  <si>
    <t>Фильтр обеззоленный, лабораторный, диаметром 15 см, быстрофильтрирующий</t>
  </si>
  <si>
    <t>17.29.19.900.003.00.5111.000000000003</t>
  </si>
  <si>
    <t>Изготовлены из бумаги ФБ
Фильтрующая способность, с, не более 25
Зольность одного фильтра при диаметре фильтра 12,5 см, г, 0,00090 до 0,00101
Фильтр задерживает осадок гидроокиси железа</t>
  </si>
  <si>
    <t>441-1 Т</t>
  </si>
  <si>
    <t>Фильтр обеззоленный, лабораторный, диаметром 12,5 см, быстрофильтрирующий</t>
  </si>
  <si>
    <t>17.29.19.900.004.00.0778.000000000000</t>
  </si>
  <si>
    <t>Термобумага</t>
  </si>
  <si>
    <t>специализированная бумага, для печати</t>
  </si>
  <si>
    <t>442-1 Т</t>
  </si>
  <si>
    <t>Термобумага специализированная бумага, для печати</t>
  </si>
  <si>
    <t>19.20.23.500.000.00.0166.000000000000</t>
  </si>
  <si>
    <t>Нефрас</t>
  </si>
  <si>
    <t>марка С2 80/120, плотность при 20°С не более 700 кг/м3, массовая доля общей серы не более 0,018%, высшая категория</t>
  </si>
  <si>
    <t>19.20.23.500.000.00.0168.000000000000</t>
  </si>
  <si>
    <t>20.13.42.700.000.00.0166.000000000000</t>
  </si>
  <si>
    <t>Триполифосфат натрия</t>
  </si>
  <si>
    <t>пищевой, ГОСТ 13493-86</t>
  </si>
  <si>
    <t>Натрия триполифосфат технический сорт высший. Na5Р3O10. Внешний вид: Рассыпающийся порошок белого цвета.
Применение: В производствемоющих средств, для обработки воды - питания котлов, в нефтяной, стекольной и керамической промышленности.
Упаковка: Мешки, насыпь,мягкие контейнера типа "Big Bag"</t>
  </si>
  <si>
    <t>В ТЕЧЕНИИ 70 КАЛЕНДАРНЫХ ДНЕЙ С ДАТЫ ЗАКЛЮЧЕНИЯ ДОГОВОРА ИЛИ ПОЛУЧЕНИЯ УВЕДОМЛЕНИЯ ОТ ЗАКАЗЧИКА</t>
  </si>
  <si>
    <t>20.13.52.900.000.00.0166.000000000000</t>
  </si>
  <si>
    <t>Нитрат ртути (II)</t>
  </si>
  <si>
    <t>химически чистый, 1-водный, ГОСТ 4520-78</t>
  </si>
  <si>
    <t>20.13.52.900.000.00.0166.000000000001</t>
  </si>
  <si>
    <t>чистый для анализа, 1-водный, ГОСТ 4520-78</t>
  </si>
  <si>
    <t>Ртуть II-х валентная азотнокислая 1-водная чистый для анализов. В чистом виде — бесцветные кристаллы, в воде гидролизуются, растворимы в сероуглероде и азотной кислоте. Растворы обладают сильными восстановительными свойствами. Для предотвращения частичного окисления кислородом воздуха. Ядовит.</t>
  </si>
  <si>
    <t>20.14.11.200.004.00.0166.000000000000</t>
  </si>
  <si>
    <t>Гексан</t>
  </si>
  <si>
    <t>20.14.12.230.000.00.0166.000000000001</t>
  </si>
  <si>
    <t>Бензол</t>
  </si>
  <si>
    <t>чистый для анализа, ГОСТ 5955-75</t>
  </si>
  <si>
    <t>Массовая доля бензола, %, не менее 99,6
Массовая доля воды, %, не более 0,03
Плотность при 20 град С, кг/куб.м, 878-880
Массовая доля нелетучего остатка, %, не более 0,0005
Массовая доля общей ceры, %, не более 0,00008
Массовая доля тиофена, %, не более 0,0001</t>
  </si>
  <si>
    <t>20.14.13.230.000.00.0112.000000000000</t>
  </si>
  <si>
    <t>Хлороформ (трихлорметан)</t>
  </si>
  <si>
    <t>очищенный, ГОСТ 20015-88</t>
  </si>
  <si>
    <t>20.14.34.700.001.00.0166.000000000000</t>
  </si>
  <si>
    <t>Кислота лимонная моногидрат и безводная</t>
  </si>
  <si>
    <t>химически чистый, ГОСТ 3652-69</t>
  </si>
  <si>
    <t>Кислота лимонная хч ГОСТ 3652-69. Для промывки водоопреснительной установки</t>
  </si>
  <si>
    <t>20.14.62.110.000.00.0112.000000000002</t>
  </si>
  <si>
    <t>Ацетон</t>
  </si>
  <si>
    <t>технический, сорт высший, ГОСТ 2768-84</t>
  </si>
  <si>
    <t>Массовая доля ацетона, %, не менее 99,5 
Плотность, г/куб.см, 0,789-0,791 
Массовая доля воды, %, не более 0,5 
Массовая доля метилового спирта, %, не более 0,15</t>
  </si>
  <si>
    <t>20.14.74.000.000.01.0112.000000000003</t>
  </si>
  <si>
    <t>Спирт</t>
  </si>
  <si>
    <t>этиловый, технический, марка "Экстра", ректификованный, ГОСТ 18300-87</t>
  </si>
  <si>
    <t>453-1 Т</t>
  </si>
  <si>
    <t>Спирт этиловый, технический, марка "Экстра", ректификованный, ГОСТ 18300-87</t>
  </si>
  <si>
    <t>20.16.59.200.004.00.0168.000000000000</t>
  </si>
  <si>
    <t>Гидрофобизатор</t>
  </si>
  <si>
    <t>реагент водооталкивающий</t>
  </si>
  <si>
    <t>20.41.32.570.000.01.0112.000000000000</t>
  </si>
  <si>
    <t>Средство моющее</t>
  </si>
  <si>
    <t>для мытья посуды, гель, СТ РК ГОСТ Р 51696-2003</t>
  </si>
  <si>
    <t>455-1 Т</t>
  </si>
  <si>
    <t>Моющее средство для мытья лаб. посуды</t>
  </si>
  <si>
    <t>20.41.32.590.000.13.0168.000000000000</t>
  </si>
  <si>
    <t>для удаления загрязнений нефтяного происхождения, жидкость, техническое</t>
  </si>
  <si>
    <t>20.59.59.100.002.00.0796.000000000000</t>
  </si>
  <si>
    <t>Водочувствительная паста</t>
  </si>
  <si>
    <t>Паста для определения уровня подтоварной воды в емкостях с нефтью и нефтепродуктами.Пасту можно повторно использовать до 10 раз, т.к. после применения в течение 5 минут паста принимает свой обычный цвет и прежние свойства.При температуре 68гр.С паста окрашиваетсяв ярко-малиновый цвет, поэтому также может использоваться как температурный цветовой индикатор. При остывании приобретет свою обычную окраску.</t>
  </si>
  <si>
    <t>20.59.59.100.011.00.0796.000000000002</t>
  </si>
  <si>
    <t>Государственный стандартный образец</t>
  </si>
  <si>
    <t>хлористой соли</t>
  </si>
  <si>
    <t>8, 11, 16,17, 22</t>
  </si>
  <si>
    <t>458-1 Т</t>
  </si>
  <si>
    <t>20.59.59.100.011.00.0870.000000000037</t>
  </si>
  <si>
    <t>массовая доля серы в нефти и нефтепродуктах СРФ-3 (0,593%)</t>
  </si>
  <si>
    <t>20.59.59.100.011.00.0872.000000000041</t>
  </si>
  <si>
    <t>содержания хлористых солей в нефти и нефтепродуктах ХСН-10</t>
  </si>
  <si>
    <t>Флакон</t>
  </si>
  <si>
    <t>20.59.59.630.012.00.0872.000000000005</t>
  </si>
  <si>
    <t>давление насыщенного пара</t>
  </si>
  <si>
    <t>8, 11,16, 17, 22</t>
  </si>
  <si>
    <t>461-1 Т</t>
  </si>
  <si>
    <t>Диапазон аттестованных значений, кПа 32-38
Применяется для проверки правильности показаний аппарата по определению давления насыщенных паров Herzog 9063"</t>
  </si>
  <si>
    <t>22.19.30.300.000.01.0166.000000000013</t>
  </si>
  <si>
    <t>Трубка</t>
  </si>
  <si>
    <t>маслобензостойкая, техническая, резиновая, размер 8.0*2.0, ГОСТ 5496-78</t>
  </si>
  <si>
    <t>22.19.71.900.002.00.0796.000000000005</t>
  </si>
  <si>
    <t>Груша</t>
  </si>
  <si>
    <t>резиновая №3, объем 90 мл</t>
  </si>
  <si>
    <t>Предназначены для использования в лечебных, медицинских учреждениях, а также для индивидуального применения в домашних условиях. Тип А – с мягким наконечником.Объем 50мл</t>
  </si>
  <si>
    <t>463-1 Т</t>
  </si>
  <si>
    <t>22.21.21.500.001.04.0796.000000000051</t>
  </si>
  <si>
    <t>Труба</t>
  </si>
  <si>
    <t>для внутренней канализации, полипропиленовая, диаметр 50, длина 130 мм</t>
  </si>
  <si>
    <t>22.21.21.500.001.04.0796.000000000066</t>
  </si>
  <si>
    <t>для внутренней канализации, полипропиленовая, диаметр 50, длина 928 мм</t>
  </si>
  <si>
    <t>22.21.21.500.001.04.0796.000000000078</t>
  </si>
  <si>
    <t>для внутренней канализации, полипропиленовая, диаметр 110, длина 1000 мм</t>
  </si>
  <si>
    <t>22.21.21.500.001.05.0006.000000000004</t>
  </si>
  <si>
    <t>специального назначения, металлопластиковая, диаметр 20 мм</t>
  </si>
  <si>
    <t>22.21.21.500.001.05.0006.000000000005</t>
  </si>
  <si>
    <t>специального назначения, металлопластиковая, диаметр 25 мм</t>
  </si>
  <si>
    <t>22.21.21.500.001.05.0006.000000000006</t>
  </si>
  <si>
    <t>специального назначения, металлопластиковая, диаметр 32 мм</t>
  </si>
  <si>
    <t>22.21.21.530.000.00.0006.000000000047</t>
  </si>
  <si>
    <t>для водоснабжения, полиэтиленовая ПЭ 100, SDR 11, диаметр 32 мм, толщина 2 мм, давление 10 атм, ГОСТ 18599-2001</t>
  </si>
  <si>
    <t>22.21.21.530.000.00.0006.000000000048</t>
  </si>
  <si>
    <t>для водоснабжения, полиэтиленовая ПЭ 100, SDR 11, диаметр 40 мм, толщина 2,4 мм, давление 10 атм, ГОСТ 18599-2001</t>
  </si>
  <si>
    <t>22.21.29.300.001.00.0018.000000000002</t>
  </si>
  <si>
    <t>гибкий, для подачи химических реагентов</t>
  </si>
  <si>
    <t>Внешний диаметр: 22 мм Внутренний диаметр: 10 мм Длина: 2 м Материал: Резина Цвет: Красный</t>
  </si>
  <si>
    <t>Внешний диаметр: 16 мм Внутренний диаметр: 8 мм Длина: 2 м Материал: Резина Цвет: Красный</t>
  </si>
  <si>
    <t>22.22.14.500.004.00.0796.000000000003</t>
  </si>
  <si>
    <t>Колба</t>
  </si>
  <si>
    <t>фторопластовая Ф4, коническая</t>
  </si>
  <si>
    <t>475-1 Т</t>
  </si>
  <si>
    <t>22.22.14.700.002.00.0796.000000000004</t>
  </si>
  <si>
    <t>Канистра</t>
  </si>
  <si>
    <t>пластмассовая, объем 20-50 л, СТ РК ГОСТ Р 51760-2003</t>
  </si>
  <si>
    <t>Канистра стальная КС-20, вместимостью 20 дм3</t>
  </si>
  <si>
    <t>476-1 Т</t>
  </si>
  <si>
    <t>КАНИСТРА 20 Л</t>
  </si>
  <si>
    <t>22.29.23.790.000.00.0796.000000000000</t>
  </si>
  <si>
    <t>Воронка</t>
  </si>
  <si>
    <t>полипропиленовая, лабораторная</t>
  </si>
  <si>
    <t>ПП- из полимерных материалов.Имеют температурный режим работы от -10°С до +135°С.Стерилизуются паром при температуре 121°С в течение 20 минут, газом (этилен оксид) или химическими соединениями (формалин, этанол).Имеют гидрофобную и антиадгезионную поверхность.Обладают высокой химической устойчивостью к сильным, концентрированным и разбавленным кислотам, щелочам, альдегидам, алифатическим спиртам и алифатическим углеводородам в течение длительного времени.(DxHxd) - 150х230х16 мм.</t>
  </si>
  <si>
    <t>477-1 Т</t>
  </si>
  <si>
    <t>22.29.29.100.000.01.0796.000000000000</t>
  </si>
  <si>
    <t>Промывалка</t>
  </si>
  <si>
    <t>полипропиленовая, без печати, лабораторная, объем 500 мл</t>
  </si>
  <si>
    <t>478-1 Т</t>
  </si>
  <si>
    <t>22.29.29.900.002.01.0796.000000000003</t>
  </si>
  <si>
    <t>Стакан</t>
  </si>
  <si>
    <t>полипропиленовый, низкий, объем 1000 мл</t>
  </si>
  <si>
    <t>ПП- из полимерных материалов.Объем - 1000 мл. Диаметр - 108 мм. Высота - 145 мм.</t>
  </si>
  <si>
    <t>479-1 Т</t>
  </si>
  <si>
    <t>Стаканы пропиленовые применяемые при работе с агрессивными жидкостями (растворы кислот объемом 1 литр)</t>
  </si>
  <si>
    <t>22.29.29.900.002.01.0796.000000000006</t>
  </si>
  <si>
    <t>полипропиленовый, низкий, объем 100 мл</t>
  </si>
  <si>
    <t>ПП- из полимерных материалов.Объем - 100 мл. Диаметр - 42 мм. Высота - 70 мм. Цена деления - 5 мл. Первая отметка - 20 мл.</t>
  </si>
  <si>
    <t>480-1 Т</t>
  </si>
  <si>
    <t>Стакан мерный на 100 мл ГОСТ25336-82</t>
  </si>
  <si>
    <t>22.29.29.900.002.02.0796.000000000000</t>
  </si>
  <si>
    <t>пластиковый, мерный, прочный и стойкий к растворителям, с делениями</t>
  </si>
  <si>
    <t>Стаканчик для взвешивания высокий с взаимозаменяемым конусом 24/10, диаметром 30мм, высотой 50мм</t>
  </si>
  <si>
    <t>481-1 Т</t>
  </si>
  <si>
    <t>Стаканчик для взвешивания низкий с взаимозаменяемым конусом 34/12, диаметром 32мм., высотой 50мм</t>
  </si>
  <si>
    <t>482-1 Т</t>
  </si>
  <si>
    <t>Стаканчик для взвешивания высокий с взаимозаменяемым конусом 14/8, диаметром 20мм., высотой 30мм</t>
  </si>
  <si>
    <t>483-1 Т</t>
  </si>
  <si>
    <t>Бюксы СВ-14/8</t>
  </si>
  <si>
    <t>22.29.29.900.003.00.0796.000000000000</t>
  </si>
  <si>
    <t>Сифон</t>
  </si>
  <si>
    <t>для переливания агрессивных жидкостей, лабораторный</t>
  </si>
  <si>
    <t>Перекачивающая система ПЭ-3010 предназначена для перекачивания агрессивных жидкостей из стандартных стеклянных бутылей объемом 20 л, имеющих горловину под винтовую пробку, в любые другие емкости. Технические характеристики Производительность до 4,5 л/мин..Материал фторопласт-4 или СВМП. Диаметр горловины бутыли 60 мм. Габаритные размеры 110 х 250 х 670 мм.. Внешний диаметр трубок 12 мм. Масса0,7 кг. Стандартная комплектация: - Перекачивающая система - 1 шт; - Насос-сильфон - 2 шт.</t>
  </si>
  <si>
    <t>484-1 Т</t>
  </si>
  <si>
    <t>22.29.29.900.008.00.0796.000000000000</t>
  </si>
  <si>
    <t>Бутыль</t>
  </si>
  <si>
    <t>полиэтиленовый, объем 1 л</t>
  </si>
  <si>
    <t>485-1 Т</t>
  </si>
  <si>
    <t>Бутылки с капельницей типа Ранвье5.2B028. полиэтиленовый, объем 1 л.</t>
  </si>
  <si>
    <t>22.29.29.900.013.00.0796.000000000000</t>
  </si>
  <si>
    <t>Мензурка</t>
  </si>
  <si>
    <t>объем 500 мл, полипропиленовая с ручкой</t>
  </si>
  <si>
    <t>486-1 Т</t>
  </si>
  <si>
    <t>Мензурка с ручкой стеклянная, деление по 100 мл</t>
  </si>
  <si>
    <t>22.29.29.900.013.00.0796.000000000002</t>
  </si>
  <si>
    <t>объем 1000 мл, полипропиленовая с ручкой</t>
  </si>
  <si>
    <t>Мензурка с  ручкой и носиком стеклянная, вместимостью 1000см3</t>
  </si>
  <si>
    <t>487-1 Т</t>
  </si>
  <si>
    <t>22.29.29.900.029.00.0796.000000000001</t>
  </si>
  <si>
    <t>Пробирка</t>
  </si>
  <si>
    <t>микроцентрифужная, градуированная</t>
  </si>
  <si>
    <t>488-1 Т</t>
  </si>
  <si>
    <t>Трубы водогазопроводные ГОСТ 3262-75 ст.2пс ф40*3 мм</t>
  </si>
  <si>
    <t>22.29.29.900.061.00.0796.000000000000</t>
  </si>
  <si>
    <t>Цилиндр</t>
  </si>
  <si>
    <t>лабораторный, полипропиленовый</t>
  </si>
  <si>
    <t>489-1 Т</t>
  </si>
  <si>
    <t>Пластик измер цилиндр с носиком 1000мл</t>
  </si>
  <si>
    <t>490-1 Т</t>
  </si>
  <si>
    <t>Пластик измер цилиндр с носиком 500мл</t>
  </si>
  <si>
    <t>23.19.23.300.001.00.0796.000000000002</t>
  </si>
  <si>
    <t>Пипетка</t>
  </si>
  <si>
    <t>с одной отметкой, объем 2 мл</t>
  </si>
  <si>
    <t>491-1 Т</t>
  </si>
  <si>
    <t>23.19.23.300.001.00.0796.000000000008</t>
  </si>
  <si>
    <t>с одной отметкой, объем 50 мл</t>
  </si>
  <si>
    <t>492-1 Т</t>
  </si>
  <si>
    <t>пипетки 2-1-50</t>
  </si>
  <si>
    <t>23.19.23.300.002.00.0796.000000000001</t>
  </si>
  <si>
    <t>стеклянная, вместимость 45 см3, ГОСТ 19908-90</t>
  </si>
  <si>
    <t>Воронка делительная цилиндрическая исполнения 1, номинальной вместимостью 1000 см3, из химически стойкого стекла группы ХС</t>
  </si>
  <si>
    <t>493-1 Т</t>
  </si>
  <si>
    <t>23.19.23.300.002.00.0796.000000000007</t>
  </si>
  <si>
    <t>стеклянная, лабораторная</t>
  </si>
  <si>
    <t>ПП- из полимерных материалов.Имеют температурный режим работы от -10°С до +135°С.Стерилизуются паром при температуре 121°С в течение 20 минут, газом (этилен оксид) или химическими соединениями (формалин, этанол).Имеют гидрофобную и антиадгезионную поверхность.Обладают высокой химической устойчивостью к сильным, концентрированным и разбавленным кислотам, щелочам, альдегидам, алифатическим спиртам и алифатическим углеводородам в течение длительного времени.(DxHxd) - 100х150х14 мм.</t>
  </si>
  <si>
    <t>494-1 Т</t>
  </si>
  <si>
    <t>Воронка лабораторная, диаметром 36 мм, высотой 50 мм, из химически стойкого стекла группы ХС</t>
  </si>
  <si>
    <t>495-1 Т</t>
  </si>
  <si>
    <t>Воронки лабораторные В-36-50-ХС</t>
  </si>
  <si>
    <t>Воронка лабораторная, диаметром 100 мм, высотой 150 мм, из химически стойкого стекла группы ХС</t>
  </si>
  <si>
    <t>496-1 Т</t>
  </si>
  <si>
    <t>воронки лабораторные В-100-150 ХС</t>
  </si>
  <si>
    <t>497-1 Т</t>
  </si>
  <si>
    <t>воронки лабораторные В36 д/ст 150 мм</t>
  </si>
  <si>
    <t>Воронка лабораторная, диаметром 56 мм, высотой 80 мм, из химически стойкого стекла группы ХС</t>
  </si>
  <si>
    <t>498-1 Т</t>
  </si>
  <si>
    <t>воронки лабораторные В56 д/ст 150 мм</t>
  </si>
  <si>
    <t>ПП- из полимерных материалов.Имеют температурный режим работы от -10°С до +135°С.Стерилизуются паром при температуре 121°С в течение 20 минут, газом (этилен оксид) или химическими соединениями (формалин, этанол).Имеют гидрофобную и антиадгезионную поверхность.Обладают высокой химической устойчивостью к сильным, концентрированным и разбавленным кислотам, щелочам, альдегидам, алифатическим спиртам и алифатическим углеводородам в течение длительного времени.(DxHxd) - 75х120х10,4 мм.</t>
  </si>
  <si>
    <t>499-1 Т</t>
  </si>
  <si>
    <t>Воронки стекло-пластиковые В-75-11 х/с</t>
  </si>
  <si>
    <t>500-1 Т</t>
  </si>
  <si>
    <t>501-1 Т</t>
  </si>
  <si>
    <t>Воронки В-36-80 ХС</t>
  </si>
  <si>
    <t>23.19.23.300.002.00.0796.000000000008</t>
  </si>
  <si>
    <t>стеклянная, делительная</t>
  </si>
  <si>
    <t>502-1 Т</t>
  </si>
  <si>
    <t>Воронка делительная ВД-1-1000</t>
  </si>
  <si>
    <t>23.19.23.300.002.00.0796.000000000009</t>
  </si>
  <si>
    <t>23.19.23.300.002.00.0796.000000000010</t>
  </si>
  <si>
    <t>Воронка лабораторная, диаметром 75мм, высотой 110мм, из химически стойкого стекла группы ХС</t>
  </si>
  <si>
    <t>23.19.23.300.002.00.0796.000000000015</t>
  </si>
  <si>
    <t>стеклянная, лабораторная, делительная, грушевидная, диаметр отверстия 4 мм, объем 500 мл, ГОСТ 25336-82</t>
  </si>
  <si>
    <t>Воронка делительная цилиндрическая исполнения 1, номинальной вместимостью 500 см3, из химически стойкого стекла группы ХС</t>
  </si>
  <si>
    <t>505-1 Т</t>
  </si>
  <si>
    <t>Воронка ВД-1-  500</t>
  </si>
  <si>
    <t>Воронка делительная исполнения 1, номинальной вместимостью 500 см3, из химически стойкого стекла группы ХС</t>
  </si>
  <si>
    <t>506-1 Т</t>
  </si>
  <si>
    <t>Воронка делительная грушевидная  2934- 500мл</t>
  </si>
  <si>
    <t>23.19.23.300.002.00.0796.000000000016</t>
  </si>
  <si>
    <t>каплевидная, объем 500 мл, стеклянная, делительная</t>
  </si>
  <si>
    <t>Объёмная подача в гидроключ м3/с (л/мин) 
Максимальная 
33,3×10-4 (200)
Давление нагнетания, МПа (кгс/см2) 
Максимальная 
17 (170)
Давление в линии слива, МПа (кгс/см2) не более 0,5 (5)
Частота вращения ротора при максимальной объемной подаче,с-1(об/мин) 
на высокой передаче 
1,35 (81)
Крутящий момент на роторе при максимальном давлении нагнетания, Нм (кгс·м) 
на высокой передаче 
4525 (461)
Масса, кг 534 max
Габаритные размеры, мм 1482х782х1170</t>
  </si>
  <si>
    <t>23.19.23.300.004.00.0796.000000000001</t>
  </si>
  <si>
    <t>лабораторный, тип В-2-150 ТС</t>
  </si>
  <si>
    <t>508-1 Т</t>
  </si>
  <si>
    <t>стаканы В-1-150 ТС</t>
  </si>
  <si>
    <t>509-1 Т</t>
  </si>
  <si>
    <t>стаканы В-1-200 ТС</t>
  </si>
  <si>
    <t>23.19.23.300.004.04.0796.000000000015</t>
  </si>
  <si>
    <t>из термически стойкого стекла, высокий без носика, марка В-1-250 ТС, номинальная вместимость 250 см3, ГОСТ 25336-82</t>
  </si>
  <si>
    <t>510-1 Т</t>
  </si>
  <si>
    <t>Стакан высокий В-1-  250 ТС со шкалой. Предназначен для взвешивания проб.</t>
  </si>
  <si>
    <t>23.19.23.300.004.04.0796.000000000026</t>
  </si>
  <si>
    <t>из термически стойкого стекла, низкий с носиком, марка Н-1-50 ТС, номинальная вместимость 50 см3, ГОСТ 25336-82</t>
  </si>
  <si>
    <t>511-1 Т</t>
  </si>
  <si>
    <t>Стаканы низкие Н-1-50. Мерные стаканы градуированные (шаг 10 мл.) Изготавливаются из термически стойкого стекла группы ТС</t>
  </si>
  <si>
    <t>23.19.23.300.004.04.0796.000000000029</t>
  </si>
  <si>
    <t>23.19.23.300.004.05.0796.000000000032</t>
  </si>
  <si>
    <t>23.19.23.300.011.00.0796.000000000000</t>
  </si>
  <si>
    <t>Пипетка Мора</t>
  </si>
  <si>
    <t>неградуированная</t>
  </si>
  <si>
    <t>Пипетка лабораторная, тип пипетки-Тип2, Прямая, класс точности пипетки - 2, объем посуды химической - 10мл</t>
  </si>
  <si>
    <t>515-1 Т</t>
  </si>
  <si>
    <t>Пипетка  2 мл полный слив 2-1-2-2 (4-2-2). Предназначена для отбора проб.</t>
  </si>
  <si>
    <t>23.19.23.300.014.00.0796.000000000000</t>
  </si>
  <si>
    <t>Палочка</t>
  </si>
  <si>
    <t>лабораторная, стеклянная</t>
  </si>
  <si>
    <t>Палочка стеклянная D=3-5 ММ, L=500 ММ</t>
  </si>
  <si>
    <t>516-1 Т</t>
  </si>
  <si>
    <t>Палочка лабораторная стеклянная L=200 ММ</t>
  </si>
  <si>
    <t>517-1 Т</t>
  </si>
  <si>
    <t>стеклянная палочка длина 150-200мм</t>
  </si>
  <si>
    <t>23.19.23.300.015.00.0796.000000000006</t>
  </si>
  <si>
    <t>Стаканчик</t>
  </si>
  <si>
    <t>стеклянный, марка СН-60/14, низкий с взаимозаменяемым конусом 60/14, ГОСТ 25336-82</t>
  </si>
  <si>
    <t>518-1 Т</t>
  </si>
  <si>
    <t>Бюкс (стаканчики для взвешивания) предназначен для взвешивания и хранения веществ и препаратов. Для определения механических примесей.
"</t>
  </si>
  <si>
    <t>519-1 Т</t>
  </si>
  <si>
    <t>23.19.23.300.017.00.0796.000000000020</t>
  </si>
  <si>
    <t>стеклянная, марка 2-1000-1, вместимость 1000 см3, исполнение 2, класс точности 1, ГОСТ 1770-74</t>
  </si>
  <si>
    <t>Колба мерная с одной отметкой и пришлифованной пробкой исполнения 2, вместимостью 1000см3, 1-го класса точности</t>
  </si>
  <si>
    <t>520-1 Т</t>
  </si>
  <si>
    <t>Применяется для измерения и хранения определенного объема жидкости. 
Колба мерная 2-1000 ПМ ТС с стеклянной пробкой. Исполнение №2.Предназначен для приготовления точных растворов."</t>
  </si>
  <si>
    <t>23.19.23.300.017.00.0796.000000000026</t>
  </si>
  <si>
    <t>стеклянная, марка 2а-100-1, вместимость 100 см3, исполнение 2а, класс точности 1, ГОСТ 1770-74</t>
  </si>
  <si>
    <t>Колба мерная с одной отметкой и пластмассовой пробкой, вместимостью 100см3, 1-го класса точности</t>
  </si>
  <si>
    <t>521-1 Т</t>
  </si>
  <si>
    <t>Колбы мерные на 100мл с пробкой. Колба мерная с одной отметкой и пластмассовой пробкой пробкой 100 мл. исполнения 2а.</t>
  </si>
  <si>
    <t>23.19.23.300.017.00.0796.000000000102</t>
  </si>
  <si>
    <t>стеклянная, марка П, лабораторная</t>
  </si>
  <si>
    <t>Колба плоскодонная с цилиндрическим горлом исполнения 2, номинальной вместимостью 100см3, с диаметром горловины 22мм, из термическистойкого стекла группы ТС</t>
  </si>
  <si>
    <t>522-1 Т</t>
  </si>
  <si>
    <t>КОЛБА ПЛОСКОДОННАЯ П-3-100-22 ТС</t>
  </si>
  <si>
    <t>23.19.23.300.017.00.0796.000000000107</t>
  </si>
  <si>
    <t>стеклянная, марка Кн, лабораторная</t>
  </si>
  <si>
    <t>Колба коническая Кн-3-250-50 ТС применяется для фильтрования, выпаривания, перегонки, дистилляции и синтеза в лабораторных условиях. Вместимость, мл 250.</t>
  </si>
  <si>
    <t>523-1 Т</t>
  </si>
  <si>
    <t>Лабораторная посуда типа колбы конические представляет собой тонкостенные конические емкости различной вместимости, предназначенныедля использования в лабораторных условиях.
Колба КН-3-  250, d-34 мм  со шкалой ТС"</t>
  </si>
  <si>
    <t>Колба коническая Кн-3-2000-50, 2000 мл, диаметр 166 мм, высота 275 мм, d горла 50 мм, шкала.</t>
  </si>
  <si>
    <t>524-1 Т</t>
  </si>
  <si>
    <t>Колба КН-3-2000, d-50 мм ТС со шкалой</t>
  </si>
  <si>
    <t>Колба коническая типа Кн исполнения 1, номинальной вместимостью 250см3, с взаимозаменяемым конусом 29/32, из термически стойкого стекла группы ТС</t>
  </si>
  <si>
    <t>525-1 Т</t>
  </si>
  <si>
    <t>КОЛБА КОНИЧЕСКАЯ СО ШЛИФОМ250</t>
  </si>
  <si>
    <t>526-1 Т</t>
  </si>
  <si>
    <t>Колбы конические, стеклянные маркировки КН-3 объем 250 мл. и размером горловины в длину 50 мм.</t>
  </si>
  <si>
    <t>23.19.23.300.017.00.0796.000000000115</t>
  </si>
  <si>
    <t>стеклянная, марка КРН, лабораторная</t>
  </si>
  <si>
    <t>Колба круглодонная для разгонки нефти и нефтепродуктов КРН-250 ТС</t>
  </si>
  <si>
    <t>527-1 Т</t>
  </si>
  <si>
    <t>Колба применяется для аппарата определения фракционного состава АРНС-Э</t>
  </si>
  <si>
    <t>23.19.23.300.017.00.0796.000000000126</t>
  </si>
  <si>
    <t>стеклянная, лабораторная, плоскодонная</t>
  </si>
  <si>
    <t>528-1 Т</t>
  </si>
  <si>
    <t>плоскодонные колбы П-2-100-34 ТС</t>
  </si>
  <si>
    <t>529-1 Т</t>
  </si>
  <si>
    <t>плоскодонные колбы П-2-500-34 ТС</t>
  </si>
  <si>
    <t>530-1 Т</t>
  </si>
  <si>
    <t>плоскодонные колбы П-2-1000-34 ТС</t>
  </si>
  <si>
    <t>531-1 Т</t>
  </si>
  <si>
    <t>плоскодонные колбы П-2-2000-50 ТС</t>
  </si>
  <si>
    <t>23.19.23.300.017.00.0796.000000000129</t>
  </si>
  <si>
    <t>стеклянная, круглодонная К-1-250-29/32 ТХС, со шлифом</t>
  </si>
  <si>
    <t>Колба круглодонная с взаимозаменяемым конусом горловины типа К исполнения 1, номинальной вместимостью 500 см3, с взаимозаменяемым конусом 29/32, из термически стойкого стекла группы ТС</t>
  </si>
  <si>
    <t>532-1 Т</t>
  </si>
  <si>
    <t>КОЛБА КРУГЛОДОННАЯ К-1-500-29/32</t>
  </si>
  <si>
    <t>Колба круглодонная с взаимозаменяемым конусом горловины типа К исполнения 1, номинальной вместимостью 250 см3, с взаимозаменяемым конусом 29/32, из термически стойкого стекла группы ТС</t>
  </si>
  <si>
    <t>23.19.23.300.017.00.0796.000000000132</t>
  </si>
  <si>
    <t>стеклянная, лабораторная, градуированная, мерная</t>
  </si>
  <si>
    <t>Колба мерная с одной отметкой и пришлифованной пробкой исполнения 2, вместимостью 500см3, 2-го класса точности</t>
  </si>
  <si>
    <t>534-1 Т</t>
  </si>
  <si>
    <t>Трубы водогазопроводные ГОСТ 3262-75 ст.2пс ф32 *2,8мм</t>
  </si>
  <si>
    <t>23.19.23.300.018.01.0796.000000000000</t>
  </si>
  <si>
    <t>стеклянный, мерный</t>
  </si>
  <si>
    <t>Цилиндр мерный с носиком, вместимостью 500см3, 2-го класса точности</t>
  </si>
  <si>
    <t>535-1 Т</t>
  </si>
  <si>
    <t>Цилиндр 1- 500-2 с носиком. Предназначен для измерения объема жидкости.</t>
  </si>
  <si>
    <t>23.19.23.300.018.02.0796.000000000001</t>
  </si>
  <si>
    <t>лабораторный, марка 1-10-1, вместимость 10 см3, исполнения 1, класс точности 1, ГОСТ 1770-74</t>
  </si>
  <si>
    <t>Цилиндр мерный с носиком, вместимостью 10см3, 2-го класса точности</t>
  </si>
  <si>
    <t>536-1 Т</t>
  </si>
  <si>
    <t>Цилиндр мерный  1-  10-2 с носиком</t>
  </si>
  <si>
    <t>23.19.23.300.018.02.0796.000000000002</t>
  </si>
  <si>
    <t>лабораторный, марка 1-25-1, вместимость 25 см3, исполнения 1, класс точности 1, ГОСТ 1770-74</t>
  </si>
  <si>
    <t>Цилиндр мерный с носиком, вместимостью 25см3, 2-го класса точности</t>
  </si>
  <si>
    <t>537-1 Т</t>
  </si>
  <si>
    <t>23.19.23.300.018.02.0796.000000000007</t>
  </si>
  <si>
    <t>лабораторный, марка 1-1000-1, вместимость 1000 см3, исполнения 1, класс точности 1, ГОСТ 1770-74</t>
  </si>
  <si>
    <t>Цилиндр со стеклянным основанием исполнения 1, диаметром 67, высотой 335.</t>
  </si>
  <si>
    <t>23.19.23.300.018.02.0796.000000000013</t>
  </si>
  <si>
    <t>лабораторный, марка 2-100-1, вместимость 100 см3, исполнения 2, класс точности 1, ГОСТ 1770-74</t>
  </si>
  <si>
    <t>Цилиндр мерный с пластмассовой пробкой и пластмассовым основанием, вместимостью 100см3, 2-го класса точности</t>
  </si>
  <si>
    <t>539-1 Т</t>
  </si>
  <si>
    <t>Цилиндр 4- 100 с пробкой ( с полиэтиленовой  подставкой, с полиэтиленовой пробкой)</t>
  </si>
  <si>
    <t>23.19.23.300.018.02.0796.000000000028</t>
  </si>
  <si>
    <t>лабораторный, марка 3-50-1, вместимость 50 см3, исполнения 3, класс точности 1, ГОСТ 1770-74</t>
  </si>
  <si>
    <t>Цилиндр для ареометров с полиэтиленовым основанием (исполнением - 3), диаметром 50мм и высотой 500мм</t>
  </si>
  <si>
    <t>540-1 Т</t>
  </si>
  <si>
    <t>Цилиндры для ариометров 3-50/500</t>
  </si>
  <si>
    <t>23.19.23.300.018.02.0796.000000000040</t>
  </si>
  <si>
    <t>лабораторный, марка 1-10-2, вместимость 10 см3, исполнения 1, класс точности 2, ГОСТ 1770-74</t>
  </si>
  <si>
    <t>Цилиндр мерный с носиком, вместимостью 250см3, 2-го класса точности</t>
  </si>
  <si>
    <t>541-1 Т</t>
  </si>
  <si>
    <t>Цилиндры мерные 1-100-2 c носиком</t>
  </si>
  <si>
    <t>23.19.23.300.018.02.0796.000000000041</t>
  </si>
  <si>
    <t>лабораторный, марка 1-25-2, вместимость 25 см3, исполнения 1, класс точности 2, ГОСТ 1770-74</t>
  </si>
  <si>
    <t>Цилиндр мерный с носиком, вместимостью 25см3, 1-го класса точности</t>
  </si>
  <si>
    <t>542-1 Т</t>
  </si>
  <si>
    <t>Применяется для измерения и хранения определенного объема жидкости. ГОСТ 1770-74 
"</t>
  </si>
  <si>
    <t>23.19.23.300.018.02.0796.000000000042</t>
  </si>
  <si>
    <t>лабораторный, марка 1-50-2, вместимость 50 см3, исполнения 1, класс точности 2, ГОСТ 1770-74</t>
  </si>
  <si>
    <t>Цилиндр мерный с носиком, вместимостью 50см3, 1-го класса точности</t>
  </si>
  <si>
    <t>543-1 Т</t>
  </si>
  <si>
    <t>Цилиндр мерный 1-  50-2 с носиком</t>
  </si>
  <si>
    <t>23.19.23.300.018.02.0796.000000000043</t>
  </si>
  <si>
    <t>лабораторный, марка 1-100-2, вместимость 100 см3, исполнения 1, класс точности 2, ГОСТ 1770-74</t>
  </si>
  <si>
    <t>Цилиндр мерный с носиком, вместимостью 100см3, 2-го класса точности</t>
  </si>
  <si>
    <t>544-1 Т</t>
  </si>
  <si>
    <t>545-1 Т</t>
  </si>
  <si>
    <t>Цилиндры мерные 1-10-2 c носиком</t>
  </si>
  <si>
    <t>23.19.23.300.018.02.0796.000000000046</t>
  </si>
  <si>
    <t>Цилиндр мерный с носиком, вместимостью 1000см3, 2-го класса точности</t>
  </si>
  <si>
    <t>23.19.23.300.018.02.0796.000000000066</t>
  </si>
  <si>
    <t>лабораторный, марка 3-25-2, вместимость 25 см3, исполнения 3, класс точности 2, ГОСТ 1770-74</t>
  </si>
  <si>
    <t>547-1 Т</t>
  </si>
  <si>
    <t>цилиндры на пластмассовом основании 3-25</t>
  </si>
  <si>
    <t>23.19.23.300.018.02.0796.000000000067</t>
  </si>
  <si>
    <t>лабораторный, марка 3-50-2, вместимость 50 см3, исполнения 3, класс точности 2, ГОСТ 1770-74</t>
  </si>
  <si>
    <t>548-1 Т</t>
  </si>
  <si>
    <t>Цилиндры мерные 3-50-2 c носиком</t>
  </si>
  <si>
    <t>цилиндры на пластмассовом основании 3-50</t>
  </si>
  <si>
    <t>549-1 Т</t>
  </si>
  <si>
    <t>23.19.23.300.018.02.0796.000000000068</t>
  </si>
  <si>
    <t>лабораторный, марка 3-100-2, вместимость 100 см3, исполнения 3, класс точности 2, ГОСТ 1770-74</t>
  </si>
  <si>
    <t>550-1 Т</t>
  </si>
  <si>
    <t>цилиндры на пластмассовом основании 3-100</t>
  </si>
  <si>
    <t>23.19.23.300.018.02.0796.000000000069</t>
  </si>
  <si>
    <t>лабораторный, марка 3-250-2, вместимость 250 см3, исполнения 3, класс точности 2, ГОСТ 1770-74</t>
  </si>
  <si>
    <t>551-1 Т</t>
  </si>
  <si>
    <t>цилиндры на пластмассовом основании 3-250</t>
  </si>
  <si>
    <t>23.19.23.300.032.01.0796.000000000000</t>
  </si>
  <si>
    <t>552-1 Т</t>
  </si>
  <si>
    <t>23.19.23.300.036.00.0796.000000000000</t>
  </si>
  <si>
    <t>Капельница</t>
  </si>
  <si>
    <t>553-1 Т</t>
  </si>
  <si>
    <t>Капельница ШУСТЕРА</t>
  </si>
  <si>
    <t>23.19.23.300.038.00.0796.000000000003</t>
  </si>
  <si>
    <t>Бюретка</t>
  </si>
  <si>
    <t>объем 10 мл, стеклянная</t>
  </si>
  <si>
    <t>Бюретка с боковым краном типа 1, исполнения 2, 2-го класса точности, вместимостью 10мл, с ценой деления 0,05мл:0</t>
  </si>
  <si>
    <t>554-1 Т</t>
  </si>
  <si>
    <t>Бюретки с боковым краном 1-1-2-10-0,05 С краном вместимость 25 мл, допустимая погрешность ±0,1 мл, цена деления 0,1 мл</t>
  </si>
  <si>
    <t>23.19.23.300.038.00.0796.000000000004</t>
  </si>
  <si>
    <t>объем 25 мл, стеклянная</t>
  </si>
  <si>
    <t>Бюретка с боковым краном типа 1, исполнения 2, 2-го класса точности, вместимостью 25мл, с ценой деления 0,1мл:0</t>
  </si>
  <si>
    <t>555-1 Т</t>
  </si>
  <si>
    <t>Бюретки с боковым краном 1-1-2-25-0,1 С краном вместимость 25 мл, допустимая погрешность ±0,1 мл, цена деления 0,1 мл</t>
  </si>
  <si>
    <t>Бюретка с прямым краном типа 1, исполнения 1, 2-го класса точности, вместимостью 25мл, с ценой деления 0,1мл:0</t>
  </si>
  <si>
    <t>556-1 Т</t>
  </si>
  <si>
    <t>Бюретки применяются для точного отмеривания небольших количеств жидкости и для титрования. Бюретки соответствуют 2 классу точности.Бюретка 1-1-2- 25-0,1 с прямым краном</t>
  </si>
  <si>
    <t>23.19.23.300.039.00.0796.000000000000</t>
  </si>
  <si>
    <t>Часы</t>
  </si>
  <si>
    <t>песочные, лабораторные, до 5 минут</t>
  </si>
  <si>
    <t>557-1 Т</t>
  </si>
  <si>
    <t>ЧАСЫ ПЕСОЧНЫЕ 5 МИНУТ</t>
  </si>
  <si>
    <t>23.19.23.300.039.00.0796.000000000001</t>
  </si>
  <si>
    <t>песочные, лабораторные, 5 минут и выше</t>
  </si>
  <si>
    <t>Часы песочные 10мин. ТУ 25-7139.003-88</t>
  </si>
  <si>
    <t>558-1 Т</t>
  </si>
  <si>
    <t>28.99.39.899.015.00.0796.000000000001</t>
  </si>
  <si>
    <t>Установка мойки и сушки</t>
  </si>
  <si>
    <t>для сушки лабораторной посуды</t>
  </si>
  <si>
    <t>559-1 Т</t>
  </si>
  <si>
    <t>АППАРАТЫ ДЛЯ МОЙКИ,СУШКИ ВИСКОЗИМЕТРОВ</t>
  </si>
  <si>
    <t>февраль, март, 2017</t>
  </si>
  <si>
    <t>30.20.40.300.516.00.0796.000000000000</t>
  </si>
  <si>
    <t>Клапан всасывающий</t>
  </si>
  <si>
    <t>для подвижного состава</t>
  </si>
  <si>
    <t>22.29.22.300.000.00.0166.000000000000</t>
  </si>
  <si>
    <t>изоляционная, поливинилхлоридная</t>
  </si>
  <si>
    <t>Лента ПВХ-Л предназначена для защиты от коррозии наружной поверхности магистральных газонефтепроводов в качестве изолирующего и защитного покрытия.Вес рулона - 25-30 кг. Цвет черный. Прочность при растяжении, Мпа, не менее 17,5
Относительное удлинение при разрыве, %, не менее 190
Температура хрупкости, град С, не выше -30
Липкость, с, не менее 20</t>
  </si>
  <si>
    <t>23.31.10.790.002.00.0055.000000000007</t>
  </si>
  <si>
    <t>керамическая, основная, прямоугольная, размер 300*200 мм</t>
  </si>
  <si>
    <t>23.65.12.300.000.00.0055.000000000003</t>
  </si>
  <si>
    <t>асбестоцементный, среднего профиля 40/150, толщина 5,8 мм, волнистый (шифер)</t>
  </si>
  <si>
    <t>Шифер</t>
  </si>
  <si>
    <t>23.65.12.900.002.01.0796.000000000000</t>
  </si>
  <si>
    <t>Деталь коньковая</t>
  </si>
  <si>
    <t>перекрываемая, марка КС-1, размер1130*380*7,5 мм, ГОСТ 30340-2012</t>
  </si>
  <si>
    <t>25.21.11.900.004.00.0796.000000000006</t>
  </si>
  <si>
    <t>Радиатор секционный</t>
  </si>
  <si>
    <t>расстояние между центрами ниппельных отверстий 500 мм, полная высота не более 600, глубина не более 100, номенклатурный шаг не более 0,175 кВт</t>
  </si>
  <si>
    <t>Радиатор чугунный 7 секционный</t>
  </si>
  <si>
    <t>25.94.13.900.001.00.0704.000000000017</t>
  </si>
  <si>
    <t>Набор инструментов</t>
  </si>
  <si>
    <t>для плотника, в наборе от 20 до 40 предметов</t>
  </si>
  <si>
    <t>Набор  плотника</t>
  </si>
  <si>
    <t>704</t>
  </si>
  <si>
    <t>Набор</t>
  </si>
  <si>
    <t>25.94.13.900.007.00.0796.000000000060</t>
  </si>
  <si>
    <t>Шуруп</t>
  </si>
  <si>
    <t>с полукруглой головкой, самонарезающий, диаметр 3,5 мм, длина 35 мм</t>
  </si>
  <si>
    <t>Шуруп-саморезы 3,5х35</t>
  </si>
  <si>
    <t>26.51.33.900.005.01.0796.000000000007</t>
  </si>
  <si>
    <t>Рулетка</t>
  </si>
  <si>
    <t>из нержавеющей стали, шкала номинальной длины 50 м, ГОСТ 7502-98</t>
  </si>
  <si>
    <t>32.91.19.300.000.00.0796.000000000006</t>
  </si>
  <si>
    <t>Кисть малярная</t>
  </si>
  <si>
    <t>рогожная</t>
  </si>
  <si>
    <t>Кисть рогожая</t>
  </si>
  <si>
    <t>32.91.19.300.000.00.0796.000000000002</t>
  </si>
  <si>
    <t>маховая</t>
  </si>
  <si>
    <t>32.91.19.300.000.00.0796.000000000004</t>
  </si>
  <si>
    <t>флейцевая</t>
  </si>
  <si>
    <t>32.91.19.500.002.00.0796.000000000000</t>
  </si>
  <si>
    <t>Валик</t>
  </si>
  <si>
    <t>для лакокрасочных работ, малярный, тип ВМП, ГОСТ 10831-87</t>
  </si>
  <si>
    <t>32.99.59.900.100.00.0704.000000000000</t>
  </si>
  <si>
    <t>Набор маляра</t>
  </si>
  <si>
    <t>малярные инструменты и материалы в наборе</t>
  </si>
  <si>
    <t>22.11.11.100.000.01.0796.000000001780</t>
  </si>
  <si>
    <t>для легковых автомобилей, летняя, 185, 75, R16, пневматическая, радиальная, бескамерная, ГОСТ 4754-97</t>
  </si>
  <si>
    <t>22.11.11.100.000.01.0796.000000001801</t>
  </si>
  <si>
    <t>для легковых автомобилей, летняя, 215, 60, R16, пневматическая, радиальная, бескамерная, ГОСТ 4754-97</t>
  </si>
  <si>
    <t>22.11.11.100.000.01.0796.000000001822</t>
  </si>
  <si>
    <t>для легковых автомобилей, летняя, 275, 70, R16, пневматическая, радиальная, бескамерная, ГОСТ 4754-97</t>
  </si>
  <si>
    <t>22.11.11.100.000.01.0796.000000001867</t>
  </si>
  <si>
    <t>для легковых автомобилей, летняя, 235, 60, R18, пневматическая, радиальная, бескамерная, ГОСТ 4754-97</t>
  </si>
  <si>
    <t>22.11.11.100.000.01.0796.000000002183</t>
  </si>
  <si>
    <t>для легковых автомобилей, зимняя, 225, 75, R16, пневматическая, радиальная, бескамерная, шипованная, ГОСТ 4754-97</t>
  </si>
  <si>
    <t>22.11.11.100.000.01.0796.000000002297</t>
  </si>
  <si>
    <t>для легковых автомобилей, зимняя, 275, 65, R17, пневматическая, радиальная, бескамерная, шипованная, ГОСТ 4754-97</t>
  </si>
  <si>
    <t>22.11.11.100.000.01.0796.000000002349</t>
  </si>
  <si>
    <t>для легковых автомобилей, всесезонная, 275, 65, R17, пневматическая, радиальная, бескамерная, нешипованная, ГОСТ 4754-97</t>
  </si>
  <si>
    <t>Шина, размер 275/65 R17.Сезонность - всесезонная.Тип рисунка протектора - «ALL SEASSON»Исполнение - ТL (безкамерное)Индекс скорости - T (до 190 км/ч)Индекс нагрузки - 115 (1215 кг)Способность автошины тормозить – А, ВПоказатель термостойкости – А, ВПрименение- 5-дверные внедорожники  повышенной комфортности.</t>
  </si>
  <si>
    <t>582-1 Т</t>
  </si>
  <si>
    <t>22.11.13.500.000.01.0796.000000000030</t>
  </si>
  <si>
    <t>для автобусов или автомобилей грузовых, пневматическая, диагональная, размер 16,00-24, ГОСТ 5513-97</t>
  </si>
  <si>
    <t>22.11.13.500.000.01.0796.000000000036</t>
  </si>
  <si>
    <t>для автобусов или автомобилей грузовых, пневматическая, диагональная, размер 5,00-8, норма слойности 8, ГОСТ 5513-97</t>
  </si>
  <si>
    <t>22.11.13.500.000.01.0796.000000000077</t>
  </si>
  <si>
    <t>для автобусов или автомобилей грузовых, пневматическая, радиальная, размер 14,00-R20 (370*508), бескамерная, ГОСТ 5513-97</t>
  </si>
  <si>
    <t>22.11.13.500.000.01.0796.000000000084</t>
  </si>
  <si>
    <t>для автобусов или автомобилей грузовых, пневматическая, радиальная, размер 8,25 R20 (240*508 R), ГОСТ 5513-97</t>
  </si>
  <si>
    <t>22.11.13.500.000.01.0796.000000000097</t>
  </si>
  <si>
    <t>для автобусов или автомобилей грузовых, пневматическая, радиальная, размер 12,00R18, камерная, ГОСТ 5513-97</t>
  </si>
  <si>
    <t>22.11.13.500.000.01.0796.000000000103</t>
  </si>
  <si>
    <t>для автобусов или автомобилей грузовых, пневматическая, радиальная, размер 425*85R21 (1260*425-533Р), камерная, ГОСТ 5513-97</t>
  </si>
  <si>
    <t>22.11.13.500.000.01.0796.000000000105</t>
  </si>
  <si>
    <t>для автобусов или автомобилей грузовых, пневматическая, радиальная, размер 720*665 R, камерная, ГОСТ 5513-97</t>
  </si>
  <si>
    <t>22.11.13.500.000.01.0796.000000000108</t>
  </si>
  <si>
    <t>для автобусов или автомобилей грузовых, пневматическая, радиальная, размер 1300*530-533, камерная, ГОСТ 5513-97</t>
  </si>
  <si>
    <t>22.11.13.500.000.01.0796.000000000109</t>
  </si>
  <si>
    <t>для автобусов или автомобилей грузовых, пневматическая, радиальная, размер 1200*500*508 (500*70 R20) (500-70-508), камерная, ГОСТ 5513-97</t>
  </si>
  <si>
    <t>22.11.13.500.000.01.0796.000000000114</t>
  </si>
  <si>
    <t>для автобусов или автомобилей грузовых, пневматическая, радиальная, размер 315*80-22,5, бескамерная, ГОСТ 5513-97</t>
  </si>
  <si>
    <t>22.11.14.900.000.01.0796.000000000302</t>
  </si>
  <si>
    <t>на спецтехнику, размер 16,9-30, пневматическая, диагональная, ведущих колес, норма слойности 10, ГОСТ 25641-84</t>
  </si>
  <si>
    <t>22.11.14.900.000.01.0796.000000000328</t>
  </si>
  <si>
    <t>на спецтехнику, размер 23,5-25, пневматическая, диагональная, ведущих колес, ГОСТ 25641-84</t>
  </si>
  <si>
    <t>22.11.14.900.000.01.0796.000000000383</t>
  </si>
  <si>
    <t>на спецтехнику, размер 16,9R28, пневматическая, радиальная, ведущих колес, норма слойности 10, ГОСТ 25641-84</t>
  </si>
  <si>
    <t>22.11.14.900.000.01.0796.000000000473</t>
  </si>
  <si>
    <t>22.11.14.900.000.01.0796.000000000480</t>
  </si>
  <si>
    <t>на спецтехнику, размер 6,00-9, цельнолитная</t>
  </si>
  <si>
    <t>22.11.14.900.000.01.0796.000000000485</t>
  </si>
  <si>
    <t>на спецтехнику, размер 7,00-12, цельнолитная</t>
  </si>
  <si>
    <t>25.73.30.930.029.00.0796.000000000000</t>
  </si>
  <si>
    <t>Набор слесарный</t>
  </si>
  <si>
    <t>профессиональный</t>
  </si>
  <si>
    <t>В состав данного набора, состоящего из 132 предметов, помещённых в удобный кейс, входят головки длинные и обычные, вороток, кардан и удлинители, отвёртки обычные и трещотка, различные биты и свечные головки, а также комбинированные и шестигранные ключи, пассатижии т.д.</t>
  </si>
  <si>
    <t>В ТЕЧЕНИЕ 40 КАЛЕНДАРНЫХ ДНЕЙ С ДАТЫ ЗАКЛЮЧЕНИЯ ДОГОВОРА ИЛИ ПОЛУЧЕНИЯ УВЕДОМЛЕНИЯ ОТ ЗАКАЗЧИКА</t>
  </si>
  <si>
    <t>26.51.66.200.000.00.0796.000000000002</t>
  </si>
  <si>
    <t>Стенд</t>
  </si>
  <si>
    <t>для диагностики, контроля и ремонта автомобильного электрооборудования</t>
  </si>
  <si>
    <t>27.20.21.100.000.00.0796.000000000004</t>
  </si>
  <si>
    <t>Аккумулятор</t>
  </si>
  <si>
    <t>стартерный, марка 6СТ-210А, напряжение 12 В, емкость 210 А/ч, свинцовый, ГОСТ 959-2002</t>
  </si>
  <si>
    <t>27.20.21.100.000.00.0796.000000000007</t>
  </si>
  <si>
    <t>стартерный, марка 6СТ-190, напряжение 12 В, емкость 190 А/ч, ГОСТ 959-2002</t>
  </si>
  <si>
    <t>27.20.21.100.000.00.0796.000000000010</t>
  </si>
  <si>
    <t>стартерный, марка 6СТ-132, напряжение 12 В, емкость 132 А/ч, ГОСТ 959-2002</t>
  </si>
  <si>
    <t>27.20.21.100.000.00.0796.000000000021</t>
  </si>
  <si>
    <t>стартерный, марка 6СТ-90, напряжение 12 В, емкость 90 А/ч, кислотный, ГОСТ 959-2002</t>
  </si>
  <si>
    <t>27.20.21.100.000.00.0796.000000000024</t>
  </si>
  <si>
    <t>стартерный, марка 6СТ-75, напряжение 12 В, емкость 75 А/ч, кислотный, ГОСТ 959-2002</t>
  </si>
  <si>
    <t>27.20.21.100.000.00.0796.000000000032</t>
  </si>
  <si>
    <t>стартерный, марка 6СТ-55, напряжение 12 В, емкость 55 А/ч, кислотный, ГОСТ 959-2002</t>
  </si>
  <si>
    <t>28.22.13.500.000.00.0796.000000000011</t>
  </si>
  <si>
    <t>Домкрат</t>
  </si>
  <si>
    <t>гидравлический, для поднятия транспортных средств, грузоподъемность 20 кН, с двумя плунжерами</t>
  </si>
  <si>
    <t>Грузоподъемность - 25т, высота подхвата - 240мм, высота подъема - 375мм.</t>
  </si>
  <si>
    <t>28.22.13.500.000.00.0796.000000000020</t>
  </si>
  <si>
    <t>для автомобилей и аналогии, переносной</t>
  </si>
  <si>
    <t>модель GAIG 454000
производитель WINNTEC
грузоподъемность от 4т до 5т
A от 65мм до 420мм
B от 415мм до 765 мм
C 790 мм
D 240 мм
масса 45 кг</t>
  </si>
  <si>
    <t>28.22.18.700.007.00.0796.000000000001</t>
  </si>
  <si>
    <t>для специальной и специализированной грузоподъемной техники</t>
  </si>
  <si>
    <t>610-1 Т</t>
  </si>
  <si>
    <t>610-2 Т</t>
  </si>
  <si>
    <t>Гидроцилиндр телескопического механизма подъема мачты к установкам АПРС-40У. Каталожный номер АР 05.44.000. Применяемость агрегат для подземного ремонта скважин АПРС-40У.</t>
  </si>
  <si>
    <t>28.22.18.790.000.00.0796.000000000000</t>
  </si>
  <si>
    <t>Тележка</t>
  </si>
  <si>
    <t>гидравлическая, ручная, грузоподъемность 800 кг</t>
  </si>
  <si>
    <t>28.30.93.990.088.00.0796.000000000000</t>
  </si>
  <si>
    <t>Двигатель</t>
  </si>
  <si>
    <t>пусковой, для трактора</t>
  </si>
  <si>
    <t>28.96.10.990.027.00.0796.000000000000</t>
  </si>
  <si>
    <t>Станок шиномонтажный</t>
  </si>
  <si>
    <t>для монтажа и демонтажа колес транспортных средств</t>
  </si>
  <si>
    <t>29.10.12.000.000.00.0796.000000000091</t>
  </si>
  <si>
    <t>внутреннего сгорания, карбюраторный, рабочий объем цилиндров более 2000 см3, но не более 3000 см3, мощность более 125 л.с., но не более 145 л.с, 4 цилиндра, расположение цилиндров рядное</t>
  </si>
  <si>
    <t>29.10.12.000.000.00.0796.000000000270</t>
  </si>
  <si>
    <t>29.10.13.000.000.00.0796.000000000022</t>
  </si>
  <si>
    <t>внутреннего сгорания, полудизельный, мощность более 210 л.с., но не более 230 л.с, 6 цилиндров, расположение цилиндров V-образное</t>
  </si>
  <si>
    <t>29.10.13.000.000.00.0796.000000000042</t>
  </si>
  <si>
    <t>внутреннего сгорания, полудизельный, мощность более 235 л.с., но не более 240 л.с, 8 цилиндров, расположение цилиндров V-образное</t>
  </si>
  <si>
    <t>29.10.13.000.000.00.0796.000000000043</t>
  </si>
  <si>
    <t>внутреннего сгорания, полудизельный, мощность более 240 л.с., но не более 300 л.с, 8 цилиндров, расположение цилиндров V-образное</t>
  </si>
  <si>
    <t>29.10.51.000.002.00.0796.000000000004</t>
  </si>
  <si>
    <t>Автокран</t>
  </si>
  <si>
    <t>грузоподъемность более 22 т, но не более 25 т</t>
  </si>
  <si>
    <t>29.10.59.100.000.00.0796.000000000029</t>
  </si>
  <si>
    <t>специализированный, установка подъемная, для бурения, освоения и ремонта нефтяных и газовых скважин, высота подъема мачты 20 м, грузоподъемность 40 тонн</t>
  </si>
  <si>
    <t>621-1 Т</t>
  </si>
  <si>
    <t>В ТЕЧЕНИИ 210 КАЛЕНДАРНЫХ ДНЕЙ С ДАТЫ ЗАКЛЮЧЕНИЯ ДОГОВОРА ИЛИ ПОЛУЧЕНИЯ УВЕДОМЛЕНИЯ ОТ ЗАКАЗЧИКА</t>
  </si>
  <si>
    <t>622-1 Т</t>
  </si>
  <si>
    <t>29.10.59.920.000.00.0796.000000000002</t>
  </si>
  <si>
    <t>специализированный, дизельный, Автотопливозаправщик, объем более 5 м3, но не более 8 м3</t>
  </si>
  <si>
    <t>29.32.30.300.026.00.0796.000000000002</t>
  </si>
  <si>
    <t>Коробка</t>
  </si>
  <si>
    <t>раздаточная, для легкового автомобиля, с блокированным приводом</t>
  </si>
  <si>
    <t>Применяемость - УАЗ 31512, УАЗ 31514, УАЗ 31519</t>
  </si>
  <si>
    <t>29.32.30.300.026.00.0796.000000000003</t>
  </si>
  <si>
    <t>раздаточная, для грузового автомобиля, с соосными валами привода ведущих мостов</t>
  </si>
  <si>
    <t>Коробка передач раздаточная для грузового автомобиля с соосными валамипривода ведущих мостов. Раздаточная коробка в сборе 4320-1800020.Применяемость автомобиль УрАЛ-4320. Для замены</t>
  </si>
  <si>
    <t>Коробка передач раздаточная. Каталожный номер  6322 1800010 -20.Применяемость автомобиль  КрАЗ-63221. Для замены.</t>
  </si>
  <si>
    <t>29.32.30.330.000.00.0796.000000000000</t>
  </si>
  <si>
    <t>Коробка передач</t>
  </si>
  <si>
    <t>механическая, для легкового автомобиля, четырехступенчатая, двухвальная</t>
  </si>
  <si>
    <t>29.32.30.330.000.00.0796.000000000003</t>
  </si>
  <si>
    <t>механическая, для легкового автомобиля, пятиступенчатая, двухвальная</t>
  </si>
  <si>
    <t>29.32.30.330.000.00.0796.000000000011</t>
  </si>
  <si>
    <t>механическая, для грузового автомобиля, четырехступенчатая, двухвальная</t>
  </si>
  <si>
    <t>Коробка переменных передач в сборе ГАЗ 3307-1700010-11.  Применяемостькоробки переменных передач  на автомобиль ПАЗ-32053  с двигателем  ЗМЗ-5234. Для замены.</t>
  </si>
  <si>
    <t>29.32.30.330.000.00.0796.000000000015</t>
  </si>
  <si>
    <t>механическая, для грузового автомобиля, пятиступенчатая, трехвальная</t>
  </si>
  <si>
    <t>Коробка переменных передач 5-ступенчатая, механическая ссинхронизаторами на 2-5 передачах. Каталожный номер 236У-1700003.Применяемость автомобиль  УрАЛ-4320.</t>
  </si>
  <si>
    <t>29.32.30.330.000.00.0796.000000000019</t>
  </si>
  <si>
    <t>механическая, для грузового автомобиля, многоступенчатая, многовальная</t>
  </si>
  <si>
    <t>КПП ЯМЗ-2381: 8-ступенчатая, механическая, четырехступенчатая основнаякоробка с двухдиапазонным планетарным демультипликатором, ссинхронизаторами на всех передачах переднего хода. Применяемостьавтомобиль КраЗ-63221. Для замены.</t>
  </si>
  <si>
    <t>29.32.30.610.000.02.0796.000000000000</t>
  </si>
  <si>
    <t>Радиатор</t>
  </si>
  <si>
    <t>для грузового автомобиля, системы охлаждения</t>
  </si>
  <si>
    <t>Тип радиатора: трубчато-ленточный 
теплоотдача при массовой скорости воздуха 12 кг/м²с и расходе воды 150 л/м: 86,0 тыс. ккал/час (111.1301010); 73,0 тыс. ккал/час (111.1301010-10)
количество рядов трубок: 4 (111.1301010); 3 (111.1301010-10)
габаритные размеры: 663х720х165 мм
масса радиатора: 16,60 кг (111.130); 14,50 кг (111.1301010-10)</t>
  </si>
  <si>
    <t>32.99.59.990.015.00.0796.000000000000</t>
  </si>
  <si>
    <t>Лежак ремонтный</t>
  </si>
  <si>
    <t>для проведения профилактических и ремонтных работ автомобиля</t>
  </si>
  <si>
    <t>25.29.11.310.001.00.0796.000000000000</t>
  </si>
  <si>
    <t>Отстойник</t>
  </si>
  <si>
    <t>горизонтальный, тип ОГ-200, номинальный объем 200 м3</t>
  </si>
  <si>
    <t>г. Кульсары, Кульсаринская база УПТОиКО</t>
  </si>
  <si>
    <t>637-1 Т</t>
  </si>
  <si>
    <t>г.Кульсары, Кульсаринская база УПТОиКО</t>
  </si>
  <si>
    <t>28.99.39.830.001.00.0839.000000000000</t>
  </si>
  <si>
    <t>Установка</t>
  </si>
  <si>
    <t>п. Аккистау. Аккистауская база МТС</t>
  </si>
  <si>
    <t>14.12.22.400.000.00.0839.000000000001</t>
  </si>
  <si>
    <t>Спецодежда зимняя</t>
  </si>
  <si>
    <t>для защиты от пониженных температур, материал хлопок 49 % и полиэфир 51 %, подкладка 100% полиэфир, утеплитель синтепон, в комплекте куртка и брюки,брюки на бретельках, ГОСТ 29338-92</t>
  </si>
  <si>
    <t>Костюм зимний мужской для защиты от пониженных температур для ИТР и нефти Монблан-Люкс (куртка с капюшоном и полукомбинезон, жилет), ткань Оксфорд, ТУ 8572-001-86546719-2010, р-р80-84/146-152</t>
  </si>
  <si>
    <t>6,7,11</t>
  </si>
  <si>
    <t>7,11,18,20,21</t>
  </si>
  <si>
    <t>644-2 Т</t>
  </si>
  <si>
    <t>14.12.30.100.000.00.0715.000000000005</t>
  </si>
  <si>
    <t>Перчатки</t>
  </si>
  <si>
    <t>для защиты рук технические, с точечным покрытием ПВХ, хлопчатобумажные</t>
  </si>
  <si>
    <t>Перчатки трикотажные бесшовные с протектором на ладонной части из поливинилхлорида, класс вязки – 13.Применение: склады, строительные, погрузо-разгрузочные работы, упаковка и т.д. Характеристики: перчатки трикотажные бесшовные с протектором на ладонной части из поливинилхлорида, класс вязки – 13.Состав: 75% хлопок, 25% полиэстер.Размеры: 7,8,9. ГОСТ Р 12.4.246-2008</t>
  </si>
  <si>
    <t>14.12.30.100.000.00.0715.000000000017</t>
  </si>
  <si>
    <t>для защиты рук технические, из латекса, бесшовные, диэлектрические</t>
  </si>
  <si>
    <t>14.12.30.100.000.00.0715.000000000019</t>
  </si>
  <si>
    <t>для защиты рук технические, из кислозащитной ткани, тип 1</t>
  </si>
  <si>
    <t>14.12.30.100.006.00.0796.000000000000</t>
  </si>
  <si>
    <t>Краги</t>
  </si>
  <si>
    <t>для защиты рук от повышенных температур, из термостойкого материала</t>
  </si>
  <si>
    <t>14.19.43.990.008.00.0796.000000000000</t>
  </si>
  <si>
    <t>Кепка</t>
  </si>
  <si>
    <t>из хлопчатобумажной ткани, летняя</t>
  </si>
  <si>
    <t>Головной убор летний (бейсболка) с корпоративным логотипом. Цвет:темно-бордовый.Размер: Единый, Регулируемый.Ткань: смесовая (65% полиэстер, 35%хлопок)Тип:Бейсболка Описание: Модель головного убора-классическая пятиклинная. Застежка, люверсы и pipka  металл(медные).</t>
  </si>
  <si>
    <t>650-1 Т</t>
  </si>
  <si>
    <t>651-1 Т</t>
  </si>
  <si>
    <t>652-1 Т</t>
  </si>
  <si>
    <t>653-1 Т</t>
  </si>
  <si>
    <t>654-1 Т</t>
  </si>
  <si>
    <t>655-1 Т</t>
  </si>
  <si>
    <t>656-1 Т</t>
  </si>
  <si>
    <t>658-1 Т</t>
  </si>
  <si>
    <t>660-1 Т</t>
  </si>
  <si>
    <t>17.23.13.130.000.00.0796.000000000001</t>
  </si>
  <si>
    <t>учета</t>
  </si>
  <si>
    <t>661-1 Т</t>
  </si>
  <si>
    <t>662-1 Т</t>
  </si>
  <si>
    <t>663-1 Т</t>
  </si>
  <si>
    <t>664-1 Т</t>
  </si>
  <si>
    <t>11, 22</t>
  </si>
  <si>
    <t>665-1 Т</t>
  </si>
  <si>
    <t>666-1 Т</t>
  </si>
  <si>
    <t>667-1 Т</t>
  </si>
  <si>
    <t>668-1 Т</t>
  </si>
  <si>
    <t>669-1 Т</t>
  </si>
  <si>
    <t>17.23.13.190.000.00.0796.000000000000</t>
  </si>
  <si>
    <t>Удостоверение</t>
  </si>
  <si>
    <t>документ установленного образца, (служебное/пенсионное/студенческое и аналогичного назначения)</t>
  </si>
  <si>
    <t>670-1 Т</t>
  </si>
  <si>
    <t>17.23.14.300.000.00.0796.000000000002</t>
  </si>
  <si>
    <t>Плакат</t>
  </si>
  <si>
    <t>информационного/предупредительного/эвакуационного и другого назначения</t>
  </si>
  <si>
    <t>23.14.12.900.013.00.0796.000000000000</t>
  </si>
  <si>
    <t>Сетка</t>
  </si>
  <si>
    <t>москитная, из стекловолокна</t>
  </si>
  <si>
    <t>Противомоскитная сетка
Состав - полиэстер арт: N26310</t>
  </si>
  <si>
    <t>24.20.40.500.008.00.0796.000000000000</t>
  </si>
  <si>
    <t>стальной, резьбовой</t>
  </si>
  <si>
    <t>Тип ГП 80х50
Длина, мм-120
Рабочее давление, Мпа-1,6</t>
  </si>
  <si>
    <t>687-1 Т</t>
  </si>
  <si>
    <t>25.99.29.490.055.00.0796.000000000012</t>
  </si>
  <si>
    <t>Карабин</t>
  </si>
  <si>
    <t>пожарный, М6</t>
  </si>
  <si>
    <t>25.99.29.490.077.00.0796.000000000000</t>
  </si>
  <si>
    <t>Щит</t>
  </si>
  <si>
    <t>противопожарный, не разборный, металлический, в комплекте</t>
  </si>
  <si>
    <t>Щит пожарный укомплектованный ЩПЗ-С :
- Щит пожарный ЩПЗ-Сетка-1шт
- Ящик для песка-1шт
- Лом -1 шт
- Багор -1шт
- Лопата - 2шт
- Ведро - 2шт</t>
  </si>
  <si>
    <t>26.30.50.900.007.00.0796.000000000000</t>
  </si>
  <si>
    <t>Гидрант</t>
  </si>
  <si>
    <t>пожарный</t>
  </si>
  <si>
    <t>26.51.53.100.004.00.0796.000000000000</t>
  </si>
  <si>
    <t>Газоанализатор</t>
  </si>
  <si>
    <t>портативный, ГОСТ 13320-81</t>
  </si>
  <si>
    <t>Степень защиты от пыли и влаги - IP67
 Габариты газоанализатора, мм - 28 x 50 x 81
Время установления показаний, с, не более - 40 
Время работы батареи без подзарядки - 8-10 ч 
Хранение, печать, передача данных об измеренных параметрах - через ИК-порт на термопринтер или через интерфейсный ИК-USB адаптер на ПК 
Оценка и сертификация - имеет сертификаты Гост Р, Гост Р Ех, методику поверки, свидетельство об утверждении типа 
- H2S, CO, SO2 - не требуется
- O2 - самостоятельная калибровка</t>
  </si>
  <si>
    <t>27.40.39.900.000.00.0796.000000000000</t>
  </si>
  <si>
    <t>Знак дорожный</t>
  </si>
  <si>
    <t>запрещающий, типоразмер III, светодиодный</t>
  </si>
  <si>
    <t>28.29.22.200.006.00.0796.000000000000</t>
  </si>
  <si>
    <t>Установка пожаротушения</t>
  </si>
  <si>
    <t>комбинированная</t>
  </si>
  <si>
    <t>32.50.30.500.005.02.0796.000000000000</t>
  </si>
  <si>
    <t>аптечка, навесной, для хранения лекарств и средств первой медицинской помощи</t>
  </si>
  <si>
    <t>Сопротивление продавливанию во влажном состоянии, кПа, не менее 5
Фильтрующая способность, с, не более 26
Разделительная способность (задерживает осадки) Сернокислого свинца горячеосажденного
Массловая доля железа, %, не более 0,0018
Массловая доля золы, %, не более 0,030
ll - для количественных анализов с массовой долей золы до 0,03%</t>
  </si>
  <si>
    <t>20.59.41.990.005.00.0112.000000000000</t>
  </si>
  <si>
    <t>на основе одного базового минерального масла</t>
  </si>
  <si>
    <t>22.19.30.500.000.02.0796.000000000008</t>
  </si>
  <si>
    <t>Предназначены для работы в качестве гибких трубопроводов для подачи под давлением
воды, цементных и глинистых растворов с содержанием нефти до 20 %. Внутренний
диаметр, 76мм. Рабочее давление 150 атм, длина 18м.</t>
  </si>
  <si>
    <t>22.21.21.500.001.04.0796.000000000081</t>
  </si>
  <si>
    <t>для внутренней канализации, полипропиленовая, диаметр 110, длина 3000 мм</t>
  </si>
  <si>
    <t>22.29.29.900.046.00.0778.000000000000</t>
  </si>
  <si>
    <t>Кювета</t>
  </si>
  <si>
    <t>22.29.29.900.058.00.0796.000000000000</t>
  </si>
  <si>
    <t>Штатив</t>
  </si>
  <si>
    <t>лабораторный, пластмассовый</t>
  </si>
  <si>
    <t>23.19.23.300.053.00.0796.000000000000</t>
  </si>
  <si>
    <t>Ловушка-приемник</t>
  </si>
  <si>
    <t>стеклянная, градуированная, объем 0-10 мл</t>
  </si>
  <si>
    <t>Ловушка к аппарату Т-АКОВ-10. Применяется для количественного определения содержанияводы в нефтяных, пищевых и других продуктах методом отгонки.</t>
  </si>
  <si>
    <t>8, 22</t>
  </si>
  <si>
    <t>705-1 Т</t>
  </si>
  <si>
    <t>Ловушка АКОВ-10</t>
  </si>
  <si>
    <t>706-1 Т</t>
  </si>
  <si>
    <t>Аппарат АКОВ-10. Применяется для количественного определения содержанияводы в нефтяных, пищевых и других продуктах методом отгонки.</t>
  </si>
  <si>
    <t>24.20.11.100.000.00.0168.000000000013</t>
  </si>
  <si>
    <t>для нефтеперерабатывающей и нефтехимической промышленности, стальная, бесшовная, наружный диаметр 57мм, толщина стенки 4,0 мм, группа А, ГОСТ 550-75</t>
  </si>
  <si>
    <t>Труба стальная бесшовная горячедеформированная 57х4 ГОСТ 8732-78 / В 20 ГОСТ 8731-74
Тип трубы – бесшовная горячедеформированная;
Условный диаметр трубы – 57 мм;
Толщина стенки – 4 мм;
Марка стали – 20;
Группа качества трубы – В.
Во вложении ГОСТ 8732-78 и ГОСТ 8731-74.</t>
  </si>
  <si>
    <t>24.20.12.200.000.02.0168.000000000013</t>
  </si>
  <si>
    <t>насосно-компрессорная, стальная, условный диаметр 73 мм, номинальная толщина стенки 5,5 мм, группа прочности Д</t>
  </si>
  <si>
    <t>24.20.13.900.000.03.0168.000000000019</t>
  </si>
  <si>
    <t>холодно и теплодеформированная, стальная, бесшовная, размер 325*10  </t>
  </si>
  <si>
    <t>24.20.32.000.000.00.0168.000000000006</t>
  </si>
  <si>
    <t>насосно-компрессорная, стальная, прямошовная, электросварная, номинальный наружный диаметр 48,3 мм, номинальная толщина стенки 4,0 мм, группа прочности Дc</t>
  </si>
  <si>
    <t>Труба насосно-компрессорная 48,3х4-Д ГОСТ 633-80
Исполнение - Б;
Диаметр D - 48 мм;
Толщина стенки T - 4 мм;
Группа прочности - Д.
Во вложении ГОСТ 633-80.</t>
  </si>
  <si>
    <t>24.20.40.100.005.00.0796.000000000026</t>
  </si>
  <si>
    <t>Переводник</t>
  </si>
  <si>
    <t>для насосно-компрессорных труб, тип П, ГОСТ 23979-80</t>
  </si>
  <si>
    <t>Переводник для насосно-компрессорных труб  предназначены для соединения между собой насосно-компрессорных труб разных диаметров, а также подземного оборудования, имеющего присоединительные концы с резьбой насосно-компрессорных труб, используемого при эксплуатациинефтяных и газовых скважин.П73х60-Е ГОСТ 23979-80</t>
  </si>
  <si>
    <t>Переводник для насосно-компрессорных труб П89х73-Д Переводники предназначены для соединения между собой насосно-компрессорных труб разных диаметров, а также подземного оборудования, имеющего присоединительные концы с резьбой насосно-компрессорных труб, используемого при эксплуатации нефтяных и газовых скважин.</t>
  </si>
  <si>
    <t>Переводник для насосно-компрессорных труб ПВ114хВ89-Е Переводники предназначены для соединения между собой насосно-компрессорных труб разных диаметров, а также подземного оборудования, имеющего присоединительные концы с резьбой насосно-компрессорных труб, используемого при эксплуатации нефтяных и газовых скважин. ГОСТ 23979-80</t>
  </si>
  <si>
    <t>25.72.14.690.000.12.0796.000000000000</t>
  </si>
  <si>
    <t>штанговая, стальная, крутящий момент 0,25 -20 000 Мкр</t>
  </si>
  <si>
    <t>25.73.30.300.000.06.0796.000000000002</t>
  </si>
  <si>
    <t>трубный, горизонтальный усиленный тип КТГУ-73</t>
  </si>
  <si>
    <t>25.73.30.300.000.06.0796.000000000003</t>
  </si>
  <si>
    <t>трубный, горизонтальный усиленный тип КТГУ-89</t>
  </si>
  <si>
    <t>25.73.30.300.000.06.0796.000000000005</t>
  </si>
  <si>
    <t>трубный, одношарнирный, тип КОТ 89-132</t>
  </si>
  <si>
    <t>25.73.30.300.000.06.0796.000000000007</t>
  </si>
  <si>
    <t>трубный, горизонтальный, тип КТГУ-60</t>
  </si>
  <si>
    <t>25.73.30.300.000.06.0796.000000000009</t>
  </si>
  <si>
    <t>трубный, цепной</t>
  </si>
  <si>
    <t>25.73.30.300.000.06.0796.000000000012</t>
  </si>
  <si>
    <t>трубный, штанговый, тип КШ-22</t>
  </si>
  <si>
    <t>Ключ штанговый элеваторный КШЭ                                                        Привод ключа электрический с питанием от промысловой сети
Номинальная осевая нагрузка-100кН
Условные диаметры насосных штанг-16, 19, 22, 25мм
Максимальный крутящий момент-980Нм
Потребляемая мощность-0,75кВт
Напряжение в сети-380В
Масса ключа в сборе-60кг
Габаритные размеры-610х430х470мм ТУ 26-16-173-84</t>
  </si>
  <si>
    <t>25.73.30.650.005.01.0796.000000000001</t>
  </si>
  <si>
    <t>трубный, грузоподъемность 60 тн</t>
  </si>
  <si>
    <t>25.73.40.100.000.00.0796.000000000048</t>
  </si>
  <si>
    <t>Метчик</t>
  </si>
  <si>
    <t>ловильный, номинальный диаметр 32-73 мм, МБУ</t>
  </si>
  <si>
    <t>25.73.40.100.001.00.0796.000000000000</t>
  </si>
  <si>
    <t>Плашка</t>
  </si>
  <si>
    <t>для насосно-компрессорных штанг, квадратная</t>
  </si>
  <si>
    <t>Плашка для захвата клиньевого ПКР560М.01.00.003-02, захват ПКР560, 60мм</t>
  </si>
  <si>
    <t>25.73.40.900.006.00.0796.000000000000</t>
  </si>
  <si>
    <t>Сухарь</t>
  </si>
  <si>
    <t>для трубного ключа</t>
  </si>
  <si>
    <t>Сухарь УМК является запасной частью к ключу универсальному</t>
  </si>
  <si>
    <t>Сухарь КТГУ.73.009 является запасной частью к ключу трубному КТГУ</t>
  </si>
  <si>
    <t>25.93.17.200.000.02.0796.000000000000</t>
  </si>
  <si>
    <t>Цепь</t>
  </si>
  <si>
    <t>подъемная, стальная, тяговая, с захватывающими механизмами</t>
  </si>
  <si>
    <t>25.99.29.290.003.01.0796.000000000001</t>
  </si>
  <si>
    <t>Труболовка</t>
  </si>
  <si>
    <t>муфтовая, наружняя, резьба 73 мм</t>
  </si>
  <si>
    <t>Труболовка внутренняя освобождающаяся ТВН-73                     Диапазон захватываемых внутренних диаметров труб-57-66мм                                      Присоединительная резьба З-76</t>
  </si>
  <si>
    <t>Труболовка внутренняя освобождающаяся ТВН-60              Диапазон захватываемых внутренних диаметров труб-48-53мм                               Присоединительная резьба З-66</t>
  </si>
  <si>
    <t>25.99.29.490.075.00.0796.000000000000</t>
  </si>
  <si>
    <t>Патрубок</t>
  </si>
  <si>
    <t>для насосно-компрессорных труб с муфтой, номинальный диаметр 60 мм, длина 101 мм</t>
  </si>
  <si>
    <t>741 Т</t>
  </si>
  <si>
    <t>25.99.29.490.091.00.0796.000000000000</t>
  </si>
  <si>
    <t>лабораторный, металлический</t>
  </si>
  <si>
    <t>26.30.50.900.008.01.0796.000000000000</t>
  </si>
  <si>
    <t>Предохранитель</t>
  </si>
  <si>
    <t>огневой</t>
  </si>
  <si>
    <t>Диапазон измерения,°С  0... +40  
Цена деления шкалы, °С  1  
Погрешность измерения, °С  ± 1  
Конструкция  -  
Габаритные размеры,мм  132х39х12  
0</t>
  </si>
  <si>
    <t>26.51.33.900.005.01.0796.000000000005</t>
  </si>
  <si>
    <t>из нержавеющей стали, шкала номинальной длины 20 м, ГОСТ 7502-98</t>
  </si>
  <si>
    <t>Рулетка лотовая длины 20м, лентой из нержавеющей стали, 2-го класса точности, с грузом.</t>
  </si>
  <si>
    <t>26.51.51.100.001.00.0796.000000000140</t>
  </si>
  <si>
    <t>ТН-6, диапазон измерения температуры 30-60 ⁰С</t>
  </si>
  <si>
    <t>Термометр для определения температуры застывания. 
Предназначен для определения температуры при испытании нефтепродуктов на сгущение и застывание. 
Конструкция
Стеклянный термометр с вложенной шкальной пластиной из молочного стекла.
Диапазон измерения температуры, -30...+60 ºC
Цена деления шкалы, 1°С
Термом.жидкость ртуть
Длина, L, 300±10 мм
Диаметр, D, 10±1/6±0,5 мм(верх/низ) 
Глубина погружения, 160 мм0</t>
  </si>
  <si>
    <t>26.51.51.100.001.00.0796.000000000141</t>
  </si>
  <si>
    <t>ТН-7, диапазон измерения температуры 0-360 ⁰С</t>
  </si>
  <si>
    <t>Термометр для определения температуры фракционирования. Предназначен для определения температуры фракционирования светлых нефтепродуктов при их разгонке (по Энглеру). Изготавливается по ТУ 92-887.019-90. Диапазон, град.C 0...+360, Цена делени1 град.C0</t>
  </si>
  <si>
    <t>26.51.51.100.001.00.0796.000000000189</t>
  </si>
  <si>
    <t>ТЛ-4, диапазон измерения температуры 50-105 °С</t>
  </si>
  <si>
    <t>Диапазон,  град.C +100...+155 град.C, Цена деления 0,1 град.C</t>
  </si>
  <si>
    <t>26.51.51.100.001.00.0796.000000000289</t>
  </si>
  <si>
    <t>ТТП №5, диапазон измерения температуры 0 +160 °С, технический</t>
  </si>
  <si>
    <t>Термометр технический ртутный.
Предназначен для местного контроля температуры в трубопроводах, сосудах и других промышленных установках. 
Конструкция
Стеклянный ртутный термометр с вложенной внутрь оболочки шкальной пластиной из листового стекла молочного цвета.
Диапазон измерения температуры,0...+160 ºC
Цена деления шкалы, 2°С
Термометрическая жидкость ртуть
Длина н.ч, L,163 мм
Диаметр, D, 20/8 мм(верх/низ) 0</t>
  </si>
  <si>
    <t>26.51.51.700.002.00.0796.000000000001</t>
  </si>
  <si>
    <t>Ареометр</t>
  </si>
  <si>
    <t>АОН-1, диапазон измерения плотности 700-760 кг/м3, ГОСТ 18481-81</t>
  </si>
  <si>
    <t>Ареометр общего назначения с пределами измерения 1000-1060 кг/м3
Диапазон измерения: 700...760 кг/м³
Цена деления: 1 кг/м³
Длина: 170 мм
Диаметр: 20 мм</t>
  </si>
  <si>
    <t>26.51.51.700.002.00.0796.000000000002</t>
  </si>
  <si>
    <t>АОН-1, диапазон измерения плотности 760-820 кг/м3, ГОСТ 18481-81</t>
  </si>
  <si>
    <t>26.51.51.700.002.00.0796.000000000004</t>
  </si>
  <si>
    <t>АОН-1, диапазон измерения плотности 880-940 кг/м3, ГОСТ 18481-81</t>
  </si>
  <si>
    <t>26.51.51.700.002.00.0796.000000000007</t>
  </si>
  <si>
    <t>АОН-1, диапазон измерения плотности 1060-1120 кг/м3, ГОСТ 18481-81</t>
  </si>
  <si>
    <t>26.51.51.700.002.00.0796.000000000009</t>
  </si>
  <si>
    <t>АОН-1, диапазон измерения плотности 1180-1240 кг/м3, ГОСТ 18481-81</t>
  </si>
  <si>
    <t>26.51.51.700.002.00.0796.000000000051</t>
  </si>
  <si>
    <t>АНТ-1, диапазон измерения плотности 650-710 кг/м3, ГОСТ 18481-81</t>
  </si>
  <si>
    <t>Ареометр для нефти с пределами измерения 650-710 кг/м3
Цена деления, °С: 1
Диапазон измерения температуры, °С: -20...+45
Диапазон измерения: 650...710 кг/м³
Цена деления: 0,5 кг/м³
Длина: 500 мм
Диаметр: 22 мм</t>
  </si>
  <si>
    <t>26.51.51.700.002.00.0796.000000000052</t>
  </si>
  <si>
    <t>АНТ-1, диапазон измерения плотности 710-770 кг/м3, ГОСТ 18481-81</t>
  </si>
  <si>
    <t>26.51.51.700.002.00.0796.000000000053</t>
  </si>
  <si>
    <t>АНТ-1, диапазон измерения плотности 770-830 кг/м3, ГОСТ 18481-81</t>
  </si>
  <si>
    <t>Ареометр для нефти с пределами измерения 770-830 кг/м3
Цена деления, °С: 1
Диапазон измерения температуры, °С: -20...+45
Диапазон измерения: 770...830 кг/м³
Цена деления: 0,5 кг/м³
Длина: 500 мм
Диаметр: 22 мм</t>
  </si>
  <si>
    <t>26.51.51.700.002.00.0796.000000000054</t>
  </si>
  <si>
    <t>АНТ-1, диапазон измерения плотности 830-890 кг/м3, ГОСТ 18481-81</t>
  </si>
  <si>
    <t>Ареометр для нефти с пределами измерения 830-890 кг/м3
Цена деления, °С: 1
Диапазон измерения температуры, °С: -20...+45
Диапазон измерения: 830...890 кг/м³
Цена деления: 0,5 кг/м³
Длина: 500 мм
Диаметр: 22 мм</t>
  </si>
  <si>
    <t>26.51.51.700.002.00.0796.000000000055</t>
  </si>
  <si>
    <t>АНТ-1, диапазон измерения плотности 890-950 кг/м3, ГОСТ 18481-81</t>
  </si>
  <si>
    <t>Ареометр для нефти с пределами измерения 890-950 кг/м3
Цена деления, °С: 1
Диапазон измерения температуры, °С: -20...+45
Диапазон измерения: 890...950 кг/м³
Цена деления: 0,5 кг/м³
Длина: 500 мм
Диаметр: 22 мм</t>
  </si>
  <si>
    <t>26.51.51.700.002.00.0796.000000000056</t>
  </si>
  <si>
    <t>АНТ-1, диапазон измерения плотности 950-1010 кг/м3, ГОСТ 18481-81</t>
  </si>
  <si>
    <t>Ареометр для нефти с пределами измерения 950-1010 кг/м3
Цена деления, °С: 1
Диапазон измерения температуры, °С: -20...+45
Диапазон измерения: 950...1010 кг/м³
Цена деления: 0,5 кг/м³
Длина: 500 мм
Диаметр: 22 мм</t>
  </si>
  <si>
    <t>26.51.51.700.002.00.0796.000000000065</t>
  </si>
  <si>
    <t>АН, диапазон измерения плотности 710-740 кг/м3, ГОСТ 18481-81</t>
  </si>
  <si>
    <t>Ареометр для нефти с пределами измерения 710-740 кг/м3</t>
  </si>
  <si>
    <t>26.51.51.700.002.00.0796.000000000066</t>
  </si>
  <si>
    <t>АН, диапазон измерения плотности 740-770 кг/м3, ГОСТ 18481-81</t>
  </si>
  <si>
    <t>Ареометр для нефти с пределами измерения 740-770 кг/м3Цена деления, °С: 1
Диапазон измерения температуры, °С: -20...+45
Диапазон измерения: 710...770 кг/м³
Цена деления: 0,5 кг/м³
Длина: 500 мм
Диаметр: 22 мм</t>
  </si>
  <si>
    <t>26.51.51.700.002.00.0796.000000000069</t>
  </si>
  <si>
    <t>АН, диапазон измерения плотности 830-860 кг/м3, ГОСТ 18481-81</t>
  </si>
  <si>
    <t>Ареометр для нефти с пределами измерения 830-860 кг/м3
Диапазон измерения: 830...860 кг/м³
Цена деления: 0,5 кг/м³
Длина: 300 мм
Диаметр: 26 мм</t>
  </si>
  <si>
    <t>26.51.51.700.012.00.0796.000000000000</t>
  </si>
  <si>
    <t>Вискозиметр</t>
  </si>
  <si>
    <t>ВПЖ-1, диаметр капилляра 0,34 мм, ГОСТ 10028-81</t>
  </si>
  <si>
    <t>Тип вискозиметра - ВПЖ-1
Постоянная - 0,003мм2/с2
Стекло группы - ХС3.
Диапазон измерений вязкости, мм2/см2 - 0,6-3
Номинальный диаметр капилляра, мм - 0,34
Предельное отклонение, мм - +-0,02</t>
  </si>
  <si>
    <t>26.51.52.890.001.00.0796.000000000000</t>
  </si>
  <si>
    <t>Аппарат</t>
  </si>
  <si>
    <t>для количественного определения содержания воды в нефтяных продуктах</t>
  </si>
  <si>
    <t>Предназначен для количественного определения содержания воды в нефтяных, пищевых и других продуктах методом отгонки.Реализует требования ГОСТ 2477-65 «Нефть и нефтепродукты. Метод определения содержания воды».Метод основан на растворении испытуемого вещества с последующей его перегонкой при определенной температуре и конденсации паров.</t>
  </si>
  <si>
    <t>26.51.53.500.000.00.0796.000000000002</t>
  </si>
  <si>
    <t>для определения начала температуры кристаллизации топлива, электронный, минимальная температура ячейки -80 °С (при температуре хладагента +5 °С)</t>
  </si>
  <si>
    <t>26.51.53.900.022.00.0796.000000000000</t>
  </si>
  <si>
    <t>Плотномер</t>
  </si>
  <si>
    <t>для измерения плотности жидкости</t>
  </si>
  <si>
    <t>26.51.53.900.041.00.0796.000000000000</t>
  </si>
  <si>
    <t>Пробоотборник ПО-1, редназначен для отбора пробы нефтепродуктов из резервуаров нефтебаз и АЗС.У1 - климатическое исполнение. Диаметр D 74мм, высота H 250мм, 0</t>
  </si>
  <si>
    <t>Пробоотборник ПЭ-1600 разработан в соответствии с требованиями ГОСТ 2517-85 Нефть и нефтепродукты. Методы отбора проб.Технические характеристики ПЭ-1600:</t>
  </si>
  <si>
    <t>26.51.66.200.010.00.0839.000000000000</t>
  </si>
  <si>
    <t>Стенд испытательный</t>
  </si>
  <si>
    <t>для тестирования винтовых насосов, тип нагнетательного насоса-центробежный, комплектность 11-20 предметов, мощность не менее 3,5 кВт</t>
  </si>
  <si>
    <t>27.51.24.990.001.00.0796.000000000000</t>
  </si>
  <si>
    <t>Колбонагреватель</t>
  </si>
  <si>
    <t>лабораторный</t>
  </si>
  <si>
    <t>Колбонагреватель ЛАБ-КН-500 используется для нагрева жидкостей и твердых веществ, перегонки смесей, проведения процессов синтеза веществ, контроля фракционного состава, в т. ч. автобензинов, определения содержания воды по действующим стандартам и других испытаний, требующих нагрева круглодонных колб.Максимальная температура нагрева 400 °C. Максимальная мощность 510 Вт. Объем колбы 500 мл. Масса 2 кг.Габаритные размеры 270х300х130 мм0</t>
  </si>
  <si>
    <t>27.90.40.100.004.00.0796.000000000000</t>
  </si>
  <si>
    <t>Магнит</t>
  </si>
  <si>
    <t>ловильный, наружный диаметр 114,3 мм, грузоподъемность 240 кгс, тип МЛ</t>
  </si>
  <si>
    <t>28.11.33.000.004.01.0796.000000000003</t>
  </si>
  <si>
    <t>дыхательный, для герметизации газового пространства резервуаров с нефтью, условный проход 200 мм, пропускная способность 900 м3/ч</t>
  </si>
  <si>
    <t>28.11.33.000.004.01.0796.000000000004</t>
  </si>
  <si>
    <t>дыхательный, для герметизации газового пространства резервуаров с нефтью, условный проход 150 мм, пропускная способность 500 м3/ч</t>
  </si>
  <si>
    <t>28.12.14.500.000.02.0796.000000000000</t>
  </si>
  <si>
    <t>незамерзающий, с дыхательной мембраной, условный проход 250 мм</t>
  </si>
  <si>
    <t>Диаметр условного прохода - 250мм, давление срабатывания - 1764-1961 (180-200)Па, вакуум срабатывания, Па (мм вод. ст.) - 343-392 (35-40)Па, пропускная способность - 900 м.куб./ч, объем заливаемой жидкости гидрозатвора (отработанное трансформаторное масло) -14л, длина - 950мм, ширина - 920мм, высота -1480мм, диаметр ответного фланца - 315мм, диаметр межцентрового расстояния - 280мм, диаметр отверстия - 18мм, количество отверстий 4шт, масса - 124кг.</t>
  </si>
  <si>
    <t>28.12.16.000.002.00.0796.000000000008</t>
  </si>
  <si>
    <t>винтовой, забойный, диаметр 105 мм</t>
  </si>
  <si>
    <t>Наружный диаметр корпуса - 106мм, Длина общая - 3740мм, в том числе от торца наддолотного переводника до середины искривленного переводника - 1670мм, масса - 120кг, диаметры применяемых долот - 121-151мм, расход воды - 6-10л/с.</t>
  </si>
  <si>
    <t>780-1 Т</t>
  </si>
  <si>
    <t>28.12.20.500.003.00.0796.000000000000</t>
  </si>
  <si>
    <t>для насосной штанги</t>
  </si>
  <si>
    <t>Обозначение замковой резьбы:
муфтовый конец - З-76
ниппельный конец - З-88
Номер чертежа - 1
Общая длина L:
номин. - 395
пред.откл.- +30/-10</t>
  </si>
  <si>
    <t>28.12.20.900.022.00.0796.000000000000</t>
  </si>
  <si>
    <t>Ловитель</t>
  </si>
  <si>
    <t>для захвата муфт штанг и штанг, трехшаровой</t>
  </si>
  <si>
    <t>Ловитель ЛШУ 73-22-16 рез Ш19                                                      Диаметр НКТ, внутри которых осуществляется ловля, мм, 73
Диаметр ловимых насосных штанг, мм, 13, 16, 19, 22
Диаметр сквозного проточного канала, мм, 32
Присоединительная резьба штанг Ш19</t>
  </si>
  <si>
    <t>Ловитель ЛШПМ 2-89 рез Ш22                                                           Диаметр НКТ, внутри которых осуществляется ловля, мм, 89
Диаметр ловимых насосных штанг, мм, 16, 19, 22
Наибольшая допускаемая нагрузка на ловитель, кН, 55
Присоединительная резьба штанг Ш22
Наружный диаметр, мм, 68
Длина, мм, 1950
Масса полного комплекта, кг, не более 12</t>
  </si>
  <si>
    <t>28.12.20.900.031.00.0796.000000000000</t>
  </si>
  <si>
    <t>Штанга</t>
  </si>
  <si>
    <t>для глубинных штанговых насосов, стальная, со скребком</t>
  </si>
  <si>
    <t>Штанга для глубинных штанговых насосов, стальная
Условный размер, диаметр, мм - 19
Длина мм - 1000
Категория прочности по API - Д
Диаметр, дюймов - 3/4"</t>
  </si>
  <si>
    <t>28.13.31.000.061.01.0796.000000000000</t>
  </si>
  <si>
    <t>Шток</t>
  </si>
  <si>
    <t>полированный, диаметр 25 мм, длина 8 м</t>
  </si>
  <si>
    <t>Шток устьевой полый предназначен для соединения колонных и передачи возвратно-поступительного движения от надземного привода штанговой насосной установки к плунжеру насоса, отводу откачиваемой жидкости по внутренному каналу штока от насоса к устью скважин; закачка или отвода хим. реагентов для удаления АСПО и повышения нефтеотдачи пласта. ГОСТ 8733-74, присоединительная резьба по ГОСТ 633-80 М41х2, габаритные размеры диаметр 42 мм, длина 4880 мм, масса 35 кг.</t>
  </si>
  <si>
    <t>28.13.32.000.161.00.0796.000000000000</t>
  </si>
  <si>
    <t>Стекло смотровое</t>
  </si>
  <si>
    <t>для факеля камеры сгорания газоперекачивающего агрегата (ГПА)</t>
  </si>
  <si>
    <t>Рамка уровня жидкости с запорными устройствами предназначена для замера (контроля), уровня рабочей среды и применяетсяна сосудах, аппаратах и резервуарах в нефтегазовой отрасли.Рабочая среда - нефть, нефтепродукты, вода, с содержанием Н2S и SO2,до 25%; Температура рабочей среды не более, 0К (0С) 523 (250);Диаметр условный, мм 25;Давление условное, МПа (кгс/см2) 0,7 (7)3,0 (30)</t>
  </si>
  <si>
    <t>28.14.11.300.001.00.0796.000000000001</t>
  </si>
  <si>
    <t>Превентор</t>
  </si>
  <si>
    <t>условный проход 156 мм, рабочее давление до 21 Мпа</t>
  </si>
  <si>
    <t>Условный проход  - 150мм, рабочее давление - 35МПа, нагрузки на плашки - 50т, масса - 590кг, климатическое исполнение У1</t>
  </si>
  <si>
    <t>28.14.11.900.004.00.0796.000000000149</t>
  </si>
  <si>
    <t>тип КПГ-250, гидравлический, давление условное не более 0,07МПа, условный диаметр 250 мм</t>
  </si>
  <si>
    <t>Условный проход DN - 150мм
Давление срабатывания -мне более 1961 Па (200 мм вод. ст.)
Вакуум срабатывания в пределах -не более 392 Па (40мм вод. ст.)
Пропускная способность (по воздуху) - 500 м/ч
Объем заливаемой жидкости гидрозатвора - 14л
Климатическое исполнение  У1</t>
  </si>
  <si>
    <t>28.14.13.770.000.00.0796.000000000002</t>
  </si>
  <si>
    <t>Клапан распределительный</t>
  </si>
  <si>
    <t>мембранный, тип соединения фланцевое</t>
  </si>
  <si>
    <t>28.21.13.600.012.00.0796.000000000001</t>
  </si>
  <si>
    <t>Эксикатор</t>
  </si>
  <si>
    <t>стеклянный, без крана</t>
  </si>
  <si>
    <t>28.22.17.950.001.00.0796.000000000011</t>
  </si>
  <si>
    <t>для захвата, удержания насосных штанг в процессе спуско-подъемных операций при ремонте скважин, штанговый</t>
  </si>
  <si>
    <t>Элеваторы штанговые ЭШН-10                             Грузоподъемность-10т
Диаметр штропа-25мм
Габаритные размеры длина-230 ширина-125 высота500мм
Диаметр захватываемых штанг-16, 19, 22, 25мм
Масса-12,7кг</t>
  </si>
  <si>
    <t>Грузоподъемность-32т
Условный диаметр захватываемой трубы-89мм Габаритные размеры длина-450 ширина-190 высота-150мм
Масса-31кг</t>
  </si>
  <si>
    <t>28.22.19.300.111.00.0796.000000000000</t>
  </si>
  <si>
    <t>Челюсть</t>
  </si>
  <si>
    <t>для трубного элеватора</t>
  </si>
  <si>
    <t>28.24.22.000.049.00.0796.000000000000</t>
  </si>
  <si>
    <t>для штангового гидравлического ключа</t>
  </si>
  <si>
    <t>28.24.22.000.053.00.0796.000000000000</t>
  </si>
  <si>
    <t>Плашка ключа задержки</t>
  </si>
  <si>
    <t>к приспособлению для захвата насосно-компрессорных или бурильных труб и удержания их на весу в устье скважин</t>
  </si>
  <si>
    <t>Плашка 73 КМУ-50.ВМ.02.02.006-02 - запасная часть для ключа КМУ</t>
  </si>
  <si>
    <t>28.29.11.500.002.00.0796.000000000000</t>
  </si>
  <si>
    <t>Дистиллятор</t>
  </si>
  <si>
    <t>производительность 4-10 л/ч</t>
  </si>
  <si>
    <t>Аквадистиллятор электрический ДЭ-10 предназначен для производства дистиллированной воды, действующий путем тепловой перегонки воды,отвечающей требованиям СанПин 2.1.4.1074-01.Изделие изготавливают для климатического исполнения УХЛ 4.2 по ГОСТ 15150.Производительность аквадистиллятора (л/ч): 10−10%
Напряжение перменного тока (В): 380±10%
Расход воды на охлаждение не более (л/ч): 250
Габаритные размеры без электрощита, примерные (мм): 630х460х382</t>
  </si>
  <si>
    <t>28.29.86.000.019.00.0796.000000000002</t>
  </si>
  <si>
    <t>Клапан обратный</t>
  </si>
  <si>
    <t>устьевой арматуры для поддержания давления нефтегазовой смеси в насосно-компрессорных трубах скважины</t>
  </si>
  <si>
    <t>28.92.12.300.004.00.0796.000000000001</t>
  </si>
  <si>
    <t>Пружина</t>
  </si>
  <si>
    <t>трансмиссии, для трубного гидравлического ключа</t>
  </si>
  <si>
    <t>Запчаст ключа Халилова пружина КОТ.ВМ.003</t>
  </si>
  <si>
    <t>28.92.61.300.007.00.0796.000000000048</t>
  </si>
  <si>
    <t>Пакер</t>
  </si>
  <si>
    <t>механический, направление давления вверх, диаметр 101-120 мм</t>
  </si>
  <si>
    <t>28.92.61.300.007.00.0796.000000000050</t>
  </si>
  <si>
    <t>механический, направление давления вверх, диаметр 141-160 мм</t>
  </si>
  <si>
    <t>28.92.61.500.012.00.0796.000000000000</t>
  </si>
  <si>
    <t>Сальник устьевой</t>
  </si>
  <si>
    <t>для герметизации устья скважины, рабочее давление 14 МПа, диаметр полированного штока 31,8 мм</t>
  </si>
  <si>
    <t>Комплект запасный частей к герметизатору устьевому ГРУ1-110х5.000</t>
  </si>
  <si>
    <t>28.92.61.500.066.00.0796.000000000000</t>
  </si>
  <si>
    <t>Центратор</t>
  </si>
  <si>
    <t>для обсадных труб, пружинный</t>
  </si>
  <si>
    <t>пружинный для обсадных колонн (труб)</t>
  </si>
  <si>
    <t>28.99.39.839.000.03.0796.000000000002</t>
  </si>
  <si>
    <t>эксплуатационный, максимальная нагрузка 50 тс</t>
  </si>
  <si>
    <t>31.00.11.700.002.00.0796.000000000002</t>
  </si>
  <si>
    <t>Табурет</t>
  </si>
  <si>
    <t>мягкий, сидение из искусственной кожи, каркас металлический</t>
  </si>
  <si>
    <t>31.00.11.900.001.01.0796.000000000000</t>
  </si>
  <si>
    <t>Стул</t>
  </si>
  <si>
    <t>лабораторный, без спинки, сидение из полиуретана</t>
  </si>
  <si>
    <t>31.01.11.900.003.02.0796.000000000050</t>
  </si>
  <si>
    <t>Стол</t>
  </si>
  <si>
    <t>лаборанта, лабораторный, столешница ДСП, с сантехникой, с электричеством, устойчиво к растворам, с тумбой</t>
  </si>
  <si>
    <t>31.09.11.000.003.00.0796.000000000005</t>
  </si>
  <si>
    <t>стальной, лабораторный, с  мойкой</t>
  </si>
  <si>
    <t>31.09.11.000.003.00.0796.000000000007</t>
  </si>
  <si>
    <t>стальной, лабораторный, без подвода воды</t>
  </si>
  <si>
    <t>31.09.11.000.003.00.0796.000000000008</t>
  </si>
  <si>
    <t>металлический, для хранения реактивов, с замком</t>
  </si>
  <si>
    <t>Габариты: 420x420x1700
Шкаф для хранения панельной конструкции, окрашенный полимерной порошковой краской. Дверка металлическая с замком.</t>
  </si>
  <si>
    <t>31.09.11.000.004.00.0796.000000000000</t>
  </si>
  <si>
    <t>Стол-мойка</t>
  </si>
  <si>
    <t>лабораторный, металлический, химически стойкий</t>
  </si>
  <si>
    <t>32.50.30.500.000.00.0796.000000000004</t>
  </si>
  <si>
    <t>лабораторный, физический</t>
  </si>
  <si>
    <t>Предназначен для дистиллятора ДЭ-10</t>
  </si>
  <si>
    <t>32.50.50.900.007.00.0796.000000000000</t>
  </si>
  <si>
    <t>Баня водяная</t>
  </si>
  <si>
    <t>для проведения лабораторных работ в режиме нагрева</t>
  </si>
  <si>
    <t>32.50.50.900.014.00.0796.000000000000</t>
  </si>
  <si>
    <t>Экстрактор</t>
  </si>
  <si>
    <t>для определения хлористых солей</t>
  </si>
  <si>
    <t>32.50.50.900.023.00.0796.000000000000</t>
  </si>
  <si>
    <t>Баня охладительная</t>
  </si>
  <si>
    <t>для определения парафина в нефти</t>
  </si>
  <si>
    <t>Диапазон температур, ОС -80 …+60
Дискретность задания температуры, ОС ±0.1
Минимальная температура, ОС - с криостатом KV40: до -30
- с криостатом KV80: до -60
- с криостатом KV80S: до -80
Объем бани, л 23
Число гнезд для вискозиметров 3
Размер смотрового окна, мм148 x 213
Диаметр бани, мм 162
Глубина бани, мм 400
Мощность нагрева, Вт 780
Потребляемая мощность, Вт 920
Питание 220-240 В, 50 Гц
Размеры (В х Д х Ш), мм 500/570 х 400 х 550
Вес, кг 20</t>
  </si>
  <si>
    <t>32.91.11.900.000.00.0796.000000000001</t>
  </si>
  <si>
    <t>Ерш</t>
  </si>
  <si>
    <t>хозяйственный</t>
  </si>
  <si>
    <t>Общая длина: 380 мм, длина ерша: 130 мм, длина ручки: 250 мм, диаметр: 50 мм, натуральная щетина, материал ручки: проволока</t>
  </si>
  <si>
    <t>15.12.19.900.013.02.0796.000000000000</t>
  </si>
  <si>
    <t>Ремень</t>
  </si>
  <si>
    <t>из натуральной кожи, безопасности</t>
  </si>
  <si>
    <t>20.30.12.700.001.00.0166.000000000030</t>
  </si>
  <si>
    <t>меламинный электроизоляционный, марка МЛ-92, ГОСТ 15865-70</t>
  </si>
  <si>
    <t>832-1 Т</t>
  </si>
  <si>
    <t>22.19.20.700.011.01.0796.000000000001</t>
  </si>
  <si>
    <t>Резина</t>
  </si>
  <si>
    <t>квадратная, маслобензостойкая (МБС), размер 500*500*4 мм</t>
  </si>
  <si>
    <t>833-1 Т</t>
  </si>
  <si>
    <t>Резина маслобензостойкая 5х500х500 ГОСТ 7338-90. Маслобензостойкая формовая резиновая пластина. Резиновые технические
 пластины изготавливаются из высококачественных сортов резины и используются для производства резинотехнических изделий различного н
азначения. Как правило это специзделия для соединений закрепляемых неподвижно.</t>
  </si>
  <si>
    <t>22.21.21.530.001.00.0006.000000000000</t>
  </si>
  <si>
    <t>термоусаживающаяся, несамозатухающий материал, из полиэтилена, тонкостенная, без подклеивающего слоя</t>
  </si>
  <si>
    <t>834-1 Т</t>
  </si>
  <si>
    <t>835-1 Т</t>
  </si>
  <si>
    <t>836-1 Т</t>
  </si>
  <si>
    <t>22.21.29.700.005.00.0796.000000000045</t>
  </si>
  <si>
    <t>кабельная, концевая, термоусаживаемая</t>
  </si>
  <si>
    <t>Напряжение - 3,5/6 и 6/10кВ
Сечение - 70-120 мм
Длина разделки кабеля - 800мм
Модификация - L12</t>
  </si>
  <si>
    <t>23.43.10.300.000.00.0796.000000000263</t>
  </si>
  <si>
    <t>тип ШФ-20 Г, штыревой</t>
  </si>
  <si>
    <t>Марка изолятора: ШФ-20Г
Номинальное напряжение: 20 кВ
Минимальная разрушающая сила, кН: 13 кН
Диаметр штыря крепления изолятора: 22мм
Масса ,не более, кг: 3,5 кг</t>
  </si>
  <si>
    <t>25.21.12.900.002.00.0796.000000000025</t>
  </si>
  <si>
    <t>Котел отопительный</t>
  </si>
  <si>
    <t>навесной, мощность 9 кВт, электрический, для отопления зданий и помещений, водогрейный</t>
  </si>
  <si>
    <t>25.21.12.900.002.00.0796.000000000026</t>
  </si>
  <si>
    <t>навесной, мощность 12 кВт, электрический, для отопления зданий и помещений, водогрейный</t>
  </si>
  <si>
    <t>25.21.12.900.002.00.0796.000000000029</t>
  </si>
  <si>
    <t>навесной, мощность24 кВт, электрический, для отопления зданий и помещений, водогрейный</t>
  </si>
  <si>
    <t>841-1 Т</t>
  </si>
  <si>
    <t>25.30.12.300.009.00.0839.000000000000</t>
  </si>
  <si>
    <t>Вентилятор</t>
  </si>
  <si>
    <t>дутьевой</t>
  </si>
  <si>
    <t>842-1 Т</t>
  </si>
  <si>
    <t>Радиальный вентилятор ВЦ 4-75 из углеродистой стали применяются для перемещения неагрессивного газа или воздуха с температурой не более 80°С и запыленностью не более 100мг/м3, не содержащего липких и волокнистых веществ. В основном их применяют в системах кондиционирования воздуха, системах вентиляции производственных, общественных и жилых зданий, цехов и других производственных и санитарных целях.</t>
  </si>
  <si>
    <t>Вентиляторы радиальные ВЦ 4-75 №3,15 применяются в стационарных системах вентиляции и воздушного отопления производственных, общественных и жилых зданий, а также для других санитарно-технических и производственных целей. Двигатель -Мощность, кВт - 0,75, Частота вращения вала, n-1-1500, Частота вращения рабочего колеса, n-1-1415, Производительность, тыс.м3/час-1,25-2,2, Полное давление, Па - 400-280.</t>
  </si>
  <si>
    <t>843-1 Т</t>
  </si>
  <si>
    <t>25.73.30.100.009.00.0796.000000000000</t>
  </si>
  <si>
    <t>Пассатижи</t>
  </si>
  <si>
    <t>Плоскогубцы исполнения 1 длиной L = 200 мм с изолирующими рукоятками, с покрытием Х9</t>
  </si>
  <si>
    <t>25.73.30.100.013.00.0796.000000000002</t>
  </si>
  <si>
    <t>Клещи</t>
  </si>
  <si>
    <t>электроизмерительные</t>
  </si>
  <si>
    <t>25.73.30.600.000.00.0796.000000000001</t>
  </si>
  <si>
    <t>для различных электромонтажных работ, в наборе 32 предмета</t>
  </si>
  <si>
    <t>25.99.29.190.004.00.0796.000000000012</t>
  </si>
  <si>
    <t>Зажим</t>
  </si>
  <si>
    <t>тип НК-1-1</t>
  </si>
  <si>
    <t>Номер клина - 1
Разрушающая нагрузка кН, не менее - 43,9
Масса, кг - 1,1</t>
  </si>
  <si>
    <t>26.11.40.500.001.00.0796.000000000000</t>
  </si>
  <si>
    <t>Электророзетка</t>
  </si>
  <si>
    <t>Материал - пластик матовый
Номинальное напряжение, В - 250
Номинальный ток, А - 16
Частота, Гц - 50
Степень защиты по ГОСТ 14254 - IР20
Климатическое исполнение по ГОСТ 15150 - УХЛ4
Защита от поражения электрическим током по ГОСТ 7396.0 - с нормальной защитой
Размеры, мм - 68х68х28
Масса, кг - 0,08</t>
  </si>
  <si>
    <t>26.30.30.900.056.00.0796.000000000000</t>
  </si>
  <si>
    <t>Разрядник</t>
  </si>
  <si>
    <t>для защиты линий и аппаратуры связи от перенапряжений</t>
  </si>
  <si>
    <t>26.51.43.590.000.00.0796.000000000000</t>
  </si>
  <si>
    <t>Вольтамперфазометр</t>
  </si>
  <si>
    <t>напряжение 460 В, измерение действующего значения силы переменного тока 10000 мА, частота 45-65 Гц</t>
  </si>
  <si>
    <t>26.51.43.590.008.00.0796.000000000000</t>
  </si>
  <si>
    <t>Прибор для измерения силы тока, напряжения тока, сопротивления тока</t>
  </si>
  <si>
    <t>аналоговый, комбинированный</t>
  </si>
  <si>
    <t>26.51.43.590.009.00.0796.000000000001</t>
  </si>
  <si>
    <t>Мегаомметр</t>
  </si>
  <si>
    <t>диапазон измерений 0-5, 0-50, 50-10000 МОм</t>
  </si>
  <si>
    <t>26.51.66.200.000.00.0796.000000000000</t>
  </si>
  <si>
    <t>для разборки-сборки, ремонта двигателей</t>
  </si>
  <si>
    <t>26.51.66.200.000.00.0796.000000000005</t>
  </si>
  <si>
    <t>для контроля технического состояния и автоматизированной диагностики электродвигателей постоянного и переменного тока по вибрации, температуре, тока и другим параметрам</t>
  </si>
  <si>
    <t>26.51.85.200.025.00.0796.000000000000</t>
  </si>
  <si>
    <t>Датчик движения</t>
  </si>
  <si>
    <t>инфакрасный, для управления освещением</t>
  </si>
  <si>
    <t>27.11.22.300.000.00.0796.000000000124</t>
  </si>
  <si>
    <t>Электродвигатель</t>
  </si>
  <si>
    <t>переменного тока, синхронный, однофазный, с номинальной частотой сети на 50 Гц, с синхронной частотой вращения 1500 мин, номинальная мощность 0,37 кВт</t>
  </si>
  <si>
    <t>27.11.22.300.000.00.0796.000000000132</t>
  </si>
  <si>
    <t>переменного тока, синхронный, однофазный, с номинальной частотой сети на 50 Гц, с синхронной частотой вращения 1500 мин, номинальная мощность 15 кВт</t>
  </si>
  <si>
    <t>АИР160S4,У2 Асинхронные
Тип ротора Короткозамкнутый
Количество фаз 3
Напряжение 0.38(кВ)
Номинальный ток 30.8(А)
Мощность 15.0(кВт)
Коэффициент мощности   0.85
Количество полюсов 4(шт.)
Частота вращения 1500.0(об/мин)
Режимы работы Длительный
Количество скоростейработы   1
Цвет корпуса    Синий
Способ монтажа На лапах
КПД, не менее 89.0(%)
Защитный кожух   Да
Степень защиты IP 55
Вес 138.0(кг)ГОСТ 15150-69, ГОСТ 18709-73</t>
  </si>
  <si>
    <t>27.11.23.000.000.00.0796.000000000785</t>
  </si>
  <si>
    <t>Тип двигателя Асинхронные
Тип ротора Короткозамкнутый
Количество фаз 3
Дополнительные характеристики
Тип АИР80B6
Р, кВт 1.1
Частотавращения, об/мин 905
КПД, % 72.0
cos φ 0.73
Мп/Мн 2.0
Mmax/Мн 2.1
Iн, А 3.2
Масса, кг 16по способу монтажа, исполнения: IM 1001, IM2001, IM3011 по ГОСТ2479-79;климатическое исполнение У2, У3 по ГОСТ15150-69.режим работы S1 по ГОСТ183-74.способ охлаждения 1С-0151 по ГОСТ20459-87.</t>
  </si>
  <si>
    <t>27.11.23.000.000.00.0796.000000000797</t>
  </si>
  <si>
    <t>переменного тока, синхронный, трехфазный, с номинальной частотой сети на 50 Гц, с синхронной частотой вращения 1000 мин, номинальная мощность 7,5 кВт</t>
  </si>
  <si>
    <t>Тип двигателя Асинхронные
Тип ротора Короткозамкнутый
Количество фаз 3
Дополнительные характеристики
Тип АИР132 М6,У3
Р, кВт 7.5
Частота вращения, об/мин 1000
Масса, кг 45, ГОСТ 15150-69, ГОСТ 18709-73</t>
  </si>
  <si>
    <t>Высота оси вращения, мм – 132
Установочный размер по длине станины - S
Число полюсов - 6
Вид климатического исполнения и категория размещения по ГОСТ 15150 - У2
Номинальное напряжение - 220В
Частота сети - 50Гц
Номинальная мощность - 5,5кВт
Синхронная частота вращения, об/мин - 1000</t>
  </si>
  <si>
    <t>27.11.23.000.000.00.0796.000000000798</t>
  </si>
  <si>
    <t>переменного тока, синхронный, трехфазный, с номинальной частотой сети на 50 Гц, с синхронной частотой вращения 1000 мин, номинальная мощность 11 кВт</t>
  </si>
  <si>
    <t>Высота оси вращения, мм – 160
Установочный размер по длине станины - S
Число полюсов - 6
Вид климатического исполнения и категория размещения по ГОСТ 15150 - У2
Номинальная мощность - 11кВт
Синхронная частота вращения, об/мин - 1000,ГОСТ 15150-69, ГОСТ 18709-73</t>
  </si>
  <si>
    <t>27.11.23.000.000.00.0796.000000000799</t>
  </si>
  <si>
    <t>переменного тока, синхронный, трехфазный, с номинальной частотой сети на 50 Гц, с синхронной частотой вращения 1000 мин, номинальная мощность 15 кВт</t>
  </si>
  <si>
    <t>Электродвигатели трехфазные асинхронные общего назначения 5А160М6 15 кВт 1000 об/мин. предназначены для привода механизмов и машин в условиях умеренного климата. У категории размещения 1 по ГОСТ 15150-69. Технические данные: мощность 15 кВт; частота вращения 1000об/мин. Двигатели изготавливаются на номинальное напряжение  380 В частотой 50 Гц Номинальный режим работы  - S1, ГОСТ 18709-73</t>
  </si>
  <si>
    <t>27.11.23.000.000.00.0796.000000000827</t>
  </si>
  <si>
    <t>переменного тока, синхронный, трехфазный, с номинальной частотой сети на 50 Гц, с синхронной частотой вращения 1500 мин, номинальная мощность 7,5 кВт</t>
  </si>
  <si>
    <t>Тип электродвигателя : Общепромышленный 
Серия электродвигателя : АИР 
Мощность : 7,5 кВт: 
Частота : 1500 об/мин. 
Напряжение : 380В 
Высота вала : 132 мм 
Диаметр вала : 38 мм 
Масса : 52 кг. ГОСТ183-74.ГОСТ 2479-79,климатическое исполнение У2 по ГОСТ15150-69</t>
  </si>
  <si>
    <t>27.11.23.000.000.00.0796.000000000828</t>
  </si>
  <si>
    <t>переменного тока, синхронный, трехфазный, с номинальной частотой сети на 50 Гц, с синхронной частотой вращения 1500 мин, номинальная мощность 11 кВт</t>
  </si>
  <si>
    <t>Электродвигатель АИР 132 М4У2,У3 11кВт 1500 об/мин 220/380В 
Электродвигатели асинхронные трехфазные серии АИР (5АИ) с короткозамкнутым ротором, закрытого исполнения предназначены для продолжительного режима работы S1 по ГОСТ 15150-69, ГОСТ 18709-73</t>
  </si>
  <si>
    <t>27.11.23.000.000.00.0796.000000000830</t>
  </si>
  <si>
    <t>переменного тока, синхронный, трехфазный, с номинальной частотой сети на 50 Гц, с синхронной частотой вращения 1500 мин, номинальная мощность 18,5 кВт</t>
  </si>
  <si>
    <t>Электродвигатели трехфазные асинхронные общего назначения АД 160M4 предназначены для привода механизмов и машин в условиях умеренного климата Укатегории размещения 2 по ГОСТ15150-69.Окружающая среда не должна содержать взрывоопасных смесей, токопроводящей пыли и паров веществ, разрушающих изоляцию и конструкцию двигателей.  Технические данные: мощность 18,5кВт; частота вращения 1500 об/мин. ГОСТ 15150-69, ГОСТ 18709-73</t>
  </si>
  <si>
    <t>27.11.23.000.000.00.0796.000000000857</t>
  </si>
  <si>
    <t>переменного тока, синхронный, трехфазный, с номинальной частотой сети на 50 Гц, с синхронной частотой вращения 3000 мин, номинальная мощность 11 кВт</t>
  </si>
  <si>
    <t>Электродвигатель АИР 11кВт 3000об/мин установленная мощность 11 кВт,У2
Напряжение электросети 380/660 В
Частота сети 50, 60 Гц
КПД 88%
cos φ 0,9
Габарит 132 мм
Степень защищенности IP54
Масса 78 кг
Частота вращения 3000 об/мин,ГОСТ 15150-69, ГОСТ 18709-73</t>
  </si>
  <si>
    <t>27.11.23.000.000.00.0796.000000000860</t>
  </si>
  <si>
    <t>переменного тока, синхронный, трехфазный, с номинальной частотой сети на 50 Гц, с синхронной частотой вращения 3000 мин, номинальная мощность 22 кВт</t>
  </si>
  <si>
    <t>27.11.23.000.000.00.0796.000000002196</t>
  </si>
  <si>
    <t>переменного тока, асинхронный, трехфазный, с номинальной частотой сети на 50 Гц, с синхронной частотой вращения 1000 мин, номинальная мощность 22 кВт</t>
  </si>
  <si>
    <t>Высота оси вращения, мм – 200
Установочный размер по длине станины - M
Число полюсов - 6
Вид климатического исполнения и категория размещения по ГОСТ 15150 - У2
Номинальное напряжение - 220/380 и 380/660 В
Частота сети - 50Гц
Номинальная мощность - 22кВт
Синхронная частота вращения, об/мин - 1000, ГОСТ 18709-73</t>
  </si>
  <si>
    <t>27.11.23.000.000.00.0796.000000002225</t>
  </si>
  <si>
    <t>переменного тока, асинхронный, трехфазный, с номинальной частотой сети на 50 Гц, с синхронной частотой вращения 1500 мин, номинальная мощность 22 кВт</t>
  </si>
  <si>
    <t>Высота оси вращения, мм – 180
Установочный размер по длине станины - S
Число полюсов - 4
Вид климатического исполнения и категория размещения по ГОСТ 15150 - У2
Номинальное напряжение - 220/380В
Частота сети - 50Гц
Номинальная мощность - 22кВт
Синхронная частота вращения, об/мин - 1500</t>
  </si>
  <si>
    <t>27.11.23.000.000.00.0796.000000002255</t>
  </si>
  <si>
    <t>переменного тока, асинхронный, трехфазный, с номинальной частотой сети на 50 Гц, с синхронной частотой вращения 3000 мин, номинальная мощность 7,5 кВт</t>
  </si>
  <si>
    <t>27.11.23.000.000.00.0796.000000002288</t>
  </si>
  <si>
    <t>переменного тока, асинхронный, трехфазный, с номинальной частотой сети на 60 Гц, с синхронной частотой вращения 600 мин, номинальная мощность 18,5 кВт</t>
  </si>
  <si>
    <t>Электродвигатель АИР180М6У2,У3 18,5 кВт 1000 об/мин 220/380В 
Электродвигатели асинхронные трехфазные серии АИР короткозамкнутым ротором, закрытого исполнения предназначены для продолжительного режима работы S1 по ГОСТ 15150-69, ГОСТ 18709-73</t>
  </si>
  <si>
    <t>27.11.31.130.000.00.0796.000000000009</t>
  </si>
  <si>
    <t>Установка электрогенераторная</t>
  </si>
  <si>
    <t>с поршневым двигателем внутреннего сгорания, мощность 4 кВт, напряжение 230 В, двигатель 3000 об/мин</t>
  </si>
  <si>
    <t>Двигатель: 
4-тактный двигатель Honda тип / объем, см3 GX 160K1/163 
Максимальная мощность двигателя 4 кВт при 3600 об/мин 
Уровеньшума, дБ 79  
Запуск Пусковой тросик 
Параметры тока :
Максимальная мощность (230 В), кВА 2,2 
Номинальная мощность (230 В), кВА 2,0 
Регулирование напряжения AVR 
Частота, Гц 50 
Номинальный ток, А 9,1 
Максимальный постоянный ток 12 В/8,3 А (зарядное устройстводля аккумулятора 12 В)</t>
  </si>
  <si>
    <t>27.11.32.900.000.00.0796.000000000003</t>
  </si>
  <si>
    <t>Электростанция</t>
  </si>
  <si>
    <t>стационарная, тип БКЭС</t>
  </si>
  <si>
    <t>873-1 Т</t>
  </si>
  <si>
    <t>27.11.42.300.000.00.0796.000000004690</t>
  </si>
  <si>
    <t>Трансформатор тока</t>
  </si>
  <si>
    <t>шинный, с фарфоровой покрышкой, номинальное напряжение 0,66 кВ, номинальный первичный ток 100 А, ГОСТ 7746-2001</t>
  </si>
  <si>
    <t>27.11.43.300.001.00.0796.000000000009</t>
  </si>
  <si>
    <t>Подстанция трансформаторная комплектная</t>
  </si>
  <si>
    <t>с сухим трансформатором, мощность 100 кВ А, ГОСТ 14695-97</t>
  </si>
  <si>
    <t>Мощность силового трансформатора,кВА - 100
Номинальное напряжение на стороне высокого напряжения (ВН) трансформатора, кВ - 6 Номинальное напряжение на стороне низкого напряжения (НН), кВ - 0,4 Климатическое исполнение и категория размещения - У1</t>
  </si>
  <si>
    <t>875-1 Т</t>
  </si>
  <si>
    <t>27.11.50.700.002.00.0796.000000000000</t>
  </si>
  <si>
    <t>Станция катодной защиты</t>
  </si>
  <si>
    <t>для электрохимической защиты от коррозии трубопроводов, номинальная выходная мощность 600 Вт, номинальный выходной ток 20 А, номинальное выходное напряжение 30 В</t>
  </si>
  <si>
    <t>876-1 Т</t>
  </si>
  <si>
    <t>27.12.10.900.001.00.0796.000000000000</t>
  </si>
  <si>
    <t>Грозоразрядник</t>
  </si>
  <si>
    <t>3-х полюсный</t>
  </si>
  <si>
    <t>27.12.22.900.001.00.0796.000000000006</t>
  </si>
  <si>
    <t>Выключатель</t>
  </si>
  <si>
    <t>автоматический, тип А, однополюсный, с магнитным размыкателем</t>
  </si>
  <si>
    <t>Номинальное напряжение: 220В DC
Количество полюсов: 1
Номинальный ток: 16А
Ток отключения: 10кА
Кривая отключения: С</t>
  </si>
  <si>
    <t>27.12.22.900.001.00.0796.000000000025</t>
  </si>
  <si>
    <t>автоматический, тип В, двухполюсный, с тепловым размыкателем</t>
  </si>
  <si>
    <t>27.12.22.900.001.00.0796.000000000036</t>
  </si>
  <si>
    <t>автоматический, тип А, трехполюсный, с тепловым размыкателем</t>
  </si>
  <si>
    <t>Комбинированный расцепитель:
Номинальный ток, А - 400
Трехполюсный
 Номенал тока мгновенного срабатывания, А (переменный и постоянный ток) - 2800
 Электромагнитный расцепитель:
Номинальный ток, А - 600
 Номенал тока мгновенного срабатывания, А (переменный и постоянный ток) - 2800
 Отклонение от номинала - +/- 15%</t>
  </si>
  <si>
    <t>Номинальный ток - 250А
количество полюсов -3
Используются в энергоустановках с номинальным рабочим напряжением 380 или 660 В переменного тока частотой 50 или 60 Гц; 380 В переменного тока с частотой 400 Гц; или 220, 440 В постоянного тока.
Габаритные размеры, мм 320х160х145</t>
  </si>
  <si>
    <t>Количество полюсов 3
Номинальное напряжение, В 660
Номинальная частота тока, Гц 50/60
Виды максимальных расцепителей тока тепловой и электромагнитный
Номинальный ток расцепителей, А 16 - 63
Кратность отсечки электромагнитного расцепителя 12Iн
Предельная коммутационная способность, кА 6
Коммутационная износостойкость, циклов ВО 1250
Степень защиты IP20
Габаритные размеры ШхДхВ, мм 112х122х211
Вес, кг 2,3</t>
  </si>
  <si>
    <t>Обозначение типа А-3716 160А 
Номинальный ток выключателя, А 160
Напряжение, В 380
Род тока переменный
Частота тока, Гц 50-60
Числополюсов 3
Общее количество операций «Включения-отключения» 10000
Номинальный ток электромагнитного расцепителя, А 63, 160
Номинальный ток теплового расцепителя, А 160
Уставка тока электромагнитных расцепителей 
 -номинальный ток, А 600, 1600
 -допускаемое отклонение +15%</t>
  </si>
  <si>
    <t>888-1 Т</t>
  </si>
  <si>
    <t>Номинальный ток 25 А
Номинальное напряжение 380В
Тепловая отсечка, Iн 12
Степень защиты IP00
Номинальный ток выключателя 63A
Общее кол-во циклов вкл-выкл. 40 000
масса без контактов (кг) 1.41
масса с контактами 1.6
Габаритные размеры мм, (ВхШхГ) 145*75*105</t>
  </si>
  <si>
    <t>Номинальный ток 50 А
Номинальное напряжение 380В
Тепловая отсечка, Iн 12
Степень защиты IP00
Номинальный ток выключателя 63A
Общее кол-во циклов вкл-выкл. 40 000
масса без контактов (кг) 1.41
масса с контактами 1.6
Габаритные размеры мм, (ВхШхГ) 145*75*105</t>
  </si>
  <si>
    <t>Номинальный ток 63 А
Номинальное напряжение 380В
Тепловая отсечка, Iн 12
Степень защиты IP00
Номинальный ток выключателя 63A
Общее кол-во циклов вкл-выкл. 40 000
масса без контактов (кг) 1.41
масса с контактами 1.6
Габаритные размеры мм, (ВхШхГ) 145*75*105</t>
  </si>
  <si>
    <t>893-1 Т</t>
  </si>
  <si>
    <t>27.12.22.900.001.00.0796.000000000038</t>
  </si>
  <si>
    <t>автоматический, тип С, трехполюсный, с тепловым размыкателем</t>
  </si>
  <si>
    <t>Номинальное напряжение: 220В DC
Количество полюсов: 3
Номинальный ток: 25А
Ток отключения: 6кА
Кривая отключения: С</t>
  </si>
  <si>
    <t>Номинальное напряжение: 220В DC
Количество полюсов: 3
Номинальный ток: 40А
Ток отключения: 6кА
Кривая отключения: B</t>
  </si>
  <si>
    <t>27.12.22.900.001.00.0796.000000000077</t>
  </si>
  <si>
    <t>автоматический, тип ВА, двухполюсный</t>
  </si>
  <si>
    <t>номинальный ток, А-250
Рабочее напряжение: до ~690В, =400В
Механическая износостойкость: 10000 циклов ВО
Коммутационная износостойкость, при In: 2000 циклов ВО
Степень защиты: IP20
Рабочая температура: -40 С ... +50 с
Габаритные размеры, мм-175х112.5х94.5
Масса, кг-2.5</t>
  </si>
  <si>
    <t>896-1 Т</t>
  </si>
  <si>
    <t>27.12.23.700.001.00.0796.000000000001</t>
  </si>
  <si>
    <t>Стабилизатор напряжения</t>
  </si>
  <si>
    <t>электромеханический</t>
  </si>
  <si>
    <t>27.12.24.500.004.00.0796.000000000001</t>
  </si>
  <si>
    <t>Реле тока</t>
  </si>
  <si>
    <t>тип РТ, для применения в схемах релейной защиты и автоматики энергетических систем, предел уставки на ток срабатывания реле 2,5-10 А</t>
  </si>
  <si>
    <t>27.12.24.500.004.00.0796.000000000002</t>
  </si>
  <si>
    <t>тип РТ, для применения в схемах релейной защиты и автоматики энергетических систем, предел уставки на ток срабатывания реле 5-20 А</t>
  </si>
  <si>
    <t>27.12.31.930.001.00.0796.000000000000</t>
  </si>
  <si>
    <t>Блок управления</t>
  </si>
  <si>
    <t>для электродвигателя, марка БМ 5430</t>
  </si>
  <si>
    <t>27.12.40.300.003.00.0796.000000000001</t>
  </si>
  <si>
    <t>Дроссель</t>
  </si>
  <si>
    <t>для люминисцентных ламп</t>
  </si>
  <si>
    <t>Напряжение сети, В 220
Лампа:
Мощность лампы, Вт 250
Ток рабочий ПРА, А 3,0
Ток пусковой, А 5,4
Компенсация:
Емкость компенсирующего конденсатора, мкФ 30
Ток сети, А 1,5
Потери мощности, Вт 25
Коэффициент мощности 0,42</t>
  </si>
  <si>
    <t>Электромагнитный пускорегулирующий аппарат (балласт)  для трубчатых люминесцентных ламп мощностью 36Вт  40Вт, с самозажимной клеммной колодкой.</t>
  </si>
  <si>
    <t>27.12.40.900.006.00.0796.000000000000</t>
  </si>
  <si>
    <t>для вакуумного выключателя</t>
  </si>
  <si>
    <t>27.32.13.700.000.00.0006.000000000477</t>
  </si>
  <si>
    <t>марка КГ, 4*1,5 мм2</t>
  </si>
  <si>
    <t>27.32.13.700.000.00.0006.000000000498</t>
  </si>
  <si>
    <t>марка КГ, 5*2,5 мм2</t>
  </si>
  <si>
    <t>27.32.13.700.000.00.0008.000000000210</t>
  </si>
  <si>
    <t>марка ВВГ, 3*1,5 мм2</t>
  </si>
  <si>
    <t>907-1 Т</t>
  </si>
  <si>
    <t>27.32.13.700.000.00.0008.000000000453</t>
  </si>
  <si>
    <t>марка КГ, 3*10+1*6 мм2</t>
  </si>
  <si>
    <t>908-1 Т</t>
  </si>
  <si>
    <t>27.32.13.700.002.00.0008.000000000020</t>
  </si>
  <si>
    <t>марка АППВ, 2*4 мм2</t>
  </si>
  <si>
    <t>27.33.11.100.002.00.0796.000000000004</t>
  </si>
  <si>
    <t>двухклавишный, внутренней установки</t>
  </si>
  <si>
    <t>Выключатель одноклавишный брызгозащищенный открытой установки. Напряжение:220..250 В
 Номинальный ток: 4 А 
Частота тока:50 Гц
 Климатическое исполнение:УХЛ4
 Степень защиты:IP44
 Масса:0.09 кг 
Габаритные размеры: 65х69х43 мм
 Установочные размеры: 52х47 мм
 Сечение присоединяемых проводников: от 0,75 до 2,5 мм 
Материал крышки:Пластик ABS</t>
  </si>
  <si>
    <t>Описание полюсов - 1 
Функция выключателя 2-канальный 
Тип контактов 2 Н.О. 
Номинальный ток 6 A 
Дополнительные характеристики 
Диапазон мощности &lt;= 1380 Вт 
Тип клемм Винтовые зажимы: 1.5 мм² (гибкий) 
Винтовые зажимы: 1.5 мм² (жесткий) 
Длина зачистки проводов9 мм 
Материал Моноблок: ABS (акрилонитрил-бутадиен-стирол) 
Стандарты ГОСТ Р 51324.1-2006 
Сертификаты продуктов ГОСТ Р 
Высота 82мм 
Ширина 70.5 мм 
Глубина 52 мм 
Масса продукта 0.1283 кг 
Условия эксплуатации 
Cтепень защиты IP IP44</t>
  </si>
  <si>
    <t>27.33.11.100.004.00.0796.000000000000</t>
  </si>
  <si>
    <t>Розетка</t>
  </si>
  <si>
    <t>трехместная, двухполюсная, боковые заземляющие контакты, тип закрытый, номинальный ток 16А, напряжение 250В, ГОСТ 7396.1-89</t>
  </si>
  <si>
    <t>27.33.11.100.004.00.0796.000000000002</t>
  </si>
  <si>
    <t>одноместная, двухполюсная, боковые заземляющие контакты, тип открытый, номинальный ток 16А, напряжение 250В, ГОСТ 7396.1-89</t>
  </si>
  <si>
    <t>27.33.13.100.000.00.0796.000000000000</t>
  </si>
  <si>
    <t>Вилка</t>
  </si>
  <si>
    <t>электрическая, прямая, однополюсная, напряжение до 250 В</t>
  </si>
  <si>
    <t>27.33.13.900.006.00.0796.000000000000</t>
  </si>
  <si>
    <t>Удлинитель</t>
  </si>
  <si>
    <t>электрический, на катушке</t>
  </si>
  <si>
    <t>27.40.25.300.001.01.0796.000000000006</t>
  </si>
  <si>
    <t>общего освещения, светодиодный, консольный</t>
  </si>
  <si>
    <t>27.40.25.300.001.02.0796.000000000000</t>
  </si>
  <si>
    <t>местного освещения, подвесной</t>
  </si>
  <si>
    <t>917-1 Т</t>
  </si>
  <si>
    <t>27.40.33.000.001.00.0796.000000000053</t>
  </si>
  <si>
    <t>РКУ ДРЛ, мощность 250 Вт</t>
  </si>
  <si>
    <t>27.51.26.900.001.00.0796.000000000006</t>
  </si>
  <si>
    <t>Обогреватель</t>
  </si>
  <si>
    <t>электрический, мощность 1,5 кВт</t>
  </si>
  <si>
    <t>27.90.33.900.004.00.0796.000000000028</t>
  </si>
  <si>
    <t>Электронагреватель</t>
  </si>
  <si>
    <t>трубчатый, для нагрева жидкостей, мощность свыше 2,0-2,5 кВт</t>
  </si>
  <si>
    <t>28.13.14.900.000.00.0796.000000000000</t>
  </si>
  <si>
    <t>Станция насосная</t>
  </si>
  <si>
    <t>Макс. давление в гидросистеме: 7,5 бар
Макс. давление на входе: 3 бара
Макс. высота всасывания: 8 м
Температура перекачиваемой жидкости: от 0°C до +35°C
Степень защиты: IP54
Класс температурной стойкости: В</t>
  </si>
  <si>
    <t>28.13.21.300.001.00.0796.000000000007</t>
  </si>
  <si>
    <t>Число оборотов 1100-2200 об/мин
3-ступенчатоерегулирование числа оборотов
Доп.диапазон температур 
-10 °C до +120°C 
Макс.температура окруж.среды +40°C
Электроподключение
Электропитание 1~230 В,50 Гц
Мотор
Класс защиты IP 44  
Создаваемые помехи: EN 61000-6-3
Помехозащищенность: EN 61000-6-2
Корпус насоса: EN-GJL-200 
Рабочее колесо: полипропилен 
Вал: нерж. сталь X 40 Cr 13 
Подшипники: графит артикул: 4119787  ГОСТ 12.1.030
ССБТ</t>
  </si>
  <si>
    <t>28.13.21.900.000.01.0796.000000000006</t>
  </si>
  <si>
    <t>вакуумный, многопластинчатый, механический, содержат эксцентрично расположенный ротор, в прорези к-рого вставлены пластины, прижимаемые центробежной силой к внутренней поверхности корпуса</t>
  </si>
  <si>
    <t>Вакуумный насос DAB 82 M Тип  поверхностная:  насосная станция 
Повышение давления:  да (основная функция) 
Глубина погружения:  8 м 
Максимальный напор:  47 м 
Пропускная способность:  3.6 куб. м/час 
Напряжение сети:  220/230 В 
Потребляемая мощность:  850 Вт 
Номинальная мощность:   600 Вт 
Качество воды:  чистая 
Допустимая температура жидкости:  до 35°C 
Установка насоса:  горизонтальная
Размеры (ШхВхД):  30.5x50.9x54.3 см 
Вес:  18.2 кг 
Допустимая температура окружающей среды:  до 40°C</t>
  </si>
  <si>
    <t>28.13.31.000.052.00.0839.000000000000</t>
  </si>
  <si>
    <t>Блок управления электродвигателем</t>
  </si>
  <si>
    <t>для станков-качалок</t>
  </si>
  <si>
    <t>924-1 Т</t>
  </si>
  <si>
    <t>Микропроцессорное устройство защиты двигателя УЗД-7НК предназначено для защиты трехфазных электродвигателей путем аварийного отключения или предотвращения включения электродвигателя в работу, в случае неисправности питающей сети, либо защищаемого оборудования. Устройство непрерывно осуществляет контроль питающей сети, температуры и тока двигателя.</t>
  </si>
  <si>
    <t>28.24.11.900.001.00.0796.000000000000</t>
  </si>
  <si>
    <t>Фен</t>
  </si>
  <si>
    <t>для отогревания трубопроводов, нагревания деталей, промышленный, электрический</t>
  </si>
  <si>
    <t>Напряжение питания: 220В
Частота: 50 Гц
Потребляемая мощность: 2000 Вт
Кол-во температурных режимов: 2
Температура: 300 или 600 С
Максимальный воздушный поток: 500 или 600 л/мин
Вес: 0,5 кг</t>
  </si>
  <si>
    <t>16.10.39.000.000.00.0113.000000000078</t>
  </si>
  <si>
    <t>Доска</t>
  </si>
  <si>
    <t>из хвойных пород, обрезная, длина не менее 6 м, сорт 1, ГОСТ 8486-86</t>
  </si>
  <si>
    <t>Доска обрезная 30,40,80 из хвойных пород, обрезная, длина менее 6,5 м,  сорт 4, ГОСТ 8486-86</t>
  </si>
  <si>
    <t>16.23.11.590.000.00.0839.000000000000</t>
  </si>
  <si>
    <t>Блок</t>
  </si>
  <si>
    <t>дверной, одностворчатый, деревянный, размер 2,10*0,90 м</t>
  </si>
  <si>
    <t>929-1 Т</t>
  </si>
  <si>
    <t>Блок дверной, одностворчатый, деревянный, размер 2,10*0,90 м</t>
  </si>
  <si>
    <t>20.30.12.700.000.00.0166.000000000060</t>
  </si>
  <si>
    <t>Эмаль</t>
  </si>
  <si>
    <t>НЦ-132, ГОСТ 6631-74</t>
  </si>
  <si>
    <t>20.59.20.000.000.00.0166.000000000000</t>
  </si>
  <si>
    <t>Олифа</t>
  </si>
  <si>
    <t>натуральная, из льняного/конопляного масла, сорт высший, ГОСТ 7931-76</t>
  </si>
  <si>
    <t>25.73.30.550.000.00.0796.000000000000</t>
  </si>
  <si>
    <t>Молоток</t>
  </si>
  <si>
    <t>слесарный</t>
  </si>
  <si>
    <t>Молотка типа 1 (с круглым бойком) с рукояткой исполнения 1, головкой массой 0,20 кг, с цинковым покрытием толщиной 15 мкм, хроматированным</t>
  </si>
  <si>
    <t>933-1 Т</t>
  </si>
  <si>
    <t>Молоток слесарный</t>
  </si>
  <si>
    <t>25.73.30.930.017.00.0796.000000000000</t>
  </si>
  <si>
    <t>Стеклорез</t>
  </si>
  <si>
    <t>алмазный</t>
  </si>
  <si>
    <t>Стеклорез алмазный, тип 2.</t>
  </si>
  <si>
    <t>934-1 Т</t>
  </si>
  <si>
    <t>Стеклорез алмазный</t>
  </si>
  <si>
    <t>25.73.30.930.036.00.0796.000000000000</t>
  </si>
  <si>
    <t>Кельма</t>
  </si>
  <si>
    <t>металлическая</t>
  </si>
  <si>
    <t>Используется при выполнении бетонных, каменных, штукатурных, плиточных и других видов отделочных работ. Полотно изготавливается из стали 65Г ГОСТ154271 толщиной 1,2 мм., ручка из пластмассы. 
Габаритные размеры, мм
310х150х120
Масса, кг
0,37</t>
  </si>
  <si>
    <t>935-1 Т</t>
  </si>
  <si>
    <t>Кельма КШ для штукатурных работ. Для набрасывания и разравнивания  раствора. ГОСТ 9533-81</t>
  </si>
  <si>
    <t>25.93.14.900.000.00.0166.000000000063</t>
  </si>
  <si>
    <t>Гвоздь</t>
  </si>
  <si>
    <t>строительный, с плоской головкой, диаметр 4,0 мм, длина 100 мм, ГОСТ 4028-63</t>
  </si>
  <si>
    <t>Гвоздь 100мм. Гвозди строительные К 4х100 ГОСТ 4028-63</t>
  </si>
  <si>
    <t>936-1 Т</t>
  </si>
  <si>
    <t>Гвозди строительные диаметром 4,0 мм, длиной 100 мм. ГОСТ 4028-62</t>
  </si>
  <si>
    <t>25.94.13.900.007.00.0796.000000000008</t>
  </si>
  <si>
    <t>с шестигранной головкой, стальной, размер 4,8*38 мм</t>
  </si>
  <si>
    <t>22.21.10.500.001.00.0006.000000000021</t>
  </si>
  <si>
    <t>Мононить</t>
  </si>
  <si>
    <t>полипропиленовая, фибриллированная, неокрашенная (кромка)</t>
  </si>
  <si>
    <t>Длина нити 5м</t>
  </si>
  <si>
    <t>13.92.13.500.001.01.0796.000000000001</t>
  </si>
  <si>
    <t>Полотенце</t>
  </si>
  <si>
    <t>столовое, из хлопка, вафельное, размер 70*40 см, ГОСТ 11027-80</t>
  </si>
  <si>
    <t>Характеристика: Размер: 40*60 см, ткань: полотно вафельное (100 % хлопок) ГОСТ 11027-80</t>
  </si>
  <si>
    <t>939-1 Т</t>
  </si>
  <si>
    <t>13.92.22.300.000.00.0796.000000000000</t>
  </si>
  <si>
    <t>Тент</t>
  </si>
  <si>
    <t>из синтетического материала</t>
  </si>
  <si>
    <t>13.93.11.000.002.00.0796.000000000039</t>
  </si>
  <si>
    <t>Ковер</t>
  </si>
  <si>
    <t>узелковый, ворсовый, из химических текстильных материалов, размер 250*350 см, низкоплотный до 90 тыс. узлов на 1 м2</t>
  </si>
  <si>
    <t>13.93.12.000.002.00.0796.000000000022</t>
  </si>
  <si>
    <t>тканый, ворсовый, из химическо текстильного материала, размер 200*300 см, жаккардовый, машинного производства, ГОСТ 28415-89</t>
  </si>
  <si>
    <t>17.22.11.200.000.00.0778.000000000000</t>
  </si>
  <si>
    <t>туалетная, многослойная</t>
  </si>
  <si>
    <t>Бумага туалетная 4 штука в упаковке
Бренд: kleenex
Нормативы: ГОСТ Р 52354-2005
Состав: 100% первичная целлюлоза</t>
  </si>
  <si>
    <t>17.22.11.200.000.00.0796.000000000002</t>
  </si>
  <si>
    <t>туалетная, однослойная</t>
  </si>
  <si>
    <t>Бумага туалетная 
Производитель: франция                                                         Состав: 100% первичная целлюлоза</t>
  </si>
  <si>
    <t>17.23.13.700.000.00.0796.000000000001</t>
  </si>
  <si>
    <t>Бланк</t>
  </si>
  <si>
    <t>конкретного вида документа</t>
  </si>
  <si>
    <t>20.41.31.500.000.00.0778.000000000000</t>
  </si>
  <si>
    <t>туалетное, жидкое, гелеобразное, ГОСТ 23361-78</t>
  </si>
  <si>
    <t>20.41.31.530.000.01.0796.000000000000</t>
  </si>
  <si>
    <t>стиральный, для изделий из различных тканей, ГОСТ 25644-96</t>
  </si>
  <si>
    <t>Порошок стиральный 450гр
Ручная стирка
Вес-450.0 (г)</t>
  </si>
  <si>
    <t>20.41.31.900.000.00.0796.000000000000</t>
  </si>
  <si>
    <t>туалетное, твердое, ГОСТ 28546-2002</t>
  </si>
  <si>
    <t>20.59.59.300.003.00.0166.000000000000</t>
  </si>
  <si>
    <t>Биопрепарат коагулянт</t>
  </si>
  <si>
    <t>для очистки сточных воды, в кристаллах</t>
  </si>
  <si>
    <t>21.20.13.990.244.00.0778.000000000001</t>
  </si>
  <si>
    <t>Крем</t>
  </si>
  <si>
    <t>защитный, от комаров</t>
  </si>
  <si>
    <t>Крем для защиты от укусов комаров. Крем содержит смягчающие и увлажняющие компоненты, обеспечивающие дополнительный уход за кожей. Имеет приятный запах, не вызывает аллергии.
 Срок годности 3 года с даты изготовления. Объем крема - туба 35мл.
http://www.ooocharli.ru/vital_power.php</t>
  </si>
  <si>
    <t>22.29.23.700.001.00.0796.000000000006</t>
  </si>
  <si>
    <t>Ведро</t>
  </si>
  <si>
    <t>пластиковое, овальное, объем 12,5 л, с контрольной пломбой</t>
  </si>
  <si>
    <t>Ведро пластмассовое 12л 
Назначение: для перемешивания строительных растворов
Ширина, мм: 240
Длина, мм: 330
Материал: пластик</t>
  </si>
  <si>
    <t>22.29.25.500.004.01.0796.000000000005</t>
  </si>
  <si>
    <t>Ручка</t>
  </si>
  <si>
    <t>пластиковая, шариковая</t>
  </si>
  <si>
    <t>22.29.25.500.006.00.0796.000000000001</t>
  </si>
  <si>
    <t>карандаш, 30 грамм</t>
  </si>
  <si>
    <t>22.29.25.700.000.00.0796.000000000018</t>
  </si>
  <si>
    <t>Папка</t>
  </si>
  <si>
    <t>с прижимом, скоросшивателем, пластиковая, формат A4, 50 мм</t>
  </si>
  <si>
    <t>Папка А4 на 2-х кольцах, 32 мм арт: 112295                             Вместимость: 250 
Ширина корешка: 32 мм 
Диаметр кольца: 17 мм 
Наличие кармана на корешке папки: нет 
Формат: 216х303 (А4) 
Цвет: синий 
Материал: пластик 
Наличие кармана на внутренней обложке папки: нет 
Схема вложения: 40 
Наличие кармана на лицевой обложке папки: нет</t>
  </si>
  <si>
    <t>22.29.25.700.006.00.0796.000000000000</t>
  </si>
  <si>
    <t>Лоток</t>
  </si>
  <si>
    <t>для бумаг, из пластмассы, вертикальный</t>
  </si>
  <si>
    <t>23.12.13.900.000.01.0796.000000000000</t>
  </si>
  <si>
    <t>Зеркало</t>
  </si>
  <si>
    <t>бытовое, стеклянное, ГОСТ 17716-91</t>
  </si>
  <si>
    <t>25.11.10.300.006.00.0839.000000000001</t>
  </si>
  <si>
    <t>Мобильное здание</t>
  </si>
  <si>
    <t>жилое, общежитие, контейнерное</t>
  </si>
  <si>
    <t>18,20,21</t>
  </si>
  <si>
    <t>958-2 Т</t>
  </si>
  <si>
    <t>25.11.10.300.006.00.0839.000000000002</t>
  </si>
  <si>
    <t>административное, для медпункта, контейнерное</t>
  </si>
  <si>
    <t>Комплектация медицинским оборудованием:
Электрокардиограф
Транспортный отсос с ручной регуляцией вакуума
Реанимационный чемодан
Портативный дефибриллятор с голосовыми и текстовыми подсказками
Набор из 3-х воротников с сумкой - жесткий
Двухкомпонентный шейный фиксатор
Спинная доска с крепежной системой
Вакуумный матрас с насосом и сумкой
Набор хирургических инструментов
Светильник бестеневой
Бактерицидная лампа
Фармацевтический холодильник</t>
  </si>
  <si>
    <t>959-1 Т</t>
  </si>
  <si>
    <t>959-2 Т</t>
  </si>
  <si>
    <t>25.72.11.300.000.00.0796.000000000000</t>
  </si>
  <si>
    <t>Замок</t>
  </si>
  <si>
    <t>навесной</t>
  </si>
  <si>
    <t>Замок латунный навесной PL320                                                            Корпус материала - латунь. 
Дужка: ширина 18 мм, высота 20 мм. 
Тест на разрыв дужки (kH) - 5</t>
  </si>
  <si>
    <t>25.99.12.400.036.00.0796.000000000000</t>
  </si>
  <si>
    <t>Мантоварка</t>
  </si>
  <si>
    <t>25.99.21.300.001.01.0796.000000000000</t>
  </si>
  <si>
    <t>Сейф</t>
  </si>
  <si>
    <t>огнестойкий</t>
  </si>
  <si>
    <t>25.99.23.500.000.01.0778.000000000000</t>
  </si>
  <si>
    <t>Скрепка</t>
  </si>
  <si>
    <t>металлическая, размер 22 мм</t>
  </si>
  <si>
    <t>27.51.11.300.000.00.0796.000000000002</t>
  </si>
  <si>
    <t>Холодильник</t>
  </si>
  <si>
    <t>однокамерный, отдельностоящй, объем 100-149 л, без морозильного отдела</t>
  </si>
  <si>
    <t>Холодильник КШ-140
Количество камер 1 Расход электроэнергии при температуре воздуха 25"С, 1,2 кВт.ч/сут 
Общий объем 140 дмЗ 
Объемнизкотемпературной камеры 15дмЗ, Габаритные размеры 1150х480х600 мм
Температура в низкотемпературной камере -12 С  Масса, 56,6 кг 
Потребляемая мощность 170 Вт</t>
  </si>
  <si>
    <t>27.51.21.720.000.00.0796.000000000001</t>
  </si>
  <si>
    <t>Миксер</t>
  </si>
  <si>
    <t>стационарный</t>
  </si>
  <si>
    <t>27.51.21.750.000.00.0796.000000000001</t>
  </si>
  <si>
    <t>Электромясорубка</t>
  </si>
  <si>
    <t>с реверсом</t>
  </si>
  <si>
    <t>27.51.21.900.000.00.0796.000000000000</t>
  </si>
  <si>
    <t>Машина</t>
  </si>
  <si>
    <t>для резки овощей</t>
  </si>
  <si>
    <t>27.51.21.900.002.00.0796.000000000001</t>
  </si>
  <si>
    <t>Воздухоочиститель</t>
  </si>
  <si>
    <t>для помещений, каталитический, мощность 37 Вт, Воздухообмен 80-300 м3/час, площадь очистки 60-70 м2</t>
  </si>
  <si>
    <t>27.51.23.500.001.00.0796.000000000001</t>
  </si>
  <si>
    <t>Электросушитель</t>
  </si>
  <si>
    <t>для рук, сенсорный, пластиковый</t>
  </si>
  <si>
    <t>27.51.23.500.001.00.0796.000000000003</t>
  </si>
  <si>
    <t>для рук, сенсорный, металлический</t>
  </si>
  <si>
    <t>27.51.23.730.000.00.0796.000000000000</t>
  </si>
  <si>
    <t>Электроутюг</t>
  </si>
  <si>
    <t>с пароувлажнением, подошва из титана</t>
  </si>
  <si>
    <t>Количество эффективных пикселей 12 млн.</t>
  </si>
  <si>
    <t>27.51.25.900.000.00.0796.000000000000</t>
  </si>
  <si>
    <t>Бойлер</t>
  </si>
  <si>
    <t>накопительный, тип открытый, объем 10-14,99  л</t>
  </si>
  <si>
    <t>27.51.25.900.000.00.0796.000000000005</t>
  </si>
  <si>
    <t>накопительный, тип открытый, объем 50-59,99 л</t>
  </si>
  <si>
    <t>27.51.30.700.000.00.0796.000000000000</t>
  </si>
  <si>
    <t>Противень</t>
  </si>
  <si>
    <t>для печи, металлический</t>
  </si>
  <si>
    <t>27.90.11.900.000.00.0796.000000000000</t>
  </si>
  <si>
    <t>поломоечная, сетевая, автоматическая, рабочая, ширина щеток 830 мм, ширина скребка 1115 мм, производительность 2905 м2</t>
  </si>
  <si>
    <t>28.22.19.300.088.00.0796.000000000003</t>
  </si>
  <si>
    <t>для сбора и транспортировки столовых приборов и продуктов питания, четырехколесная</t>
  </si>
  <si>
    <t>28.23.12.100.000.00.0796.000000000016</t>
  </si>
  <si>
    <t>Калькулятор</t>
  </si>
  <si>
    <t>настольный, компактный, 16 разрядный, с функцией расчета налогов и стоимости, продажи, прибыли</t>
  </si>
  <si>
    <t>28.23.23.900.004.00.0796.000000000000</t>
  </si>
  <si>
    <t>Дырокол</t>
  </si>
  <si>
    <t>канцелярский, механический</t>
  </si>
  <si>
    <t>Дырокол средний 
Количество пробиваемых листов - 25
Наличие линейки - Есть
Материал - металл
Цвет корпуса - серебристый</t>
  </si>
  <si>
    <t>28.25.13.400.000.00.0796.000000000000</t>
  </si>
  <si>
    <t>Камера</t>
  </si>
  <si>
    <t>холодильная, для столовой, стационарная</t>
  </si>
  <si>
    <t>Производитель - Polair, страна производителя - Россия, Объем - 10,28м.куб.
Диапазон температуры окружающего воздуха -30...+40гр.С, толщина панелей - 80мм, материал панелей - сталь с полимерным покрытием, материал изоляции - пенополиуретан, замок - есть, наличие двери - есть, количество дверей - 1, материал дверей - сталь с полимерным покрытием, тип дверей - распашной, ширина - 2 560мм, глубина - 2 260мм, высота - 2200мм.</t>
  </si>
  <si>
    <t>28.25.13.900.002.00.0796.000000000000</t>
  </si>
  <si>
    <t>Прилавок-витрина</t>
  </si>
  <si>
    <t>для хранения замороженных пищевых продуктов, объем 0,3 м3</t>
  </si>
  <si>
    <t>28.94.22.300.000.00.0796.000000000000</t>
  </si>
  <si>
    <t>Установка и машина стиральная</t>
  </si>
  <si>
    <t>для прачечных, загрузка 18 кг</t>
  </si>
  <si>
    <t>31.00.11.700.001.00.0796.000000000001</t>
  </si>
  <si>
    <t>полумягкий, каркас металлический, сидение из тканевой обивки</t>
  </si>
  <si>
    <t>31.00.13.500.001.00.0796.000000000052</t>
  </si>
  <si>
    <t>Кресло</t>
  </si>
  <si>
    <t>кожаное, на колесиках</t>
  </si>
  <si>
    <t>31.01.12.500.001.00.0796.000000000000</t>
  </si>
  <si>
    <t>Парта ученическая</t>
  </si>
  <si>
    <t>материал ЛДСП, металлический каркас</t>
  </si>
  <si>
    <t>31.01.12.900.006.01.0796.000000000000</t>
  </si>
  <si>
    <t>обеденный, материал ЛДСП</t>
  </si>
  <si>
    <t>31.02.10.700.001.00.0839.000000000000</t>
  </si>
  <si>
    <t>Комплект мебели</t>
  </si>
  <si>
    <t>кухонный, в комплекте стеллаж, стол, стулья</t>
  </si>
  <si>
    <t>31.09.11.000.003.00.0796.000000000010</t>
  </si>
  <si>
    <t>металлический, для инструменов, без замка</t>
  </si>
  <si>
    <t>31.09.12.370.000.00.0796.000000000010</t>
  </si>
  <si>
    <t>для одежды, материал ДСП, 1-секционный, без антресоли, без замка</t>
  </si>
  <si>
    <t>32.30.15.800.002.00.0796.000000000000</t>
  </si>
  <si>
    <t>Мяч</t>
  </si>
  <si>
    <t>для волейбола</t>
  </si>
  <si>
    <t>32.30.15.800.002.00.0796.000000000002</t>
  </si>
  <si>
    <t>надувной, кожаный</t>
  </si>
  <si>
    <t>Мяч футбольный Грабо 9910
32-дольный, вес - 440г, профессиональный класс.</t>
  </si>
  <si>
    <t>32.91.11.300.000.00.0796.000000000002</t>
  </si>
  <si>
    <t>Швабра</t>
  </si>
  <si>
    <t>для уборки</t>
  </si>
  <si>
    <t>Швабра металлическая арт: 15.946</t>
  </si>
  <si>
    <t>32.99.12.130.000.01.0796.000000000000</t>
  </si>
  <si>
    <t>шариковая, с жидкими чернилами</t>
  </si>
  <si>
    <t>Запчасти к насосам серии СИН Клапан СИН61.00.108.600-01 Сталь 40ХЛ ГОСТ 977-87</t>
  </si>
  <si>
    <t>13.94.11.900.002.00.0796.000000000000</t>
  </si>
  <si>
    <t>Строп</t>
  </si>
  <si>
    <t>ленточный, текстильный, грузоподъемность 6 т, петлевой</t>
  </si>
  <si>
    <t>Строп двухветвевой текстильный грузоподьемонстью 6,3т, длиной 1500мм</t>
  </si>
  <si>
    <t>998-1 Т</t>
  </si>
  <si>
    <t>13.94.11.900.002.00.0796.000000000003</t>
  </si>
  <si>
    <t>ленточный, текстильный, грузоподъемность 3 т, петлевой</t>
  </si>
  <si>
    <t>Строп грузоподъемностью 3 тонны, длиной 2000мм.</t>
  </si>
  <si>
    <t>999-1 Т</t>
  </si>
  <si>
    <t>1000 Т</t>
  </si>
  <si>
    <t>13.94.11.900.002.00.0796.000000000007</t>
  </si>
  <si>
    <t>ленточный, текстильный, грузоподъемность 10 т, петлевой</t>
  </si>
  <si>
    <t>Строп ленточный петлевой, грузоподъемностью  10 тн и выше</t>
  </si>
  <si>
    <t>7,8,11</t>
  </si>
  <si>
    <t>1000-1 Т</t>
  </si>
  <si>
    <t>1001 Т</t>
  </si>
  <si>
    <t>1001-1 Т</t>
  </si>
  <si>
    <t>1002 Т</t>
  </si>
  <si>
    <t>1002-1 Т</t>
  </si>
  <si>
    <t>1003 Т</t>
  </si>
  <si>
    <t>13.94.11.900.002.00.0796.000000000015</t>
  </si>
  <si>
    <t>ленточный, текстильный, грузоподъемность 10 т, кольцевой</t>
  </si>
  <si>
    <t>Строп двухветвевой текстильный грузоподьемонстью 10т, длиной 2000мм</t>
  </si>
  <si>
    <t>1003-1 Т</t>
  </si>
  <si>
    <t>1004 Т</t>
  </si>
  <si>
    <t>13.94.11.900.002.00.0796.000000000016</t>
  </si>
  <si>
    <t>ленточный, текстильный, грузоподъемность 25 т, петлевой</t>
  </si>
  <si>
    <t>1004-1 Т</t>
  </si>
  <si>
    <t>1005 Т</t>
  </si>
  <si>
    <t>13.94.11.900.004.00.0796.000000000000</t>
  </si>
  <si>
    <t>стяжной, для крепления и стягивания груза</t>
  </si>
  <si>
    <t>1005-1 Т</t>
  </si>
  <si>
    <t>1006 Т</t>
  </si>
  <si>
    <t>Рукава напорно-всасывающии резиновый с текстильным каркасом (гофрированный) Б 100.Давление 1,0 Мпа.Длина 6 м.Б-класс (масла на нефтяной основе, бензины, диз. топливо), 2-группа (рукава напорные всасывающие), 65-внутренний диаметр (мм), 10-рабочее давл (кгс/см2)</t>
  </si>
  <si>
    <t>1007 Т</t>
  </si>
  <si>
    <t>Рукав резиновый напорно-всасывающий с текстильным каркасом,металлической спиралью Б-2-100-5 ГОСТ 5398-76, 4м Б-класс (масла на нефтяной основе, бензины, диз. топливо), 2-группа (рукава напорные всасывающие), 100-внутренний диаметр (мм), 5-рабочее давл (кгс/см2)</t>
  </si>
  <si>
    <t>1008 Т</t>
  </si>
  <si>
    <t>Шланг нагнетательный -  запасная часть цементировочного насоса НЦ-320(9Т)</t>
  </si>
  <si>
    <t>1009 Т</t>
  </si>
  <si>
    <t>22.19.40.300.000.00.0796.000000000095</t>
  </si>
  <si>
    <t>клиновый, приводный, с сечением В(Б)-2650, ГОСТ 1284.2-89</t>
  </si>
  <si>
    <t>плоский, из полос высококачественной кожи (чепраков)</t>
  </si>
  <si>
    <t>1009-1 Т</t>
  </si>
  <si>
    <t>1010 Т</t>
  </si>
  <si>
    <t>22.19.40.300.000.00.0796.000000000133</t>
  </si>
  <si>
    <t>клиновый, приводный, с сечением С(В)-4000, ГОСТ 1284.2-89</t>
  </si>
  <si>
    <t>Ремни приводные клиновые, С(В)-4000. Клиновые приводные ремни нормальных сечений предназначены для приводов станков промышленных установок и сельскохозяйственных машин. Работоспособны при t° от -30°С до +60°С,</t>
  </si>
  <si>
    <t>1010-1 Т</t>
  </si>
  <si>
    <t>1011 Т</t>
  </si>
  <si>
    <t>Запасные части к трехплунжерным кривошипным насосам и агрегатам</t>
  </si>
  <si>
    <t>1012 Т</t>
  </si>
  <si>
    <t>23.91.11.600.007.01.0796.000000000000</t>
  </si>
  <si>
    <t>шлифовальный, на керамической связке, шлифматериал электрокорунд</t>
  </si>
  <si>
    <t>Круг шлифовальный типа 1, наружным диаметром 350мм, высотой 40мм, диаметром посадочного отверстия 127мм, из карбидкремниевых абразивных материалов 64С, зернистостью F60, твердостью K, номером структуры 6, на керамической связке V, с предельной рабочей скоростью 40 м/с,  2-го класса неуравновешенности</t>
  </si>
  <si>
    <t>1013 Т</t>
  </si>
  <si>
    <t>Круг шлифовальный типа 1, наружным диаметром 350мм, высотой 41мм, диаметром посадочного отверстия 127мм, из карбидкремниевых абразивных материалов 64С, зернистостью F60, твердостью K, номером структуры 6, на керамической связке V, с предельной рабочей скоростью 40 м/с,  2-го класса неуравновешенности</t>
  </si>
  <si>
    <t>1014 Т</t>
  </si>
  <si>
    <t>23.91.11.700.000.00.0796.000000000019</t>
  </si>
  <si>
    <t>отрезной, на бакелитовой связке, шлифматериал карбид кремния, диаметр 230 мм</t>
  </si>
  <si>
    <t>ТИП 41-плоский
D-230+/-3
t-3мм
H-22мм
Радиаольное и торцевое биение-1мм</t>
  </si>
  <si>
    <t>1015 Т</t>
  </si>
  <si>
    <t>24.20.40.300.006.00.0796.000000000000</t>
  </si>
  <si>
    <t>Угольник</t>
  </si>
  <si>
    <t>стальной, диаметр 60, с конической резьбой</t>
  </si>
  <si>
    <t>Угольник 4-65-100-20Х3МВФ ГОСТ 22820-83 
Исполнение - 4;
Условный проход - 65 мм;
Условное давление - 100;
Сталь марки 20Х3МВФ.</t>
  </si>
  <si>
    <t>1016 Т</t>
  </si>
  <si>
    <t>24.20.40.300.006.00.0796.000000000001</t>
  </si>
  <si>
    <t>стальной, диаметр 73, с конической резьбой</t>
  </si>
  <si>
    <t>Угольник  Стальной, точенный, ГОСТ 22820-83</t>
  </si>
  <si>
    <t>1017 Т</t>
  </si>
  <si>
    <t>24.20.40.500.000.00.0796.000000000031</t>
  </si>
  <si>
    <t>стальной, бесшовный, диаметр 325*10 мм, крутоизогнутый, ГОСТ 17375-2001</t>
  </si>
  <si>
    <t>Стальной, крутоизогнутый штампованный, диаметр 325х10</t>
  </si>
  <si>
    <t>1018 Т</t>
  </si>
  <si>
    <t>24.20.40.500.002.00.0796.000000000303</t>
  </si>
  <si>
    <t>стальной, размер 73*73*73-70 мм</t>
  </si>
  <si>
    <t>Тройник стальной, размер 73*73*73-70 мм</t>
  </si>
  <si>
    <t>1019 Т</t>
  </si>
  <si>
    <t>24.20.40.500.002.00.0796.000000000304</t>
  </si>
  <si>
    <t>стальной, размер 60*60*60-70 мм</t>
  </si>
  <si>
    <t>Тройник стальной, размер 60*60*60-70 мм</t>
  </si>
  <si>
    <t>1020 Т</t>
  </si>
  <si>
    <t>25.29.12.310.001.00.0796.000000000058</t>
  </si>
  <si>
    <t>давление 14,7МПа, объем 50,0 л, диаметр 219 мм, масса 71,3 кг</t>
  </si>
  <si>
    <t>1021 Т</t>
  </si>
  <si>
    <t>25.73.20.900.000.00.0796.000000000001</t>
  </si>
  <si>
    <t>круглая, шаг резьбы 1,5 мм, диаметр резьбы М18</t>
  </si>
  <si>
    <t>Круглая плашка машинная для нарезания метрической резьбы с номинальным диаметром резьбы d=8 мм, шагом Р= 1,25мм, углом в плане ф = 25°, для поля допуска резьбы 6 g</t>
  </si>
  <si>
    <t>1022 Т</t>
  </si>
  <si>
    <t>25.73.30.300.000.03.0796.000000000072</t>
  </si>
  <si>
    <t>гаечный, накидной, двусторонний, размер зева 32*36 мм</t>
  </si>
  <si>
    <t>Кольцо: тонкостенное, изгиб 5° по отношению к ручке, профиль UD, бережная передача усилия.
Высокая прочность на изгиб - не ломаетсяи не крошится при повышенной нагрузке, что снижает риск травм персонала.
Длина-400мм
Деформация говорит о повышенной нагрузке.
Антибликовая хромированная поверхность.
Специально для очень глубоко посаженных гаек.
Высокое качество производства обеспечивает продолжительное использование в тяжелых условиях.
Метрический размер: 32x36 мм</t>
  </si>
  <si>
    <t>1022-1 Т</t>
  </si>
  <si>
    <t>1023 Т</t>
  </si>
  <si>
    <t>25.73.30.300.000.03.0796.000000000081</t>
  </si>
  <si>
    <t>гаечный, накидной, ударный, размер зева 24 мм</t>
  </si>
  <si>
    <t>Размер min, мм 24
Размер max, мм 27
Трещотка нет 
Длина, мм 178
Материал CrV 
Вес, кг 0.055</t>
  </si>
  <si>
    <t>1023-1 Т</t>
  </si>
  <si>
    <t>1024 Т</t>
  </si>
  <si>
    <t>25.73.30.300.000.03.0796.000000000082</t>
  </si>
  <si>
    <t>гаечный, накидной, ударный, размер зева 27 мм</t>
  </si>
  <si>
    <t>Размер min, мм 27  
Размер max, мм 32
Трещотка нет 
Длина, мм 178
Материал CrV 
Вес, кг 0.055</t>
  </si>
  <si>
    <t>1024-1 Т</t>
  </si>
  <si>
    <t>1025 Т</t>
  </si>
  <si>
    <t>25.73.30.300.000.03.0796.000000000083</t>
  </si>
  <si>
    <t>гаечный, накидной, ударный, размер зева 30 мм</t>
  </si>
  <si>
    <t>Размер min, мм 30
Размер max, мм 32
Трещотка нет 
Длина, мм 178
Материал CrV 
Вес, кг 0.055</t>
  </si>
  <si>
    <t>1025-1 Т</t>
  </si>
  <si>
    <t>1026 Т</t>
  </si>
  <si>
    <t>25.73.30.300.000.03.0796.000000000084</t>
  </si>
  <si>
    <t>гаечный, накидной, ударный, размер зева 32 мм</t>
  </si>
  <si>
    <t>Размер min, мм 32
Размер max, мм 36
Трещотка нет 
Длина, мм 178
Материал CrV 
Вес, кг 0.055</t>
  </si>
  <si>
    <t>1026-1 Т</t>
  </si>
  <si>
    <t>1027 Т</t>
  </si>
  <si>
    <t>Накидной ударный ключ предназначен для работы с крепежами.
Используется для ведения слесарно-монтажных работ с высоконагруженными резьбовыми соединениями. Углы рукоятки закруглены для удобства хвата инструмента. Ключ изготовлен из хромомолибденовой стали.
Размер 32 мм Материал нержавеющая сталь.</t>
  </si>
  <si>
    <t>1027-1 Т</t>
  </si>
  <si>
    <t>1028 Т</t>
  </si>
  <si>
    <t>25.73.30.300.000.03.0796.000000000085</t>
  </si>
  <si>
    <t>гаечный, накидной, ударный, размер зева 36 мм</t>
  </si>
  <si>
    <t>Накидной ударный ключ предназначен для работы с крепежами.
Используется для ведения слесарно-монтажных работ с высоконагруженными резьбовыми соединениями. Углы рукоятки закруглены для удобства хвата инструмента. Ключ изготовлен из хромомолибденовой стали.
Размер 36 мм Материал нержавеющая сталь.</t>
  </si>
  <si>
    <t>1028-1 Т</t>
  </si>
  <si>
    <t>1029 Т</t>
  </si>
  <si>
    <t>25.73.30.300.000.03.0796.000000000179</t>
  </si>
  <si>
    <t>гаечный, рожковый, двусторонний, размер зева 32*36 мм, ГОСТ 2839-80</t>
  </si>
  <si>
    <t>Ключ с размерами зевов 30x32 мм, повышенной точности
П, с шероховатостью поверхностей исполнения 1 по ГОСТ 2838-80, с хромовым
покрытием толщиной 9 мкм0</t>
  </si>
  <si>
    <t>1029-1 Т</t>
  </si>
  <si>
    <t>1030 Т</t>
  </si>
  <si>
    <t>25.73.30.300.000.03.0796.000000000220</t>
  </si>
  <si>
    <t>гаечный, рожковый, односторонний, размер зева 50,0 мм, ГОСТ 2838-80</t>
  </si>
  <si>
    <t>Ключ размером 50 мм,номинальная длина 410мм, нормальной точности, группы прочности С, с шероховатостью поверхностей исполнения 1 поГОСТ
2838—80, с хромовым покрытием толщиной 9 мкм</t>
  </si>
  <si>
    <t>1030-1 Т</t>
  </si>
  <si>
    <t>1031 Т</t>
  </si>
  <si>
    <t>25.73.30.300.000.03.0796.000000000240</t>
  </si>
  <si>
    <t>гаечный, рожковый, ударный, размер зева 55 мм</t>
  </si>
  <si>
    <t>Ключ размером 55 мм,номинальная длина 460 мм, нормальной точности, группы прочности С, с шероховатостью поверхностей исполнения 1 по ГОСТ</t>
  </si>
  <si>
    <t>1031-1 Т</t>
  </si>
  <si>
    <t>1032 Т</t>
  </si>
  <si>
    <t>25.73.30.300.002.00.0839.000000000002</t>
  </si>
  <si>
    <t>Набор ключей</t>
  </si>
  <si>
    <t>накидные, в наборе 26 предметов 6-27 мм</t>
  </si>
  <si>
    <t>1032-1 Т</t>
  </si>
  <si>
    <t>1033 Т</t>
  </si>
  <si>
    <t>25.73.30.850.001.00.0796.000000000000</t>
  </si>
  <si>
    <t>Тиски</t>
  </si>
  <si>
    <t>Длина - 360мм, Ширина - 180мм, Высота - 170мм, Масса 13,5кг;
Ход подвижной губки - 120мм, Высота зажима - 70мм.</t>
  </si>
  <si>
    <t>1034 Т</t>
  </si>
  <si>
    <t>Тиски слесарные с ручным приводом типа 1 (тиски общего назначения), исполнения 1(поворотные без ускоренного холостого хода) с шириной губок 125 мм</t>
  </si>
  <si>
    <t>1035 Т</t>
  </si>
  <si>
    <t>25.73.30.930.034.00.0796.000000000000</t>
  </si>
  <si>
    <t>Краскопульт</t>
  </si>
  <si>
    <t>пневматический</t>
  </si>
  <si>
    <t>Аппарат для распыления жидкости.</t>
  </si>
  <si>
    <t>1036 Т</t>
  </si>
  <si>
    <t>25.73.40.100.000.00.0796.000000000000</t>
  </si>
  <si>
    <t>машинный, номинальный диаметр менее 8 мм</t>
  </si>
  <si>
    <t>Применяется для нарезания резьбы М6х1,00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М6х1,00
ГОСТ 3266-81
Направление вращения Правое
Тип хвостовика Проходной</t>
  </si>
  <si>
    <t>1037 Т</t>
  </si>
  <si>
    <t>25.73.40.100.000.00.0796.000000000001</t>
  </si>
  <si>
    <t>машинный, номинальный диаметр 8-16 мм</t>
  </si>
  <si>
    <t>Применяется для нарезания резьбы М8х1,25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М8х1,25
ГОСТ 3266-81
Направление вращения Правое
Тип хвостовика Проходной</t>
  </si>
  <si>
    <t>1038 Т</t>
  </si>
  <si>
    <t>Применяется для нарезания резьбы М12х1,5 мм в сквозных и глухих отверстиях. Инструмент выполнен из инструментальной стали 9ХС. Используется совместно с ручным метчикодержателем. В комплекте 2 штуки.</t>
  </si>
  <si>
    <t>1039 Т</t>
  </si>
  <si>
    <t>1040 Т</t>
  </si>
  <si>
    <t>Применяется для нарезания резьбы М12х1,25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М12х1.25
ГОСТ 3266-81
Направление вращения Правое
Тип хвостовика Проходной</t>
  </si>
  <si>
    <t>1041 Т</t>
  </si>
  <si>
    <t>1042 Т</t>
  </si>
  <si>
    <t>25.73.40.100.000.00.0796.000000000002</t>
  </si>
  <si>
    <t>машинный, номинальный диаметр 16-24 мм</t>
  </si>
  <si>
    <t>Применяется для нарезания резьбы М18х1,50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М18х1,50
ГОСТ 3266-81
Направление вращения Правое
Тип хвостовика Проходной</t>
  </si>
  <si>
    <t>1043 Т</t>
  </si>
  <si>
    <t>25.73.40.100.000.00.0796.000000000005</t>
  </si>
  <si>
    <t>гаечный, номинальный диаметр менее 8 мм</t>
  </si>
  <si>
    <t>1044 Т</t>
  </si>
  <si>
    <t>25.73.40.100.000.00.0796.000000000006</t>
  </si>
  <si>
    <t>гаечный, номинальный диаметр 8-10 мм</t>
  </si>
  <si>
    <t>1045 Т</t>
  </si>
  <si>
    <t>25.73.40.100.000.00.0796.000000000014</t>
  </si>
  <si>
    <t>для дюймовой резьбы, номинальный диаметр 12,700 мм</t>
  </si>
  <si>
    <t>Метчик труб 2625-0029.A2                                                                Метчик для дюймовой резьбы исполнения 1, правый, номинальный диаметр резьбы 20,955, шаг резьбы 1,814</t>
  </si>
  <si>
    <t>1046 Т</t>
  </si>
  <si>
    <t>25.73.40.100.000.00.0796.000000000018</t>
  </si>
  <si>
    <t>для дюймовой резьбы, номинальный диаметр 22,225 мм</t>
  </si>
  <si>
    <t>Применяется для нарезания резьбы М20х1,25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М20х1,25
ГОСТ 3266-81
Направление вращения Правое
Тип хвостовика Проходной</t>
  </si>
  <si>
    <t>1047 Т</t>
  </si>
  <si>
    <t>25.73.40.100.000.00.0796.000000000052</t>
  </si>
  <si>
    <t>машинно-ручной, номинальный диаметр 18 мм, глухой</t>
  </si>
  <si>
    <t>Метчик М18х2,5мм, 2621-1683, Р6М5, ГОСТ 3266-81                                  Метчик М18х2 машинный ручные для нарезания метрической  резьбыдля сквозных и глухик отверстий в отверствиях.Марка стали Р6М5</t>
  </si>
  <si>
    <t>1048 Т</t>
  </si>
  <si>
    <t>25.73.40.100.000.00.0796.000000000058</t>
  </si>
  <si>
    <t>машинно-ручной, номинальный диаметр 30 мм, глухой</t>
  </si>
  <si>
    <t>Применяется для нарезания резьбы М30х3,00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М30х3,00
ГОСТ 3266-81
Направление вращения Правое
Тип хвостовика Проходной</t>
  </si>
  <si>
    <t>1049 Т</t>
  </si>
  <si>
    <t>25.73.40.100.001.00.0796.000000000003</t>
  </si>
  <si>
    <t>круглая, для нарезания трубной цилиндрической резьбы, тип резьбы правая, размер резьбы 3/4, ГОСТ 9740 - 71</t>
  </si>
  <si>
    <t>Круглая плашка машинная с номинальным диаметром резьбы 3/4 для класса точности
резьбы А, шагом Р=1,814мм.</t>
  </si>
  <si>
    <t>1050 Т</t>
  </si>
  <si>
    <t>25.73.40.100.001.00.0796.000000000004</t>
  </si>
  <si>
    <t>круглая, для нарезания трубной цилиндрической резьбы, тип резьбы правая, размер резьбы 1, ГОСТ 9740 - 71</t>
  </si>
  <si>
    <t>Круглая плашка машинная с номинальным диаметром резьбы 1 для класса точности
резьбы А, шагом Р=2,309мм.</t>
  </si>
  <si>
    <t>1051 Т</t>
  </si>
  <si>
    <t>25.73.40.100.001.00.0796.000000000005</t>
  </si>
  <si>
    <t>круглая, для нарезания трубной цилиндрической резьбы, тип резьбы правая, размер резьбы 1 1/2, ГОСТ 9740 - 71</t>
  </si>
  <si>
    <t>Цилиндрическая плашка машинная с номинальным диаметром резьбы 1,5 для класса точности
резьбы А.</t>
  </si>
  <si>
    <t>1052 Т</t>
  </si>
  <si>
    <t>25.73.40.100.001.00.0796.000000000007</t>
  </si>
  <si>
    <t>круглая, для нарезания трубной цилиндрической резьбы, тип резьбы правая, размер резьбы 2, ГОСТ 9740 - 71</t>
  </si>
  <si>
    <t>Запасные части по каталогу основных деталей и сборочных единиц КМУ-50.ВМ.00.00.000РЭ согласно руководства по эксплуатации</t>
  </si>
  <si>
    <t>1053 Т</t>
  </si>
  <si>
    <t>Цилиндрическая плашка машинная с номинальным диаметром резьбы 2 для класса точности
резьбы А.</t>
  </si>
  <si>
    <t>1054 Т</t>
  </si>
  <si>
    <t>25.73.40.160.000.00.0796.000000000002</t>
  </si>
  <si>
    <t>круглая, диаметр резьбы М39, шаг резьбы 2 мм, резьба левая</t>
  </si>
  <si>
    <t>Круглая плашка машинная для нарезания метрической резьбы с номинальным диаметром резьбы d=10мм, шагом Р= 1,25мм, углом в плане ф = 25°, для поля допуска резьбы 6 g</t>
  </si>
  <si>
    <t>1055 Т</t>
  </si>
  <si>
    <t>25.73.40.160.000.00.0796.000000000016</t>
  </si>
  <si>
    <t>круглая, диаметр резьбы М6, шаг резьбы 1 мм, резьба-правая, ГОСТ 9740 - 71</t>
  </si>
  <si>
    <t>Круглая плашка для нарезания  трубной конической резьбы диаметром 1/ 2, шагом Р=1,814мм.</t>
  </si>
  <si>
    <t>1056 Т</t>
  </si>
  <si>
    <t>Круглая плашка для нарезания  трубной конической резьбы диаметром 3/4, шагом Р=1,814мм.</t>
  </si>
  <si>
    <t>1057 Т</t>
  </si>
  <si>
    <t>25.73.40.160.000.00.0796.000000000036</t>
  </si>
  <si>
    <t>круглая, диаметр резьбы М12, шаг резьбы 1,25 мм, резьба правая, ГОСТ 17587-72</t>
  </si>
  <si>
    <t>Круглая плашка машинная для нарезания метрической резьбы с номинальным диаметром резьбы d=12мм, шагом Р= 1,25мм, углом в плане ф = 25°, для поля допуска резьбы 6 g</t>
  </si>
  <si>
    <t>1058 Т</t>
  </si>
  <si>
    <t>25.73.40.190.002.00.0796.000000000000</t>
  </si>
  <si>
    <t>длина 5 м</t>
  </si>
  <si>
    <t>Рулетка со шкалойноминальной длины 10м, лентой из нержавеющей стали, 2-го класса точности,прямоугольным торцом на вытяжном конце ленты.</t>
  </si>
  <si>
    <t>1059 Т</t>
  </si>
  <si>
    <t>1060 Т</t>
  </si>
  <si>
    <t>25.73.40.190.003.01.0796.000000000003</t>
  </si>
  <si>
    <t>Резец токарный</t>
  </si>
  <si>
    <t>из быстрорежущей стали, резьбонарезной, ГОСТ 18876-73</t>
  </si>
  <si>
    <t>Резец тип 1, исполнение 1, сечением Н-12мм, В-12мм, с углом врезки пластины в стержень 10град, с пластиной из твердого сплава маркиТ15К6</t>
  </si>
  <si>
    <t>1061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</si>
  <si>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подрезный отогнутый 2112-0005  Н-25мм, В-6мм,длина-120мм.</t>
  </si>
  <si>
    <t>1062 Т</t>
  </si>
  <si>
    <t>Резец типа 2 ,сечением hХb = 20Х20 мм, длина-200мм, для метрической резьбы с шагом
S=3мм, с пластиной из твердого сплава марки ВК8</t>
  </si>
  <si>
    <t>1063 Т</t>
  </si>
  <si>
    <t>25.73.40.190.003.02.0796.000000000003</t>
  </si>
  <si>
    <t>из твердого сплава, отрезной, ГОСТ 18884-73</t>
  </si>
  <si>
    <t>Резец отрезной с сечением 25х5, длина-150мм, сталь Р6М5</t>
  </si>
  <si>
    <t>1064 Т</t>
  </si>
  <si>
    <t>Резец отрезной с сечением 18х4, длина-140мм, сталь Р6М5</t>
  </si>
  <si>
    <t>1065 Т</t>
  </si>
  <si>
    <t>25.73.40.190.003.03.0796.000000000000</t>
  </si>
  <si>
    <t>из сверхтвердых материалов, проходной, ГОСТ 28980-91</t>
  </si>
  <si>
    <t>Резец правый, исполнения 1, сечением Н-25мм, В-16мм, длина-140мм,  с углом в плане 45град, с углом врезки пластины в стержень 10град, с пластиной из твердого сплава марки  ВК8.</t>
  </si>
  <si>
    <t>1066 Т</t>
  </si>
  <si>
    <t>Резец токарный проходной отогнутый общего назначения, правый, сечением Н-25мм, В-16мм, с углом врезки пластины в стержень 10град, спластиной из твердого сплава марки ВК8, угол 45град</t>
  </si>
  <si>
    <t>1067 Т</t>
  </si>
  <si>
    <t>25.73.40.190.005.00.0839.000000000001</t>
  </si>
  <si>
    <t>Комплект резцов</t>
  </si>
  <si>
    <t>размер сечения 20*20 мм</t>
  </si>
  <si>
    <t>Набор резцов токарных расточных со сменными пластинами 5шт, державка 20мм, ГОСТ 18883-73</t>
  </si>
  <si>
    <t>1068 Т</t>
  </si>
  <si>
    <t>25.73.40.190.005.00.0839.000000000003</t>
  </si>
  <si>
    <t>размер сечения 10*10 мм</t>
  </si>
  <si>
    <t>Набор резцов токарных расточных со сменными пластинами 3шт, державка 10мм, ГОСТ 18883-73</t>
  </si>
  <si>
    <t>1069 Т</t>
  </si>
  <si>
    <t>25.73.40.390.000.01.0796.000000000009</t>
  </si>
  <si>
    <t>Сверло</t>
  </si>
  <si>
    <t>спиральное, с цилиндрическим хвостовиком, диаметр 1,5 мм</t>
  </si>
  <si>
    <t>Сверло спиральное с цилиндрическим хвостовиком диаметром 1,5мм, из стали марки Р6М5, класс точности В, для сверления отверстий в конструкционных и легированных сталях</t>
  </si>
  <si>
    <t>1070 Т</t>
  </si>
  <si>
    <t>25.73.40.390.000.01.0796.000000000015</t>
  </si>
  <si>
    <t>спиральное, с цилиндрическим хвостовиком, диаметр 2 мм</t>
  </si>
  <si>
    <t>Сверло спиральное с цилиндрическим хвостовиком диаметром 2,0мм, из стали марки Р6М5, класс точности В, для сверления отверстий в конструкционных и легированных сталях</t>
  </si>
  <si>
    <t>1071 Т</t>
  </si>
  <si>
    <t>25.73.40.390.000.01.0796.000000000035</t>
  </si>
  <si>
    <t>спиральное, с цилиндрическим хвостовиком, диаметр 3 мм</t>
  </si>
  <si>
    <t>Сверло спиральное с цилиндрическим хвостовиком диаметром 3мм, из стали марки Р6М5, класс точности В1, для сверления отверстий в конструкционных и легированных сталях</t>
  </si>
  <si>
    <t>1072 Т</t>
  </si>
  <si>
    <t>25.73.40.390.000.01.0796.000000000047</t>
  </si>
  <si>
    <t>спиральное, с цилиндрическим хвостовиком, диаметр 4,0 мм</t>
  </si>
  <si>
    <t>Сверло спиральное с цилиндрическим хвостовиком диаметром 4мм, из стали марки Р6М5, класс точности В, для сверления отверстий в конструкционных и легированных сталях</t>
  </si>
  <si>
    <t>1073 Т</t>
  </si>
  <si>
    <t>25.73.40.390.000.01.0796.000000000058</t>
  </si>
  <si>
    <t>спиральное, с цилиндрическим хвостовиком, диаметр 5,0 мм</t>
  </si>
  <si>
    <t>Сверло спиральное с цилиндрическим хвостовиком диаметром 5мм, из стали марки Р6М5, класс точности В, для сверления отверстий в конструкционных и легированных сталях</t>
  </si>
  <si>
    <t>1074 Т</t>
  </si>
  <si>
    <t>25.73.40.390.000.01.0796.000000000098</t>
  </si>
  <si>
    <t>спиральное, с цилиндрическим хвостовиком, диаметр 9,0 мм</t>
  </si>
  <si>
    <t>Сверло спиральное с цилиндрическим хвостовиком диаметром 9мм, из стали марки Р6М5, класс точности В1, для сверления отверстий в конструкционных и легированных сталях
http://www.splav-kharkov.com/mat_start.php?name_id=600</t>
  </si>
  <si>
    <t>1075 Т</t>
  </si>
  <si>
    <t>25.73.40.390.000.01.0796.000000000108</t>
  </si>
  <si>
    <t>спиральное, с цилиндрическим хвостовиком, диаметр 10,0 мм</t>
  </si>
  <si>
    <t>Сверло спиральное с цилиндрическим хвостовиком диаметром 10мм, из стали марки Р6М5, класс точности В, для сверления отверстий в конструкционных и легированных сталях</t>
  </si>
  <si>
    <t>1076 Т</t>
  </si>
  <si>
    <t>25.73.40.390.000.01.0796.000000000113</t>
  </si>
  <si>
    <t>спиральное, с цилиндрическим хвостовиком, диаметр 10,5мм</t>
  </si>
  <si>
    <t>Сверло спиральное с цилиндрическим хвостовиком диаметром 10,5мм, из стали марки Р6М5, класс точности В, для сверления отверстий в конструкционных и легированных сталях</t>
  </si>
  <si>
    <t>1077 Т</t>
  </si>
  <si>
    <t>25.73.40.390.000.01.0796.000000000168</t>
  </si>
  <si>
    <t>спиральное, с цилиндрическим хвостовиком, диаметр 16,5 мм</t>
  </si>
  <si>
    <t>Сверло спиральное с цилиндрическим хвостовиком диаметром 16,5мм, из стали марки Р6М5, класс точности В, для сверления отверстий в конструкционных и легированных сталях</t>
  </si>
  <si>
    <t>1078 Т</t>
  </si>
  <si>
    <t>25.73.40.390.000.01.0796.000000000174</t>
  </si>
  <si>
    <t>спиральное, с цилиндрическим хвостовиком, диаметр 18,0 мм</t>
  </si>
  <si>
    <t>Сверло спиральное с цилиндрическим хвостовиком диаметром 18мм, из стали марки Р6М5, класс точности В, для сверления отверстий в конструкционных и легированных сталях</t>
  </si>
  <si>
    <t>1079 Т</t>
  </si>
  <si>
    <t>25.73.40.390.000.01.0796.000000000176</t>
  </si>
  <si>
    <t>спиральное, с цилиндрическим хвостовиком, диаметр 18,5 мм</t>
  </si>
  <si>
    <t>Сверло спиральное с цилиндрическим хвостовиком диаметром 18,5мм, из стали марки Р6М5, класс точности В, для сверления отверстий в конструкционных и легированных сталях</t>
  </si>
  <si>
    <t>1080 Т</t>
  </si>
  <si>
    <t>25.73.40.390.000.01.0796.000000000184</t>
  </si>
  <si>
    <t>спиральное, с цилиндрическим хвостовиком, диаметр 20,0 мм</t>
  </si>
  <si>
    <t>1081 Т</t>
  </si>
  <si>
    <t>25.73.40.390.000.01.0796.000000000186</t>
  </si>
  <si>
    <t>спиральное, с цилиндрическим хвостовиком, диаметр 20,5 мм</t>
  </si>
  <si>
    <t>Сверло спиральное с цилиндрическим хвостовиком диаметром 20,5, из стали марки Р6М5, класс точности В, для сверления отверстий в конструкционных и легированных сталях</t>
  </si>
  <si>
    <t>1082 Т</t>
  </si>
  <si>
    <t>25.73.40.390.000.01.0796.000000000194</t>
  </si>
  <si>
    <t>спиральное, с цилиндрическим хвостовиком, диаметр 22,5 мм</t>
  </si>
  <si>
    <t>Сверло спиральное с цилиндрическим хвостовиком диаметром 22,5мм, из стали марки Р6М5, класс точности В, для сверления отверстий в конструкционных и легированных сталях</t>
  </si>
  <si>
    <t>1083 Т</t>
  </si>
  <si>
    <t>25.73.40.390.000.01.0796.000000000196</t>
  </si>
  <si>
    <t>спиральное, с цилиндрическим хвостовиком, диаметр 23,0 мм</t>
  </si>
  <si>
    <t>Сверло спиральное с цилиндрическим хвостовиком диаметром 23мм, из стали марки Р6М5, класс точности В, для сверления отверстий в конструкционных и легированных сталях</t>
  </si>
  <si>
    <t>1084 Т</t>
  </si>
  <si>
    <t>25.73.40.390.000.01.0796.000000000198</t>
  </si>
  <si>
    <t>спиральное, с цилиндрическим хвостовиком, диаметр 23,5 мм</t>
  </si>
  <si>
    <t>Сверло спиральное с цилиндрическим хвостовиком диаметром 23,5мм, из стали марки Р6М5, класс точности В, для сверления отверстий в конструкционных и легированных сталях</t>
  </si>
  <si>
    <t>1085 Т</t>
  </si>
  <si>
    <t>25.73.40.390.000.01.0796.000000000200</t>
  </si>
  <si>
    <t>спиральное, с цилиндрическим хвостовиком, диаметр 24,0 мм</t>
  </si>
  <si>
    <t>1086 Т</t>
  </si>
  <si>
    <t>25.73.40.390.000.01.0796.000000000212</t>
  </si>
  <si>
    <t>спиральное, с цилиндрическим хвостовиком, диаметр 27,0 мм</t>
  </si>
  <si>
    <t>1087 Т</t>
  </si>
  <si>
    <t>25.73.40.390.000.01.0796.000000000214</t>
  </si>
  <si>
    <t>спиральное, с цилиндрическим хвостовиком, диаметр 27,5 мм</t>
  </si>
  <si>
    <t>Сверло спиральное с цилиндрическим хвостовиком диаметром 27,5мм, из стали марки Р6М5, класс точности В, для сверления отверстий в конструкционных и легированных сталях</t>
  </si>
  <si>
    <t>1088 Т</t>
  </si>
  <si>
    <t>25.73.40.390.000.01.0796.000000000224</t>
  </si>
  <si>
    <t>спиральное, с цилиндрическим хвостовиком, диаметр 30,0 мм</t>
  </si>
  <si>
    <t>Сверло спиральное с цилиндрическим хвостовиком диаметром 30мм, из стали марки Р6М5, класс точности В, для сверления отверстий в конструкционных и легированных сталях</t>
  </si>
  <si>
    <t>1089 Т</t>
  </si>
  <si>
    <t>25.73.40.390.000.01.0796.000000000226</t>
  </si>
  <si>
    <t>спиральное, с цилиндрическим хвостовиком, диаметр 30,5 мм</t>
  </si>
  <si>
    <t>1090 Т</t>
  </si>
  <si>
    <t>25.73.40.390.000.01.0796.000000000261</t>
  </si>
  <si>
    <t>спиральное, с коническим хвостовиком, диаметр 10,5мм</t>
  </si>
  <si>
    <t>1091 Т</t>
  </si>
  <si>
    <t>25.73.40.390.000.01.0796.000000000269</t>
  </si>
  <si>
    <t>спиральное, с коническим хвостовиком, диаметр 12,5мм</t>
  </si>
  <si>
    <t>1092 Т</t>
  </si>
  <si>
    <t>25.73.40.390.000.01.0796.000000000278</t>
  </si>
  <si>
    <t>спиральное, с коническим хвостовиком, диаметр 14,5мм</t>
  </si>
  <si>
    <t>1093 Т</t>
  </si>
  <si>
    <t>25.73.40.390.000.01.0796.000000000280</t>
  </si>
  <si>
    <t>спиральное, с коническим хвостовиком, диаметр 15 мм</t>
  </si>
  <si>
    <t>1094 Т</t>
  </si>
  <si>
    <t>25.73.40.390.000.01.0796.000000000285</t>
  </si>
  <si>
    <t>спиральное, с коническим хвостовиком, диаметр 16 мм</t>
  </si>
  <si>
    <t>Сверло спиральное длинное с коническим хвостовиком диаметром 16мм, класса точности В1, из стали марки Р6М5, длина 215мм.</t>
  </si>
  <si>
    <t>1095 Т</t>
  </si>
  <si>
    <t>25.73.40.390.000.01.0796.000000000289</t>
  </si>
  <si>
    <t>спиральное, с коническим хвостовиком, диаметр 17,0 мм</t>
  </si>
  <si>
    <t>Сверло спиральное длинное с коническим хвостовиком диаметром 17мм, класса точности В1, из стали марки Р6М5, длина 215мм.</t>
  </si>
  <si>
    <t>1096 Т</t>
  </si>
  <si>
    <t>25.73.40.390.000.01.0796.000000000292</t>
  </si>
  <si>
    <t>спиральное, с коническим хвостовиком, диаметр 17,5 мм</t>
  </si>
  <si>
    <t>Сверло Ф17,5 мм с коническим хвостовиком</t>
  </si>
  <si>
    <t>1097 Т</t>
  </si>
  <si>
    <t>25.73.40.390.000.01.0796.000000000298</t>
  </si>
  <si>
    <t>спиральное, с коническим хвостовиком, диаметр 19,0 мм</t>
  </si>
  <si>
    <t>1098 Т</t>
  </si>
  <si>
    <t>25.73.40.390.001.00.0796.000000000000</t>
  </si>
  <si>
    <t>Набор сверл</t>
  </si>
  <si>
    <t>с цилиндрическим хвостовиком</t>
  </si>
  <si>
    <t>Набор сверл спиральных с цилиндрическим хвостовиком диаметром 13мм, 14мм, 15мм, 16мм, из стали марки Р6М5, класс точности А1, для сверления отверстий в конструкционных и легированных сталях</t>
  </si>
  <si>
    <t>1099 Т</t>
  </si>
  <si>
    <t>25.73.40.600.004.00.0839.000000000000</t>
  </si>
  <si>
    <t>Комплект фрез</t>
  </si>
  <si>
    <t>тип ЛГ, комплектность правая и левая</t>
  </si>
  <si>
    <t>1100 Т</t>
  </si>
  <si>
    <t>25.73.40.900.014.00.0796.000000000000</t>
  </si>
  <si>
    <t>Пластина</t>
  </si>
  <si>
    <t>твердосплавная, многогранная, диаметр 15,875 мм</t>
  </si>
  <si>
    <t>Пластина твердосплавная напаиваемая для режущего инструмента, 19 661 код ОКП стали ВК8 по ГОСТ 3882-74, 10411- обозначение пластиныпо ГОСТ 25396-90  http://pobedit.com.ua/catalog/details/9788/56.html</t>
  </si>
  <si>
    <t>1101 Т</t>
  </si>
  <si>
    <t>Позитивная геометрия режущей кромки
PVD-покрытие
Для обработки сталей, в т.ч. нержавеющих, чугуна
упаковка 5 шт</t>
  </si>
  <si>
    <t>1102 Т</t>
  </si>
  <si>
    <t>25.73.40.900.020.00.0166.000000000000</t>
  </si>
  <si>
    <t>Напайка</t>
  </si>
  <si>
    <t>для резца</t>
  </si>
  <si>
    <t>Пластина твердосплавная напаиваемая для режущего инструмента, 19 6525 код ОКП стали ВК8 по ГОСТ 3882-74, 10411- обозначение пластины по ГОСТ 25396-90.</t>
  </si>
  <si>
    <t>1103 Т</t>
  </si>
  <si>
    <t>1104 Т</t>
  </si>
  <si>
    <t>25.73.40.900.029.00.0796.000000000000</t>
  </si>
  <si>
    <t>Комплектный зажимный блок для лезвия СB1. Может использоваться на станках с резцедержателем SWH начиная с D320 и без резцедержателяSWH начиная с D420.
Может использоваться на станках с резцедержателем SWH начиная с D320 и без резцедержателя SWH начиная с D420.
Лезвие не входит в комплект поставки.</t>
  </si>
  <si>
    <t>1105 Т</t>
  </si>
  <si>
    <t>25.93.11.330.001.01.0006.000000000088</t>
  </si>
  <si>
    <t>стальной, свивка двойная, тип ЛК-Р, диаметр 13,0 мм, ГОСТ 2688-80</t>
  </si>
  <si>
    <t>1106 Т</t>
  </si>
  <si>
    <t>25.93.11.500.000.01.0796.000000000007</t>
  </si>
  <si>
    <t>стальной, УСЦ, грузоподъемность 30,0 т</t>
  </si>
  <si>
    <t>1106-1 Т</t>
  </si>
  <si>
    <t>1107 Т</t>
  </si>
  <si>
    <t>25.93.11.500.000.01.0796.000000000032</t>
  </si>
  <si>
    <t>стальной, УСК1, грузоподъемность 2,0 т</t>
  </si>
  <si>
    <t>Строп универсальный  канатный  УСК1-2,0/2000 РД 10-231-98</t>
  </si>
  <si>
    <t>1107-1 Т</t>
  </si>
  <si>
    <t>1108 Т</t>
  </si>
  <si>
    <t>Строп стальной, УСК2, грузоподъемность 2,0 т</t>
  </si>
  <si>
    <t>1108-1 Т</t>
  </si>
  <si>
    <t>1109 Т</t>
  </si>
  <si>
    <t>25.93.11.500.000.01.0796.000000000036</t>
  </si>
  <si>
    <t>стальной, УСК1, грузоподъемность 4,0 т</t>
  </si>
  <si>
    <t>Строп стальной, УСК1, грузоподъемность 4,0 т, д22мм</t>
  </si>
  <si>
    <t>1109-1 Т</t>
  </si>
  <si>
    <t>1110 Т</t>
  </si>
  <si>
    <t>25.93.11.500.000.01.0796.000000000205</t>
  </si>
  <si>
    <t>стальной, 4СК1, грузоподъемность 5,0 т, ГОСТ 25573-82</t>
  </si>
  <si>
    <t>Строп канатный четырехветвевой 4СК1 грузоподъемностью 5 тонн, длиной строп 2000мм.</t>
  </si>
  <si>
    <t>1110-1 Т</t>
  </si>
  <si>
    <t>1111 Т</t>
  </si>
  <si>
    <t>25.93.11.500.000.01.0796.000000000206</t>
  </si>
  <si>
    <t>стальной, 4СК1, грузоподъемность 6,3 т, ГОСТ 25573-82</t>
  </si>
  <si>
    <t>Строп канатный четырехветвевой 4СК1 грузоподъемностью 6,3 тонн, длиной строп 4000мм.</t>
  </si>
  <si>
    <t>1111-1 Т</t>
  </si>
  <si>
    <t>1112 Т</t>
  </si>
  <si>
    <t>Строп грузоподъемностью 6,3 тонны, длиной 6000мм.</t>
  </si>
  <si>
    <t>7,8,11,23</t>
  </si>
  <si>
    <t>1112-1 Т</t>
  </si>
  <si>
    <t>1113 Т</t>
  </si>
  <si>
    <t>1113-1 Т</t>
  </si>
  <si>
    <t>1114 Т</t>
  </si>
  <si>
    <t>25.93.11.500.000.01.0796.000000000207</t>
  </si>
  <si>
    <t>стальной, 4СК1, грузоподъемность 8,0 т, ГОСТ 25573-82</t>
  </si>
  <si>
    <t>1114-1 Т</t>
  </si>
  <si>
    <t>1115 Т</t>
  </si>
  <si>
    <t>25.93.11.500.000.01.0796.000000000209</t>
  </si>
  <si>
    <t>стальной, 4СК1, грузоподъемность 12,5 т, ГОСТ 25573-82</t>
  </si>
  <si>
    <t>1115-1 Т</t>
  </si>
  <si>
    <t>1116 Т</t>
  </si>
  <si>
    <t>8,11,18,19,20,21,22</t>
  </si>
  <si>
    <t>1116-1 Т</t>
  </si>
  <si>
    <t>1117 Т</t>
  </si>
  <si>
    <t>25.93.11.500.000.01.0796.000000000211</t>
  </si>
  <si>
    <t>стальной, 4СК1, грузоподъемность 20,0 т, ГОСТ 25573-82</t>
  </si>
  <si>
    <t>1117-1 Т</t>
  </si>
  <si>
    <t>1118 Т</t>
  </si>
  <si>
    <t>25.93.11.500.000.01.0796.000000000254</t>
  </si>
  <si>
    <t>стальной, 2СК, грузоподъемность 3,2 т, ГОСТ 25573-82</t>
  </si>
  <si>
    <t>Строп грузоподъемностью 3,2 тонны, длиной 4000мм.</t>
  </si>
  <si>
    <t>1118-1 Т</t>
  </si>
  <si>
    <t>1119 Т</t>
  </si>
  <si>
    <t>25.93.11.500.000.01.0796.000000000288</t>
  </si>
  <si>
    <t>стальной, 1СК, грузоподъемность 10,0 т, ГОСТ 25573-82</t>
  </si>
  <si>
    <t>Строп цепной, универсальный УСЦ - 10,0 - 10,6 т</t>
  </si>
  <si>
    <t>1119-1 Т</t>
  </si>
  <si>
    <t>1120 Т</t>
  </si>
  <si>
    <t>25.93.11.500.000.01.0796.000000000294</t>
  </si>
  <si>
    <t>стальной, тип УСК1, грузоподъемность 12,0 т</t>
  </si>
  <si>
    <t>1120-1 Т</t>
  </si>
  <si>
    <t>1121 Т</t>
  </si>
  <si>
    <t>25.93.11.500.000.01.0796.000000000295</t>
  </si>
  <si>
    <t>стальной, 4СК2, грузоподъемность 5,0 т, ГОСТ 25573-82</t>
  </si>
  <si>
    <t>1121-1 Т</t>
  </si>
  <si>
    <t>1122 Т</t>
  </si>
  <si>
    <t>25.94.13.500.000.00.0839.000000000000</t>
  </si>
  <si>
    <t>Комплект ключей и головок</t>
  </si>
  <si>
    <t>шестигранные, размер 10-36 мм</t>
  </si>
  <si>
    <t>Набор торцевых головок 1/4, 1/2, торцевых головок со вставкой, комбинированных и шарнирных ключей (65 предметов).
В комплект наборавходят (трещотки с покрытием из композитного материала):
Для привода 1/2:
17 торцевых головок: 10, 11, 12, 13, 14, 15, 16, 17, 18, 19, 20, 21, 22, 24, 27, 30, 32 мм;
5 торцевых головок с E-профилем: E12, E14, E16, E18, E20;
1 трещотка с быстрым сбросом 72 зубца;
2 удлинителя 125 и 250 мм;
1 адаптер для удлинителя под вороток 3/8(F)x1/2(M);
1 карданный шарнир.</t>
  </si>
  <si>
    <t>1123 Т</t>
  </si>
  <si>
    <t>25.99.29.400.000.00.0796.000000000003</t>
  </si>
  <si>
    <t>Штуцер</t>
  </si>
  <si>
    <t>соединительный, металлический, проходной</t>
  </si>
  <si>
    <t>Термокорудированный штуцер- быстросъемный штуцер, для регулирования режима потока жидкости диаметром отФ1,5-12мм</t>
  </si>
  <si>
    <t>1124 Т</t>
  </si>
  <si>
    <t>25.99.29.490.062.02.0796.000000000000</t>
  </si>
  <si>
    <t>Шприц</t>
  </si>
  <si>
    <t>рычажный</t>
  </si>
  <si>
    <t>Шприц ручной густой смазки. Номинальная производительность, см3/цикл - 2,5, Давление нагнетания номинальное, кгс/см2 - 4; Давление нагнетания максимальное, кгс/см2 - 6; Ёмкость резервуара, дм3 - 0,25; Рабочее давление шланга, кгс/см2 - 15; Длинна шланга, мм-300</t>
  </si>
  <si>
    <t>1125 Т</t>
  </si>
  <si>
    <t>26.51.33.100.001.00.0796.000000000035</t>
  </si>
  <si>
    <t>Микрометр</t>
  </si>
  <si>
    <t>МК250-1, диапазон измерений 225-250 мкм, ГОСТ 6507-90</t>
  </si>
  <si>
    <t>Микрометр гладкий с диапазоном измерения 0-25мм 1-го класса точности</t>
  </si>
  <si>
    <t>1126 Т</t>
  </si>
  <si>
    <t>26.51.33.900.010.00.0796.000000000003</t>
  </si>
  <si>
    <t>Штангенциркуль</t>
  </si>
  <si>
    <t>ШЦ-II</t>
  </si>
  <si>
    <t>Штангенциркуль типа II с диапазоном измерения 0 - 125 мм и значением отсчета по нониусу 0,05 мм.</t>
  </si>
  <si>
    <t>1127 Т</t>
  </si>
  <si>
    <t>Штангенциркуль типа II с диапазоном измерения 0 - 250 мм и значением отсчета по нониусу 0,05 мм.</t>
  </si>
  <si>
    <t>1128 Т</t>
  </si>
  <si>
    <t>Штангенциркуль типа II с диапазоном измерения 0 - 300 мм и</t>
  </si>
  <si>
    <t>1129 Т</t>
  </si>
  <si>
    <t>27.11.61.000.068.00.0796.000000000001</t>
  </si>
  <si>
    <t>Генератор</t>
  </si>
  <si>
    <t>для сварочного поста, для питания постоянным током</t>
  </si>
  <si>
    <t>1130 Т</t>
  </si>
  <si>
    <t>27.90.31.900.021.00.0796.000000000035</t>
  </si>
  <si>
    <t>Аппарат дуговой сварки</t>
  </si>
  <si>
    <t>инверторный, диапазон сварочного тока 10-230 А</t>
  </si>
  <si>
    <t>Диапазон рабочего напряжения, В 140-260
Максимальный потребляемый ток, А 30
Напряжение холостого хода, В 80
Напряжение дуги, В 28
Диапазон регулирования сварочного тока, А 10-220
Продолжительность нагружения, 70% 220A
Максимальный диаметр электрода, мм 5
Класс защиты IP21
Масса, кг 4,9</t>
  </si>
  <si>
    <t>1131 Т</t>
  </si>
  <si>
    <t>27.90.31.900.022.00.0796.000000000000</t>
  </si>
  <si>
    <t>Трансформатор сварочный</t>
  </si>
  <si>
    <t>для питания сварочного моста</t>
  </si>
  <si>
    <t>1132 Т</t>
  </si>
  <si>
    <t>27.90.31.900.024.00.0796.000000000001</t>
  </si>
  <si>
    <t>Агрегат сварочный</t>
  </si>
  <si>
    <t>1 сварочный пост, тип топлива дизельное топливо</t>
  </si>
  <si>
    <t>Номинальный сварочный ток, А - 400 
Номер модификации - 04
М - модернизированный
Напряжение холостого хода по диапазонам, В - 80-90
Тип дизеля - Д144-81 
Мощность, кВт(лс) - 37(50) 
Число цилиндров - 4 
Номинальная частота вращения, об/мин - 1800 
Тип охлаждения- воздушное 
Часовой расход топлива в номинальном режиме работы, кг - 5,2 
Габариты, мм:
длина - 1950
ширина - 1000
высота - 1300 
Масса сухой станции, кг - 850</t>
  </si>
  <si>
    <t>ОТП</t>
  </si>
  <si>
    <t>1132-1 Т</t>
  </si>
  <si>
    <t>1132-2 Т</t>
  </si>
  <si>
    <t>Агрегат сварочный, однопостовой на одноосном прицепе. Подвеска рессорная</t>
  </si>
  <si>
    <t>1133 Т</t>
  </si>
  <si>
    <t>27.90.32.000.044.00.0796.000000000002</t>
  </si>
  <si>
    <t>Электрододержатель</t>
  </si>
  <si>
    <t>ЭД-31</t>
  </si>
  <si>
    <t>Сварочный ток, А 315, Продолжительность цикла сварки, мин 5, Относительная продолжительность включения ПВ, % 60, Наибольший сварочный ток при ПВ=35%, А, не более 400, Диаметр закрепляемых электродов, мм - От 2,5 до 6,3, Сечение жилы присоединяемого сварочного кабеля, мм2 - От 35 до 50</t>
  </si>
  <si>
    <t>1134 Т</t>
  </si>
  <si>
    <t>1135 Т</t>
  </si>
  <si>
    <t>1136 Т</t>
  </si>
  <si>
    <t>1137 Т</t>
  </si>
  <si>
    <t>28.12.13.200.002.00.0796.000000000009</t>
  </si>
  <si>
    <t>Насос поршневой</t>
  </si>
  <si>
    <t>давление номинальное 16 МПА</t>
  </si>
  <si>
    <t>Технические характеристики
Насос НБ-125
Мощность, кВт 125
Ход поршня, мм 250
Число двойных ходов в мин 100; 76; 66
Частота вращениятрансмиссионного вала, об/мин 511; 388; 337
Передаточное число зубчатой передачи 5,11
Привод к насосу клиновыми ремнями типа «Д» («Г») ГОСТ 1284.1-80
Количество ремней 5
Диаметр шкива насоса, мм 1000
Диаметр трубы, мм:
   — всасывающей 100
   — нагнетательной 50</t>
  </si>
  <si>
    <t>1138 Т</t>
  </si>
  <si>
    <t>28.13.14.130.000.01.0839.000000000000</t>
  </si>
  <si>
    <t>центробежный, для подачи воды и других чистых жидкостей, горизонтальный, одноступенчатый с колесом двухстоороннего входа</t>
  </si>
  <si>
    <t>1139 Т</t>
  </si>
  <si>
    <t>Насос центробежный секционный для холодной воды ЦНС 180-212 УХЛ4 с электродвигателем ВА 250S4БУ2 110 кВт, 1500 об/мин, на плите</t>
  </si>
  <si>
    <t>1140 Т</t>
  </si>
  <si>
    <t>28.13.14.170.000.01.0796.000000000054</t>
  </si>
  <si>
    <t>центробежный, тип КМ 80-50-200, консольный</t>
  </si>
  <si>
    <t>1141 Т</t>
  </si>
  <si>
    <t>28.13.14.170.000.01.0839.000000000003</t>
  </si>
  <si>
    <t>центробежный, тип К100-80-160, консольный, горизонтальный, с электродвигателем</t>
  </si>
  <si>
    <t>Насос 1К100-80-160 
Подача - 100 м3/час 
Напор - 34.00 м 
Частота вращения - 2900 (48) об/мин (сек-1) 
Максимальная потребляемая мощность - 14.00 кВт 
Допускаемый кавитационный запас - 4.50 м, не менее 
Масса насоса - 61 кг</t>
  </si>
  <si>
    <t>1142 Т</t>
  </si>
  <si>
    <t>1143 Т</t>
  </si>
  <si>
    <t>28.13.14.900.002.09.0796.000000000006</t>
  </si>
  <si>
    <t>циркуляционный, для системы отопления, диаметр 32 мм, резьбовое соединение</t>
  </si>
  <si>
    <t>1144 Т</t>
  </si>
  <si>
    <t>28.13.14.900.003.00.0839.000000000000</t>
  </si>
  <si>
    <t>Насосная установка</t>
  </si>
  <si>
    <t>для нагнетания пресных, пластовых и сточных вод в нефтяные пласты с целью поддержания пластового давления (ГНУ), горизонтальная</t>
  </si>
  <si>
    <t>1145 Т</t>
  </si>
  <si>
    <t>28.13.31.000.021.00.0796.000000000000</t>
  </si>
  <si>
    <t>Диск</t>
  </si>
  <si>
    <t>для станков-качалок, тормозной</t>
  </si>
  <si>
    <t>Диск тормозной - запасная часть к редуктору Ц2НШ-450</t>
  </si>
  <si>
    <t>1146 Т</t>
  </si>
  <si>
    <t>28.13.31.000.021.00.0796.000000000002</t>
  </si>
  <si>
    <t>1147 Т</t>
  </si>
  <si>
    <t>Кольцо разгрузки 6МС-6-0111 ЦНС 180-85.425</t>
  </si>
  <si>
    <t>1148 Т</t>
  </si>
  <si>
    <t>Кольцо разгрузки 6МС-6-0112 ЦНС 180-85...425</t>
  </si>
  <si>
    <t>1149 Т</t>
  </si>
  <si>
    <t>Кольцо разгрузки 8МС-7-0111</t>
  </si>
  <si>
    <t>1150 Т</t>
  </si>
  <si>
    <t>Кольцо разгрузки 8МС-7-0112 ЦНС 300-120#600</t>
  </si>
  <si>
    <t>1151 Т</t>
  </si>
  <si>
    <t>28.13.31.000.043.00.0796.000000000001</t>
  </si>
  <si>
    <t>Головка</t>
  </si>
  <si>
    <t>Нижняя головка станка качалки  СК-6</t>
  </si>
  <si>
    <t>1151-1 Т</t>
  </si>
  <si>
    <t>1152 Т</t>
  </si>
  <si>
    <t>1152-1 Т</t>
  </si>
  <si>
    <t>1153 Т</t>
  </si>
  <si>
    <t>28.13.31.000.050.00.0796.000000000000</t>
  </si>
  <si>
    <t>Применяемость редуктора в станке-качалке с тяговым усилием, Н (т) - 30000 (), yоминальный крутящий момент - 7000 Нм, yоминальное передаточное число - 40, КПД - 95%, объем заливаемого масла - 110 л, Масса (сухая) - 860 кг.</t>
  </si>
  <si>
    <t>1154 Т</t>
  </si>
  <si>
    <t>28.13.31.000.076.02.0796.000000000000</t>
  </si>
  <si>
    <t>для бурового насоса НБ-50 в сборе</t>
  </si>
  <si>
    <t>Клапан НБ50.02.750П для насосов НБ-50; НБ-32, состоит из: клапана НБ50.02.100П, седла НБ50.02.106П, пружины НБ50.02.105П</t>
  </si>
  <si>
    <t>1155 Т</t>
  </si>
  <si>
    <t>28.13.31.000.090.00.0796.000000000000</t>
  </si>
  <si>
    <t>Втулка</t>
  </si>
  <si>
    <t>для поршневого насоса нагнетания жидких сред, цилиндрическая</t>
  </si>
  <si>
    <t>Втулка цилиндровая НБ50.02.301П</t>
  </si>
  <si>
    <t>1156 Т</t>
  </si>
  <si>
    <t>28.13.31.000.090.00.0796.000000000002</t>
  </si>
  <si>
    <t>для гидрозатвора насоса</t>
  </si>
  <si>
    <t>1156-1 Т</t>
  </si>
  <si>
    <t>1157 Т</t>
  </si>
  <si>
    <t>28.13.31.000.090.00.0796.000000000003</t>
  </si>
  <si>
    <t>для насоса, промежуточная</t>
  </si>
  <si>
    <t>Втулка цилиндрическая поршневого насоса нагнетания жидких сред</t>
  </si>
  <si>
    <t>1158 Т</t>
  </si>
  <si>
    <t>28.13.31.000.090.00.0796.000000000005</t>
  </si>
  <si>
    <t>для насоса</t>
  </si>
  <si>
    <t>1159 Т</t>
  </si>
  <si>
    <t>28.13.31.000.098.00.0796.000000000000</t>
  </si>
  <si>
    <t>Вкладыш</t>
  </si>
  <si>
    <t>Уплотнение торцовое 153/153.1.0607 для насоса НВ 50/50</t>
  </si>
  <si>
    <t>1160 Т</t>
  </si>
  <si>
    <t>28.13.31.000.109.00.0796.000000000000</t>
  </si>
  <si>
    <t>Кронштейн</t>
  </si>
  <si>
    <t>1161 Т</t>
  </si>
  <si>
    <t>1162 Т</t>
  </si>
  <si>
    <t>28.13.31.000.113.00.0796.000000000000</t>
  </si>
  <si>
    <t>Колесо</t>
  </si>
  <si>
    <t>для насоса, рабочее</t>
  </si>
  <si>
    <t>1163 Т</t>
  </si>
  <si>
    <t>Секция насосная МФНУ НВ1-240.3.04.1500/000 Секция является составной частью одновинтовой мультифазной установки У1НВ1-240.3.04.1500/000</t>
  </si>
  <si>
    <t>1164 Т</t>
  </si>
  <si>
    <t>28.13.32.000.143.00.0796.000000000000</t>
  </si>
  <si>
    <t>Уплотнение</t>
  </si>
  <si>
    <t>крышки клапана насоса</t>
  </si>
  <si>
    <t>ЗИП к насосу СИН 46.02.100.000. Прокладка на основе смеси резиновой 3825 ТУ 38-0051166-98</t>
  </si>
  <si>
    <t>1165 Т</t>
  </si>
  <si>
    <t>28.13.32.000.145.00.0796.000000000000</t>
  </si>
  <si>
    <t>для насоса газоперекачивающего агрегата (ГПА)</t>
  </si>
  <si>
    <t>Фильтр для насоса газоперекачивающего агрегата (ГПА)</t>
  </si>
  <si>
    <t>1166 Т</t>
  </si>
  <si>
    <t>28.14.11.900.004.00.0796.000000000148</t>
  </si>
  <si>
    <t>полноподъемный, применяются в системах с газообразными средами</t>
  </si>
  <si>
    <t>Клапан предохранительно-запорный КПЗ-100-С предназначены для автоматического прекращения подачи природного газа к потребителям при повышении или понижении контролируемого давления газа от заданных пределов. Клапан предохранительно-запорный КПЗ-100-С Ду100мм, среднего контролируемого давления с диапазоном срабатывания (0,01-0,32) МПа, с рычагами механизма контроля, расположенного справа по направлению потока газа.</t>
  </si>
  <si>
    <t>1167 Т</t>
  </si>
  <si>
    <t>28.14.13.100.003.00.0796.000000000008</t>
  </si>
  <si>
    <t>шаровой, бронзовый, 3-ходовой</t>
  </si>
  <si>
    <t>С фланцевым креплением</t>
  </si>
  <si>
    <t>1168 Т</t>
  </si>
  <si>
    <t>28.14.13.350.000.00.0796.000000000062</t>
  </si>
  <si>
    <t>Вентиль</t>
  </si>
  <si>
    <t>запорный, муфтовый, диаметр 25 мм, давление условное 1,6 Мпа, 15б3Р</t>
  </si>
  <si>
    <t>Клапан запорный 15Б3р DN32 PN16 
Условный проход, мм – 32;
Условное давление, кгс/см2 – 16;
Присоединение – муфтовое;
Управление – ручное.</t>
  </si>
  <si>
    <t>1169 Т</t>
  </si>
  <si>
    <t>28.14.13.350.000.00.0796.000000000063</t>
  </si>
  <si>
    <t>запорный, муфтовый, диаметр 20 мм, давление условное 1,6 Мпа, 15б3Р</t>
  </si>
  <si>
    <t>Клапан запорный 15Б3р DN20 PN16 
Условный проход, мм – 20;
Условное давление, кгс/см2 – 16;
Присоединение – муфтовое;
Управление – ручное.</t>
  </si>
  <si>
    <t>1170 Т</t>
  </si>
  <si>
    <t>28.14.13.350.000.00.0796.000000000064</t>
  </si>
  <si>
    <t>запорный, муфтовый, диаметр 15 мм, давление условное 1,6 Мпа, 15б3Р</t>
  </si>
  <si>
    <t>Клапан запорный 15Б3р DN15 PN16 
Условный проход, мм – 15;
Условное давление, кгс/см2 – 16;
Присоединение – муфтовое;
Управление – ручное.</t>
  </si>
  <si>
    <t>1171 Т</t>
  </si>
  <si>
    <t>28.14.13.350.003.00.0796.000000000001</t>
  </si>
  <si>
    <t>Клапан запорный</t>
  </si>
  <si>
    <t>стальной, мембранный</t>
  </si>
  <si>
    <t>Клапан запорный 15Б3р DN15 PN64 
Условный проход, мм – 15;
Условное давление, кгс/см2 – 64;
Присоединение – муфтовое;
Управление – ручное.</t>
  </si>
  <si>
    <t>1172 Т</t>
  </si>
  <si>
    <t>Клапан запорный 15Б1п DN15 PN16
Условный проход, мм – 15;
Условное давление, кгс/см2 – 16;
Присоединение – муфтовое;
Управление – ручное.</t>
  </si>
  <si>
    <t>1173 Т</t>
  </si>
  <si>
    <t>28.14.13.730.002.00.0796.000000000463</t>
  </si>
  <si>
    <t>шаровой, стальной, фланцевый, давление условное 2,5 МПа, проход условный 50 мм</t>
  </si>
  <si>
    <t>Шаровый кран муфтового исполнения ГШК 50 Исполнение 1 Ду50мм Ру25 Температура рабочей среды от -40 до +80 оС  Герметичность затворапо классу "А" ГОСТ 9544-93 Материал уплотнения затвора полиуретан СКУ ПФЛ 100 ТУ 38-1051240-78</t>
  </si>
  <si>
    <t>1174 Т</t>
  </si>
  <si>
    <t>28.14.20.000.012.00.0796.000000000000</t>
  </si>
  <si>
    <t>Шпиндель</t>
  </si>
  <si>
    <t>для задвижки</t>
  </si>
  <si>
    <t>Шпиндель для задвижки</t>
  </si>
  <si>
    <t>1175 Т</t>
  </si>
  <si>
    <t>28.15.10.300.000.00.0796.000000000006</t>
  </si>
  <si>
    <t>радиальный, наружный диаметр 55-125 мм, однорядный, качения, с канавкой на наружном кольце</t>
  </si>
  <si>
    <t>1176 Т</t>
  </si>
  <si>
    <t>28.15.10.300.000.00.0796.000000000023</t>
  </si>
  <si>
    <t>радиальный, наружный диаметр 55-125 мм, однорядный, качения, без сепаратора</t>
  </si>
  <si>
    <t>Внутренний диаметр – 40 мм;</t>
  </si>
  <si>
    <t>1177 Т</t>
  </si>
  <si>
    <t>28.15.10.300.000.00.0796.000000000024</t>
  </si>
  <si>
    <t>радиальный, наружный диаметр 125-250 мм, однорядный, качения, без сепаратора</t>
  </si>
  <si>
    <t>подшипник качения шариковый радиальный однорядный без сепаратора наружным диаметром свыше 125 до 250 мм</t>
  </si>
  <si>
    <t>1178 Т</t>
  </si>
  <si>
    <t>28.15.31.500.000.00.0796.000000000007</t>
  </si>
  <si>
    <t>диаметр 50 мм, для подшипника</t>
  </si>
  <si>
    <t>Втулка подшипника нижняя к нассосу НВ50/50</t>
  </si>
  <si>
    <t>1179 Т</t>
  </si>
  <si>
    <t>Втулка подшипника верхняя к нассосу НВ50/50</t>
  </si>
  <si>
    <t>1180 Т</t>
  </si>
  <si>
    <t>28.22.12.500.000.00.0796.000000000040</t>
  </si>
  <si>
    <t>Лебедка</t>
  </si>
  <si>
    <t>ручная, барабанная, грузоподъемность 0,8 тн</t>
  </si>
  <si>
    <t>Грузоподъемность в 1-ом положении - 750кг, Грузоподъемность в верхнем положении - 550кг, диаметр барабана - 550мм, диаметр троса - 7мм, тросоёмкость в 1-ом положении - 2м, общая тросоёмкость - 10м, высота подъёма за оборот рукоятки - 35мм, собственная масса 11кг</t>
  </si>
  <si>
    <t>1181 Т</t>
  </si>
  <si>
    <t>28.22.17.910.001.00.0796.000000000000</t>
  </si>
  <si>
    <t>Нагнетатель</t>
  </si>
  <si>
    <t>высоковязких материалов, механический</t>
  </si>
  <si>
    <t>Нагнетатель солидола мобильный с ручным приводом.</t>
  </si>
  <si>
    <t>1182 Т</t>
  </si>
  <si>
    <t>28.22.19.300.098.00.0796.000000000000</t>
  </si>
  <si>
    <t>Противовес</t>
  </si>
  <si>
    <t>для конвейера</t>
  </si>
  <si>
    <t>Противовес для СК, СК ДР Обозначение П8.07.000.Вес-642кг, размер-Длина-650мм,Ширина-200мм,Высота-1095мм.</t>
  </si>
  <si>
    <t>1183 Т</t>
  </si>
  <si>
    <t>1184 Т</t>
  </si>
  <si>
    <t>Съемник гидравлический СГА308 кол-во захватов 2/3, усилие-8тс, внешний диаметр-100-350мм, глубина захвата-57-229мм, ход поршня-85мм, Масса- 6,5кг</t>
  </si>
  <si>
    <t>1185 Т</t>
  </si>
  <si>
    <t>28.22.19.300.109.00.0796.000000000002</t>
  </si>
  <si>
    <t>гидравлический, для демонтажа деталей, универсальный</t>
  </si>
  <si>
    <t>Модель-СГ315, усилие -14,1 тонн, количество захватов-3 / 2, диапазон наружных диаметров снимаемой детали-35-380 мм, Максимальная глубина захвата (L)-245мм, Ход штока-250мм, Высота-700 мм</t>
  </si>
  <si>
    <t>1186 Т</t>
  </si>
  <si>
    <t>28.24.11.900.007.00.0796.000000000000</t>
  </si>
  <si>
    <t>Машина шлифовальная</t>
  </si>
  <si>
    <t>прямая, с цанговым зажимом, мощность не менее 315 Вт, частота вращения не менее 25000 об/мин</t>
  </si>
  <si>
    <t>Номинальная потребляемая мощность 200W, выходная мощность 125W, шлифуемая поверхность, прямоуг. 167 см² (92 x 182 мм) мм, частота колебаний 24.000 колебаний/мин, диапазон колебаний 2мм, масса 1,6 кг</t>
  </si>
  <si>
    <t>1187 Т</t>
  </si>
  <si>
    <t>28.24.11.900.011.00.0796.000000000000</t>
  </si>
  <si>
    <t>Разжиматель фланцев</t>
  </si>
  <si>
    <t>гидравлический</t>
  </si>
  <si>
    <t>1188 Т</t>
  </si>
  <si>
    <t>Усилие, тс - 11
Ход поршня, мм - 35
Ø опор, мм - 29
Габариты, мм, ШxДxВ - 68x145x313 
Масса, кг - 3,88</t>
  </si>
  <si>
    <t>1189 Т</t>
  </si>
  <si>
    <t>28.24.22.000.025.00.0796.000000000012</t>
  </si>
  <si>
    <t>Патрон сверлильный</t>
  </si>
  <si>
    <t>трехкулачковый, ПС-16</t>
  </si>
  <si>
    <t>Сверлильный трехкулачковый патрон с ключом, типоразмера 16, с присоединительным конусным отверстием В18</t>
  </si>
  <si>
    <t>1190 Т</t>
  </si>
  <si>
    <t>1191 Т</t>
  </si>
  <si>
    <t>28.41.22.100.000.00.0796.000000000001</t>
  </si>
  <si>
    <t>вертикально-сверлильный, диаметр сверления не менее 18 мм</t>
  </si>
  <si>
    <t>Тип патрона ключевой  
Система подачи СОЖ нет
Max диаметр сверла, мм 16  
Размер Т-образного паза, мм 14
Расстояние шпиндель-стол, мм 400  
Min частота вращения, об/мин 180
Конус шпинделя МК-2  
Расстояние шпиндель-основание, мм 615
Материал обработки металл  
Мощность, Вт 600
Напряжение, В 380  
Частота вращения шпинделя, об/мин 180-2740
Число скоростей 12  
Размер рабочего стола, мм 250х250
Размер платформы, мм 420х245  
Ход шпинделя, мм 80
Габариты, мм 770х490х260  
Вес, кг 53</t>
  </si>
  <si>
    <t>1192 Т</t>
  </si>
  <si>
    <t>28.41.24.900.001.00.0796.000000000000</t>
  </si>
  <si>
    <t>Устройство холодной врезки</t>
  </si>
  <si>
    <t>для врезки отводов в трубопроводах, находящихся под давлением</t>
  </si>
  <si>
    <t>Сверло кольцевое МФ-15-101, сталь P6M5, диаметр D-175мм, D1-167мм, H -64мм, h-49мм,Предназначение:-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t>
  </si>
  <si>
    <t>1193 Т</t>
  </si>
  <si>
    <t>28.49.22.500.000.00.0796.000000000025</t>
  </si>
  <si>
    <t>Патрон токарный</t>
  </si>
  <si>
    <t>трехкулачковый, клиновый, диаметр 250 мм</t>
  </si>
  <si>
    <t>Патрон самоцентрирующий трехкулачковый 7100-0061 ГОСТ 2675-80 
Тип 3;
Исполнение 1 (с цельными кулачками); 
Диаметр 250 мм</t>
  </si>
  <si>
    <t>1194 Т</t>
  </si>
  <si>
    <t>28.49.22.500.000.00.0796.000000000026</t>
  </si>
  <si>
    <t>трехкулачковый, клиновый, диаметр 315 мм</t>
  </si>
  <si>
    <t>Патрон самоцентрирующий трехкулачковый 7100-0063 ГОСТ 2675-8 
Тип 3;
Исполнение 1 (с цельными кулачками); 
Диаметр 315 мм</t>
  </si>
  <si>
    <t>1195 Т</t>
  </si>
  <si>
    <t>23.99.14.000.007.00.0166.000000000006</t>
  </si>
  <si>
    <t>Набивка</t>
  </si>
  <si>
    <t>графитовая, сальниковая, из прографиченного (микроволокнистого   51ОА) ПТФЭ (тефлонового) волокона</t>
  </si>
  <si>
    <t>Сальники повышенной надежности Teflon 1-1/2'х 2-1/4№ Запсасти к ЭВН</t>
  </si>
  <si>
    <t>1196 Т</t>
  </si>
  <si>
    <t>29.32.30.910.020.00.0796.000000000000</t>
  </si>
  <si>
    <t>топливный, для топливного насоса высокого давления, для грузового автомобиля</t>
  </si>
  <si>
    <t>Кран высокого давления - деталь цементировочного насоса</t>
  </si>
  <si>
    <t>1197 Т</t>
  </si>
  <si>
    <t>30.99.10.000.002.00.0796.000000000007</t>
  </si>
  <si>
    <t>ручная, для перевозки одного пропанового баллона, двухколесная, грузоподъёмность 60 кг</t>
  </si>
  <si>
    <t>Тележка для перевоз.кислородных баллонов.  Баллоны укладываются в специальное ложе, фиксация происходит оцинкованной цепью с простой и надежной фиксацией. Наличие третьего поворотно-опорного колеса Ф-160 мм., обеспечивает легкость и плавность хода. Серия комплектуется пневматическими колесами Ф-250 мм. Удобная резиновая ручка сотбойником и рифлением.Габаритные размеры 545х575х1300 мм,грузоподемность до 150 кг.</t>
  </si>
  <si>
    <t>1198 Т</t>
  </si>
  <si>
    <t>32.91.11.590.000.00.0796.000000000000</t>
  </si>
  <si>
    <t>Щетка</t>
  </si>
  <si>
    <t>хозяйственная</t>
  </si>
  <si>
    <t>Щетка проволочная стальная, предназначена для обработки различных поверхностей (снятия старой краски, ржавчины), эргономичная пластмассовая рукоятка с отверстием для подвески, количество рядов 4</t>
  </si>
  <si>
    <t>1199 Т</t>
  </si>
  <si>
    <t>32.91.19.900.000.00.0796.000000000006</t>
  </si>
  <si>
    <t>металлическая, дисковая, торцовая</t>
  </si>
  <si>
    <t>Применяются для удаления краски, ржавчины, заусенцев, нагара, окалины с поверхности изделий из стали и цветных металлов</t>
  </si>
  <si>
    <t>1200 Т</t>
  </si>
  <si>
    <t>20.30.12.700.000.00.0166.000000000056</t>
  </si>
  <si>
    <t>НЦ-184, ГОСТ 18335-83</t>
  </si>
  <si>
    <t>Эмаль НЦ - 184 предназначается для окраски предварительно загрунтованныхметаллических поверхностей грузовых автомобилей. Цвет - черный. Тара -10 кг.</t>
  </si>
  <si>
    <t>1201 Т</t>
  </si>
  <si>
    <t>20.30.12.700.000.00.0166.000000000058</t>
  </si>
  <si>
    <t>НЦ-1125, ГОСТ 7930-73</t>
  </si>
  <si>
    <t>Эмаль НЦ - 1125 предназначается для окраски предварительнозагрунтованных металлических поверхностей грузовых автомобилей. Цвет -желтый. Тара - 10 кг.</t>
  </si>
  <si>
    <t>1202 Т</t>
  </si>
  <si>
    <t>Эмаль НЦ - 1125 предназначается для окраски предварительнозагрунтованных металлических поверхностей грузовых автомобилей. Цвет -синий. Тара - 10 кг.</t>
  </si>
  <si>
    <t>1203 Т</t>
  </si>
  <si>
    <t>Эмаль НЦ - 1125 предназначается для окраски предварительнозагрунтованных металлических поверхностей грузовых автомобилей. Цвет -хаки. Тара - 10 кг.</t>
  </si>
  <si>
    <t>1204 Т</t>
  </si>
  <si>
    <t>Эмаль НЦ - 1125 предназначается для окраски предварительнозагрунтованных металлических поверхностей грузовых автомобилей. Цвет -белый. Тара - 10 кг.</t>
  </si>
  <si>
    <t>1205 Т</t>
  </si>
  <si>
    <t>Эмаль НЦ - 1125 предназначается для окраски предварительнозагрунтованных металлических поверхностей грузовых автомобилей. Цвет -голубой. Тара - 10 кг.</t>
  </si>
  <si>
    <t>1206 Т</t>
  </si>
  <si>
    <t>Эмаль НЦ - 1125 предназначается для окраски предварительнозагрунтованных металлических поверхностей грузовых автомобилей. Цвет -зеленый. Тара - 10 кг.</t>
  </si>
  <si>
    <t>1207 Т</t>
  </si>
  <si>
    <t>Эмаль НЦ - 1125 предназначается для окраски предварительнозагрунтованных металлических поверхностей грузовых автомобилей. Цвет -красный. Тара - 10 кг.</t>
  </si>
  <si>
    <t>1208 Т</t>
  </si>
  <si>
    <t>Эмаль НЦ - 1125 предназначается для окраски предварительнозагрунтованных металлических поверхностей грузовых автомобилей. Цвет -серый. Тара - 10 кг.</t>
  </si>
  <si>
    <t>1209 Т</t>
  </si>
  <si>
    <t>22.11.11.100.000.01.0796.000000002180</t>
  </si>
  <si>
    <t>для легковых автомобилей, зимняя, 275, 70, R16, пневматическая, радиальная, бескамерная, шипованная, ГОСТ 4754-97</t>
  </si>
  <si>
    <t>Диаметр - 16дюймов, Ширина профиля - 275мм, высота профиля - 70 %,индекс скорости - Т, индекс нагрузки - 114, способ герметизации -бескамерные, конструкция - радиальные, шипованные.</t>
  </si>
  <si>
    <t>1210 Т</t>
  </si>
  <si>
    <t>22.11.11.100.000.01.0796.000000002487</t>
  </si>
  <si>
    <t>для легковых автомобилей, всесезонная, 225, 75, R16, пневматическая, радиальная, камерная, нешипованная</t>
  </si>
  <si>
    <t>Сезонность - летниеНазначение - для легкового автомобиляДиаметр - 16""Ширина профиля - 225 ммВысота профиля - 75 %Индекс скорости - R (до 170 км/ч)Индекс нагрузки - 118 (1320 кг)Способ герметизации - бескамерныеКонструкция - радиальные</t>
  </si>
  <si>
    <t>1211 Т</t>
  </si>
  <si>
    <t>22.11.11.100.000.01.0796.000000002505</t>
  </si>
  <si>
    <t>для легковых автомобилей, зимняя, 225, 85, R15C, пневматическая, радиальная, камерная, нешипованная</t>
  </si>
  <si>
    <t>Тип шины - легкогрузоваяРазмер 225/85R15CИндекс нагрузки - 106Категория скорости - PТип конструкции - радиальная</t>
  </si>
  <si>
    <t>1212 Т</t>
  </si>
  <si>
    <t>27.20.21.100.000.00.0796.000000000029</t>
  </si>
  <si>
    <t>стартерный, марка 6СТ-60, напряжение 12 В, емкость 60 А/ч, кислотный, ГОСТ 959-2002</t>
  </si>
  <si>
    <t>Батареи аккумуляторные  6СТ-60 свинцово-кислотные стартерные,номинальным напряжением 12 В. Основные технические характеристики:Ёмкость - 60 А/ч.; Полярность -  прямая; Ток холодной прокрутки: 470 А;Залитая электролитом и полностью заряженная. Габаритные размеры, неболее - 242x175x190 мм; Гарантия - 2 года.</t>
  </si>
  <si>
    <t>1213 Т</t>
  </si>
  <si>
    <t>28.11.41.300.009.00.0796.000000000009</t>
  </si>
  <si>
    <t>Блок цилиндров</t>
  </si>
  <si>
    <t>для дизельного двигателя, для грузового автомобиля</t>
  </si>
  <si>
    <t>Артикул - 740.21-1002012Ширина, м - 0.64Высота, м - 0.455Длина, м - 0.705Вес, кг - 231.4</t>
  </si>
  <si>
    <t>1214 Т</t>
  </si>
  <si>
    <t>26.20.11.100.002.00.0796.000000000003</t>
  </si>
  <si>
    <t>Ноутбук</t>
  </si>
  <si>
    <t>среднего класса, диагональ экрана 12 дюйма и более, средняя мультимедийная функциональность</t>
  </si>
  <si>
    <t>1215 Т</t>
  </si>
  <si>
    <t>26.20.13.000.008.01.0796.000000000001</t>
  </si>
  <si>
    <t>Компьютер</t>
  </si>
  <si>
    <t>персональный, специализированный (предназначен для решения конкретных задач), Высокопроизводительный, в комплекте системный блок, монитор, клавиатура, мышь, СТ РК 1996-2010</t>
  </si>
  <si>
    <t>Количество ядер процессора - 4 или 6
Максимальный объем памяти - 192 ГБ
Слоты для памяти - 12 слотов DIMM
Тип памяти - DDR3 UDIMM, RDIMM
Кол-во и размер дисков - 4 x LFF 3'5 (расширяется)
Слоты расширения - 7 максимум: 2x PCIe Gen1 x4
Кол-во и тип видеоадаптеров - до двух видеокарт Nvidia Quadro или двух AMD FirePro
Блок питания - 1 блок питания мощностью 850W или 1110W
Размеры (В x Ш x Г) - 44,4 см x 20,3 x 52,5 см
Вес - 19,5 кг</t>
  </si>
  <si>
    <t>1216 Т</t>
  </si>
  <si>
    <t>26.20.16.300.006.00.0796.000000000005</t>
  </si>
  <si>
    <t>Принтер лазерный</t>
  </si>
  <si>
    <t>монохромный, формат А4, скорость печати 20-30 стр/м, разрешение 600*600 dpi</t>
  </si>
  <si>
    <t>1217 Т</t>
  </si>
  <si>
    <t>26.20.16.300.006.00.0796.000000000025</t>
  </si>
  <si>
    <t>монохромный, формат А3, скорость печати 20-30 стр/м, разрешение 600*600 dpi</t>
  </si>
  <si>
    <t>1218 Т</t>
  </si>
  <si>
    <t>26.20.16.940.000.00.0796.000000000000</t>
  </si>
  <si>
    <t>Сканер</t>
  </si>
  <si>
    <t>планшетный, формат А4, разрешение 600*600 dpi</t>
  </si>
  <si>
    <t>1219 Т</t>
  </si>
  <si>
    <t>26.20.16.970.003.00.0796.000000000005</t>
  </si>
  <si>
    <t>Преобразователь интерфейса</t>
  </si>
  <si>
    <t>RS-232/RS-485 в Ethernet</t>
  </si>
  <si>
    <t>1220 Т</t>
  </si>
  <si>
    <t>26.20.17.900.001.02.0796.000000000000</t>
  </si>
  <si>
    <t>Проектор</t>
  </si>
  <si>
    <t>1221 Т</t>
  </si>
  <si>
    <t>26.20.40.000.112.00.0796.000000000005</t>
  </si>
  <si>
    <t>Блок питания</t>
  </si>
  <si>
    <t>для обеспечения напряжения постоянного тока</t>
  </si>
  <si>
    <t>1222 Т</t>
  </si>
  <si>
    <t>26.30.21.200.002.00.0796.000000000000</t>
  </si>
  <si>
    <t>Коммутатор сетевой</t>
  </si>
  <si>
    <t>способ коммутации с промежуточным хранением (Store and Forward), симметричный, управляемый (сложный)</t>
  </si>
  <si>
    <t>8 портов 10/100/1000B
Пропускная способность коммутатора: 16 Гбит/c
Максимальная скорость перенаправления пакетов: 11.9 Mpps
Таблица MAC-адресов: 8K записей на устройство
Буфер пакетов: 2 Мбит
Flash-память: 2 МБ
Вес - 0,42 кг
Размеры - 171 x 98 x 28 мм</t>
  </si>
  <si>
    <t>1223 Т</t>
  </si>
  <si>
    <t>26.30.21.200.002.00.0796.000000000005</t>
  </si>
  <si>
    <t>способ коммутации сквозной (cut-through), симметричный, неуправляемый (простой)</t>
  </si>
  <si>
    <t>1224 Т</t>
  </si>
  <si>
    <t>26.30.23.900.026.00.0839.000000000000</t>
  </si>
  <si>
    <t>Пульт</t>
  </si>
  <si>
    <t>селекторный, для оперативной громкоговорящей связи, цифровой</t>
  </si>
  <si>
    <t>1225 Т</t>
  </si>
  <si>
    <t>26.30.23.900.029.00.0796.000000000002</t>
  </si>
  <si>
    <t>Аппарат телефонный</t>
  </si>
  <si>
    <t>IP-телефония</t>
  </si>
  <si>
    <t>1226 Т</t>
  </si>
  <si>
    <t>26.40.20.900.000.00.0796.000000000004</t>
  </si>
  <si>
    <t>Телевизор</t>
  </si>
  <si>
    <t>жидкокристаллический (LCD), цифровой</t>
  </si>
  <si>
    <t>1227 Т</t>
  </si>
  <si>
    <t>26.40.33.900.003.00.0796.000000000000</t>
  </si>
  <si>
    <t>Видеокамера</t>
  </si>
  <si>
    <t>цифровая</t>
  </si>
  <si>
    <t>1228 Т</t>
  </si>
  <si>
    <t>26.40.34.000.000.00.0796.000000000034</t>
  </si>
  <si>
    <t>Монитор</t>
  </si>
  <si>
    <t>жидкокристаллический, диагональ 40 дюймов, разрешение 1920*1080</t>
  </si>
  <si>
    <t>1229 Т</t>
  </si>
  <si>
    <t>26.40.51.800.002.00.0796.000000000001</t>
  </si>
  <si>
    <t>Антенна</t>
  </si>
  <si>
    <t>передающая</t>
  </si>
  <si>
    <t>1230 Т</t>
  </si>
  <si>
    <t>28.23.23.990.000.00.0796.000000000000</t>
  </si>
  <si>
    <t>Ламинатор</t>
  </si>
  <si>
    <t>пакетный, офисной серии</t>
  </si>
  <si>
    <t>Модель PDA3-330TD 
Ширина 330 мм 
Формат А3 
Скорость, мм/мин 1800 мм/мин 
Толщина пленки, мкм 250 мкм 
Кол-во валов 4 шт 
Нагревательный элемент псевдо горячие валы 
Регул. температуры есть 
Регулировка скорости есть 
Реверс есть0</t>
  </si>
  <si>
    <t>1231 Т</t>
  </si>
  <si>
    <t>26.51.12.590.013.00.0796.000000000000</t>
  </si>
  <si>
    <t>поплавковый</t>
  </si>
  <si>
    <t>Выступ-2
условный проход 50 мм, 
25 - давление 25 кгс/см2. 
Фланец из стали 12Х18Н10Т: «ПМП-201А- Ф2-50-25НЖ»
www.nppsensor.ru/support/download/file/1341226435-851085965.pdf</t>
  </si>
  <si>
    <t>В ТЕЧЕНИИ 100 КАЛЕНДАРНЫХ ДНЕЙ С ДАТЫ ЗАКЛЮЧЕНИЯ ДОГОВОРА ИЛИ ПОЛУЧЕНИЯ УВЕДОМЛЕНИЯ ОТ ЗАКАЗЧИКА</t>
  </si>
  <si>
    <t>1232 Т</t>
  </si>
  <si>
    <t>26.51.52.300.006.02.0839.000000000000</t>
  </si>
  <si>
    <t>ультразвуковой</t>
  </si>
  <si>
    <t>1233 Т</t>
  </si>
  <si>
    <t>26.51.52.300.006.04.0796.000000000000</t>
  </si>
  <si>
    <t>электромагнитный</t>
  </si>
  <si>
    <t>Qнаиб, м3/ч -217
Qнаим1, м3/ч - 21,7
Qнаим2, м3/ч - 2,71
Dy, мм - 80
Температура – от минус 10 до 150 °С при футеровке фторопластом
и от минус 10 до 70 °С при футеровке полиуретаном
Чувствительность расходомера по скорости потока –0,02 м/с
Масса, не более, кг - 20,00</t>
  </si>
  <si>
    <t>1234 Т</t>
  </si>
  <si>
    <t>26.51.85.300.001.00.0796.000000000001</t>
  </si>
  <si>
    <t>Регулятор расхода</t>
  </si>
  <si>
    <t>для автоматизированной групповой замерной установки</t>
  </si>
  <si>
    <t>1235 Т</t>
  </si>
  <si>
    <t>28.14.20.000.019.00.0796.000000000000</t>
  </si>
  <si>
    <t>электрический, многооборотный</t>
  </si>
  <si>
    <t>1236 Т</t>
  </si>
  <si>
    <t>1237 Т</t>
  </si>
  <si>
    <t>19.20.29.560.000.00.0112.000000000012</t>
  </si>
  <si>
    <t>компрессорное, марка SAE-40</t>
  </si>
  <si>
    <t>Вязкость кинематическая при +100°С (≥14 мм2/с), при +40°С (≥135 мм2/с);плотность при +15°С (≥890 кг/м3); температура вспышки в открытом тиглепо ISO2592 (≥230°С); температура застывания по ISO3016 должна быть неменьше (-18°С); общее щелочное число (4,5-5мг КОН/г); содержание фосфора(˂300мг/кг); сульфатная зольность ISO 3987 не более (0,45% масс.).</t>
  </si>
  <si>
    <t>1238 Т</t>
  </si>
  <si>
    <t>19.20.29.590.000.08.0112.000000000000</t>
  </si>
  <si>
    <t>класс 250, 41,0</t>
  </si>
  <si>
    <t>Класс вязкости по ISO  460Вязкость при 40 °C, сСт ASTM D445 460Вязкость при 100 °C, сСт ASTM D445 77,1Индекс вязкости ASTM D2270  252Плотность ASTM D1298 1,050Температура вспышки, °C ASTM D92 275Температура размягчения, °C ASTM D97  -40Защита от коррозии - дистилл. вода ASTM D665  проходитВспенивание ASTM D892  0/0Тест FZG DIN 51354 12+Цвет ASTM D1500 5,5</t>
  </si>
  <si>
    <t>1239 Т</t>
  </si>
  <si>
    <t>20.14.63.900.002.00.0166.000000000000</t>
  </si>
  <si>
    <t>Триэтиленгликоль</t>
  </si>
  <si>
    <t>Триэтиленгликоль технический с ПИ 1, массовая доля триэтиленгликоля неменее 98%, сумма массовых долей моно-, ди-, тетраэтиленгликоля- не более2%, массовая доля моноэтиленгликоля- не более 0,10%, массовая доля воды-не более 0,10%, плотность при 200С- 1,123-1,124 г/см3</t>
  </si>
  <si>
    <t>1240 Т</t>
  </si>
  <si>
    <t>19.20.29.500.000.01.0168.000000000000</t>
  </si>
  <si>
    <t>моторное, для дизельных двигателей, обозначение по SAE 15W-40</t>
  </si>
  <si>
    <t>1241 Т</t>
  </si>
  <si>
    <t>19.20.29.500.000.01.0168.000000000001</t>
  </si>
  <si>
    <t>моторное, для дизельных двигателей, обозначение по SAE 10W-40</t>
  </si>
  <si>
    <t>1242 Т</t>
  </si>
  <si>
    <t>19.20.29.500.000.01.0168.000000000009</t>
  </si>
  <si>
    <t>моторное, для бензиновых двигателей, обозначение по SAE 10W-40</t>
  </si>
  <si>
    <t>1243 Т</t>
  </si>
  <si>
    <t>19.20.29.500.000.01.0168.000000000019</t>
  </si>
  <si>
    <t>моторное, для дизельных двигателей, обозначение по SAE 20W-40</t>
  </si>
  <si>
    <t>1244 Т</t>
  </si>
  <si>
    <t>19.20.29.520.000.00.0168.000000000008</t>
  </si>
  <si>
    <t>гидравлическое, марка МГЕ-46В</t>
  </si>
  <si>
    <t>1245 Т</t>
  </si>
  <si>
    <t>19.20.29.550.000.00.0168.000000000010</t>
  </si>
  <si>
    <t>трансмиссионное, марка ТМ-5-12</t>
  </si>
  <si>
    <t>Масло трансмиссионное SAE 85W-90 API GL-5 Плотность при 15 град С, кг/куб.м, 900 Вязкость кинематическая при 100 град С, кв.мм/с, 15,3 Температура вспышки в открытом тигле, град С, 216 Температура застывания, град С, не выше -25</t>
  </si>
  <si>
    <t>1246 Т</t>
  </si>
  <si>
    <t>19.20.29.590.000.00.0168.000000000000</t>
  </si>
  <si>
    <t>гидравлическое, вязкость кинематическая при 40°C 46 мм2/с, при 100°C 8,2 мм2/с, плотность 87,3 кг/м3 при 20°С</t>
  </si>
  <si>
    <t>1247 Т</t>
  </si>
  <si>
    <t>20.13.24.333.000.00.0168.000000000000</t>
  </si>
  <si>
    <t>Электролит</t>
  </si>
  <si>
    <t>аккумуляторный, кислотный</t>
  </si>
  <si>
    <t>Автомобильный аккумуляторный кислотный электролит – токопроводящая жидкость, состоящая из серной кислоты и воды. Предназначена для свинцово-кислотных аккумуляторов. Плотность электролита не менее, г/см3 - 1,27. Тара - 5-ти  литровая канистра.</t>
  </si>
  <si>
    <t>1248 Т</t>
  </si>
  <si>
    <t>20.59.43.300.000.00.0168.000000000000</t>
  </si>
  <si>
    <t>Жидкость тормозная</t>
  </si>
  <si>
    <t>гидравлическая, температура кипения не менее 260°С, вязкость 900</t>
  </si>
  <si>
    <t>1249 Т</t>
  </si>
  <si>
    <t>20.59.43.960.001.00.0168.000000000001</t>
  </si>
  <si>
    <t>Жидкость охлаждающая</t>
  </si>
  <si>
    <t>температура начала замерзания не ниже -40°С, ГОСТ 28084-89</t>
  </si>
  <si>
    <t>1250 Т</t>
  </si>
  <si>
    <t>1251 Т</t>
  </si>
  <si>
    <t>26.20.11.100.002.00.0796.000000000001</t>
  </si>
  <si>
    <t>1252 Т</t>
  </si>
  <si>
    <t>1253 Т</t>
  </si>
  <si>
    <t>26.20.40.000.108.00.0796.000000000001</t>
  </si>
  <si>
    <t>Источник бесперебойного питания</t>
  </si>
  <si>
    <t>интерактивный</t>
  </si>
  <si>
    <t>Количество розеток 8
Входное напряжение 151 - 302В 
Выходная мощность (Вт) 2700 Вт
Интерфейс USB, RS-232
Время работы от батарей при полной нагрузке 5 мин
Выходное напряжение 230В
Время зарядки 180 минут
Габариты (длина) 546 мм
Габариты (ширина) 432 мм
Выходная мощность (VA) 3000 VA
Габариты (высота) 196 мм
Вес 55.9 кг
Габариты в упаковке 760 x 390 x 670 мм
Вес в упаковке 60.2 кг
https://www.apc.com/products/configure/index.cfm?base_sku=SUA3000I&amp;totalwatts=50</t>
  </si>
  <si>
    <t>1254 Т</t>
  </si>
  <si>
    <t>26.30.23.900.025.00.0796.000000000000</t>
  </si>
  <si>
    <t>Модем</t>
  </si>
  <si>
    <t>для выделенной линии</t>
  </si>
  <si>
    <t>1255 Т</t>
  </si>
  <si>
    <t>26.20.17.100.000.00.0796.000000000072</t>
  </si>
  <si>
    <t>жидкокристаллический, диагональ 10,1 дюйм, разрешение 1280*800</t>
  </si>
  <si>
    <t>1256 Т</t>
  </si>
  <si>
    <t>п. Жамансор</t>
  </si>
  <si>
    <t>1257 Т</t>
  </si>
  <si>
    <t>с.Аккистау</t>
  </si>
  <si>
    <t>1258 Т</t>
  </si>
  <si>
    <t>13.92.11.300.000.00.0796.000000000007</t>
  </si>
  <si>
    <t>Одеяло</t>
  </si>
  <si>
    <t>полушерстяное, размер 140х210мм, полуторное</t>
  </si>
  <si>
    <t>Одеяло шерстяное. Размер: 140х205. Наполнитель: 100% овечья шерсть. Ткань чехла: 100 % хлопок. Описание: Плотность наполнителя не менее 400гр/м2Вес одеяла не более 1,9 кг Одеяла из овечьей шерсти , теплые, натуральные, экологически чистые и комфортные. Шерстяные одеяла обладают терапевтическом эффектом сухого тепла, впитывают и отводят влагу .</t>
  </si>
  <si>
    <t>1259 Т</t>
  </si>
  <si>
    <t>13.92.14.300.006.01.0796.000000000008</t>
  </si>
  <si>
    <t>туалетное, из махровой ткани, размер 50*100 см, ГОСТ 11027-80</t>
  </si>
  <si>
    <t>Полотенце махровое. Тип ткани–Махра, Ширина–50см, Длина–100см, Цвет – от голубого до синего.</t>
  </si>
  <si>
    <t>1260 Т</t>
  </si>
  <si>
    <t>13.92.15.500.003.00.0055.000000000008</t>
  </si>
  <si>
    <t>Жалюзи</t>
  </si>
  <si>
    <t>из смешанной ткани, вертикальные</t>
  </si>
  <si>
    <t>Жалюзи оконные, вертикальные. Материал - тканая материя. Все ткани должны быть пропитаны специальным составом, придающим им необходимую жесткость, антистатические и пылеотталкивающие свойства. Замер, установка и цвет согласно заявке структурных подразделений АО «Эмбамунайгаз»</t>
  </si>
  <si>
    <t>18, 20, 21</t>
  </si>
  <si>
    <t>1260-1 Т</t>
  </si>
  <si>
    <t>1261 Т</t>
  </si>
  <si>
    <t>13.92.24.932.000.01.0796.000000000000</t>
  </si>
  <si>
    <t>Подушка</t>
  </si>
  <si>
    <t>спальная, с верхом из хлопчатобумажных тканей, пухо-перьевой наполнитель, размер 70*70 см, ГОСТ 30332-95</t>
  </si>
  <si>
    <t>Подушка пух /перовая/. В подушках используется специальный пух держащая ткань -100%. Смесь перопуховая. размер:70х70. хлопокт100%.</t>
  </si>
  <si>
    <t>1262 Т</t>
  </si>
  <si>
    <t>13.92.24.991.000.00.0796.000000000039</t>
  </si>
  <si>
    <t>стеганое, с верхом из хлопчатобумажных тканей, шерстяное, двуспальное, размер 140*205 см, СТ РК 1017-2000</t>
  </si>
  <si>
    <t>Одеяло стеганное. Наполнитель на основе 100% полиэстера полой структуры, он гигиенически и экологически безопасен и гипоаллергенен.Размер 205/140. Наполнитель: волокно полиэфирное 100%. Масса наполнителя не менее 930г.Ткань: полиэстер повышенной плотности 100%, большой выбор расцветок. Упаковка пакет п/э.</t>
  </si>
  <si>
    <t>1263 Т</t>
  </si>
  <si>
    <t>13.93.11.000.001.00.0006.000000000003</t>
  </si>
  <si>
    <t>Дорожка</t>
  </si>
  <si>
    <t>узелковая, ворсовая, из химических текстильных материалов, среднеплотная от 90 до 176 тыс. узлов на м2</t>
  </si>
  <si>
    <t>Дорожка узелковая, ворсовая, из химических текстильных материалов, среднеплотная от 90 до 176 тыс. узлов на м2</t>
  </si>
  <si>
    <t>1264 Т</t>
  </si>
  <si>
    <t>13.93.11.000.001.00.0006.000000000004</t>
  </si>
  <si>
    <t>узелковая, безворсовая, из шерсти животного, с односторонним рисунком</t>
  </si>
  <si>
    <t>1265 Т</t>
  </si>
  <si>
    <t>1266 Т</t>
  </si>
  <si>
    <t>1267 Т</t>
  </si>
  <si>
    <t>13.93.12.000.002.00.0796.000000000021</t>
  </si>
  <si>
    <t>тканый, ворсовый, из химическо текстильного материала, размер 150*230 см, жаккардовый, машинного производства, ГОСТ 28415-89</t>
  </si>
  <si>
    <t>Ковер ворсовый длина – 1,5м, ширина – 2,3м, ворс - 2-3см</t>
  </si>
  <si>
    <t>1268 Т</t>
  </si>
  <si>
    <t>Ковер ворсовый.  длина - 4м, ширина - 3м, ворс - 2-3см</t>
  </si>
  <si>
    <t>1269 Т</t>
  </si>
  <si>
    <t>15.12.12.900.005.00.0796.000000000003</t>
  </si>
  <si>
    <t>Обложка</t>
  </si>
  <si>
    <t>из картона</t>
  </si>
  <si>
    <t>1270 Т</t>
  </si>
  <si>
    <t>16.29.14.900.004.00.0796.000000000000</t>
  </si>
  <si>
    <t>Вешалка-плечики</t>
  </si>
  <si>
    <t>деревянная</t>
  </si>
  <si>
    <t>Плечики для одежды деревянные, размер плечиков: 450мм (широкое с расширенными плечиками). Цвет плечиков: бук, плечики с перекладиной для брюк.</t>
  </si>
  <si>
    <t>1271 Т</t>
  </si>
  <si>
    <t>17.21.15.350.001.00.0796.000000000003</t>
  </si>
  <si>
    <t>Конверты</t>
  </si>
  <si>
    <t>формат C4 (229 х 324 мм)</t>
  </si>
  <si>
    <t>Конверты 230х220, цвет: белый, тип склеивания: силикон (отрывная лента) , с логотипом.</t>
  </si>
  <si>
    <t>1272 Т</t>
  </si>
  <si>
    <t>17.21.15.350.001.00.0796.000000000004</t>
  </si>
  <si>
    <t>формат C5 (162 х 229 мм)</t>
  </si>
  <si>
    <t>Конверты 230х160, цвет: белый, тип склеивания: силикон (отрывная лента) , с логотипом.</t>
  </si>
  <si>
    <t>1273 Т</t>
  </si>
  <si>
    <t>17.21.15.350.001.00.0796.000000000007</t>
  </si>
  <si>
    <t>формат Евро Е65 (110 х 220 мм)</t>
  </si>
  <si>
    <t>1274 Т</t>
  </si>
  <si>
    <t>1275 Т</t>
  </si>
  <si>
    <t>17.23.12.700.013.00.0796.000000000000</t>
  </si>
  <si>
    <t>Стикер</t>
  </si>
  <si>
    <t>для заметок, бумажный, самоклеющийся</t>
  </si>
  <si>
    <t>1276 Т</t>
  </si>
  <si>
    <t>17.23.13.100.003.00.0796.000000000000</t>
  </si>
  <si>
    <t>Книга учета - А4, разлиновка: линейка, формат: А4 (210х297мм)</t>
  </si>
  <si>
    <t>1277 Т</t>
  </si>
  <si>
    <t>1278 Т</t>
  </si>
  <si>
    <t>17.23.13.500.003.00.0796.000000000001</t>
  </si>
  <si>
    <t>Скоросшиватель</t>
  </si>
  <si>
    <t>картонный, размер 320x230x40 мм, формат А4</t>
  </si>
  <si>
    <t>1279 Т</t>
  </si>
  <si>
    <t>1280 Т</t>
  </si>
  <si>
    <t>22.21.30.100.002.00.0796.000000000003</t>
  </si>
  <si>
    <t>Пленка</t>
  </si>
  <si>
    <t>для ламинирования, размер 303*426 мм</t>
  </si>
  <si>
    <t>Пленка для ламинированные 303х426
Пленка для ламинации, формат: А3 размер: 303х426, 125мкм, в пачке: 100л. Пленки, произведенные GMP на основе полиэстера, являются сополимерными и обладают повышенной адгезией к ламинируемому материалу, а также более устойчивыми связями между слоями. Толщина пленки для ламинированные 125 мкм. Количество в упаковке, штук 100. Цвет пленки Прозрачный, Глянцевый. Вид ламинированные горячее. Единица измерения товара. пачка.</t>
  </si>
  <si>
    <t>1281 Т</t>
  </si>
  <si>
    <t>22.21.30.100.002.00.0796.000000000005</t>
  </si>
  <si>
    <t>для ламинирования, размер 216*303 мм</t>
  </si>
  <si>
    <t>1282 Т</t>
  </si>
  <si>
    <t>22.21.30.100.002.00.5111.000000000005</t>
  </si>
  <si>
    <t>для ламинирования, размер 210*295 мм</t>
  </si>
  <si>
    <t>1283 Т</t>
  </si>
  <si>
    <t>22.22.13.000.005.00.0796.000000000000</t>
  </si>
  <si>
    <t>Евроконтейнер</t>
  </si>
  <si>
    <t>пластиковый, мусорный</t>
  </si>
  <si>
    <t>1284 Т</t>
  </si>
  <si>
    <t>22.29.23.700.011.00.0839.000000000000</t>
  </si>
  <si>
    <t>Комплект для мытья полов</t>
  </si>
  <si>
    <t>ведро и швабра в комплекте для мытья полов</t>
  </si>
  <si>
    <t>В комплекте-пластиковое ведро с 1 способом полоскания и 2 способами отжима и швабра-моп, изготовленная из прочного алюминиевого профиля, с меняющимся углом наклона, насадка из микрофибры, Объем не менее 8 л,</t>
  </si>
  <si>
    <t>1285 Т</t>
  </si>
  <si>
    <t>22.29.23.700.013.00.0796.000000000000</t>
  </si>
  <si>
    <t>Таз</t>
  </si>
  <si>
    <t>пластиковый, круглый, вместимость 12 л</t>
  </si>
  <si>
    <t>Таз пластмассовый, круглый, с 2-я ручками. Для хозяйственных нужд: хранение пищевых продуктов, питьевой воды, овощей и фруктов. Изготовлен из смеси полипропилена и полиэтилена, емкость от 12 до 15 л.</t>
  </si>
  <si>
    <t>1286 Т</t>
  </si>
  <si>
    <t>22.29.23.900.002.00.0796.000000000008</t>
  </si>
  <si>
    <t>Диспенсер</t>
  </si>
  <si>
    <t>для жидкого мыла</t>
  </si>
  <si>
    <t>1287 Т</t>
  </si>
  <si>
    <t>22.29.25.500.000.00.0704.000000000007</t>
  </si>
  <si>
    <t>Маркер</t>
  </si>
  <si>
    <t>пластиковый, конусообразный, наконечник 1-3 мм, перманентный (сухостираемый)</t>
  </si>
  <si>
    <t>1288 Т</t>
  </si>
  <si>
    <t>22.29.25.700.000.00.0796.000000000000</t>
  </si>
  <si>
    <t>регистратор, пластиковая, формат А4, 50 мм</t>
  </si>
  <si>
    <t>Папка " Регистратор" ширина торца 5 мм,  материал обложки полипропилен, формат А-4, с металлическим рычажным механизмом.</t>
  </si>
  <si>
    <t>1289 Т</t>
  </si>
  <si>
    <t>22.29.25.700.000.00.0796.000000000012</t>
  </si>
  <si>
    <t>40 вкладышей, пластиковая, формат A4, 50 мм</t>
  </si>
  <si>
    <t>1290 Т</t>
  </si>
  <si>
    <t>Папка с файлами - А4 (210х297мм), кол-во 30 файлов,</t>
  </si>
  <si>
    <t>1291 Т</t>
  </si>
  <si>
    <t>22.29.25.700.000.00.0796.000000000023</t>
  </si>
  <si>
    <t>скоросшиватель, пластиковая, формат A4, 50 мм</t>
  </si>
  <si>
    <t>1292 Т</t>
  </si>
  <si>
    <t>22.29.25.700.003.00.5111.000000000001</t>
  </si>
  <si>
    <t>для переплета, формат А4, непрозрачная</t>
  </si>
  <si>
    <t>1293 Т</t>
  </si>
  <si>
    <t>22.29.25.700.007.00.0796.000000000004</t>
  </si>
  <si>
    <t>для переплета, пластиковая, диаметр 8 мм</t>
  </si>
  <si>
    <t>Cшивает 40-50 листов. 
Обладает высокой упругостью на разжим, надежно удерживает листы в переплете. 
Возможно многократное использование. 
Предназначена для переплета всех видов документов. 
Диаметр (мм) 10</t>
  </si>
  <si>
    <t>1294 Т</t>
  </si>
  <si>
    <t>22.29.25.700.007.00.0796.000000000005</t>
  </si>
  <si>
    <t>для переплета, пластиковая, диаметр 10 мм</t>
  </si>
  <si>
    <t>Cшивает 41-55 листов. 
Обладает высокой упругостью на разжим, надежно удерживает листы в переплете. 
Возможно многократное использование. 
Предназначена для переплета всех видов документов. Диаметр (мм) 10</t>
  </si>
  <si>
    <t>1295 Т</t>
  </si>
  <si>
    <t>22.29.25.700.007.00.0796.000000000008</t>
  </si>
  <si>
    <t>для переплета, пластиковая, диаметр 18 мм</t>
  </si>
  <si>
    <t>Cшивает150-170листов. 
Обладает высокой упругостью на разжим, надежно удерживает листы в переплете. 
Возможно многократное использование. 
Предназначена для переплета всех видов документов. 
Диаметр (мм) 19</t>
  </si>
  <si>
    <t>1296 Т</t>
  </si>
  <si>
    <t>22.29.25.700.007.00.0796.000000000012</t>
  </si>
  <si>
    <t>для переплета, пластиковая, диаметр 28 мм</t>
  </si>
  <si>
    <t>Cшивает 201-240 листов. 
Обладает высокой упругостью на разжим, надежно удерживает листы в переплете. 
Возможно многократное использование. 
Предназначена для переплета всех видов документов. 
Диаметр (мм) 28</t>
  </si>
  <si>
    <t>1297 Т</t>
  </si>
  <si>
    <t>22.29.25.700.007.00.0796.000000000015</t>
  </si>
  <si>
    <t>для переплета, пластиковая, диаметр 38 мм</t>
  </si>
  <si>
    <t>Cшивает 260-280 листов. 
Обладает высокой упругостью на разжим, надежно удерживает листы в переплете. 
Возможно многократное использование. 
Предназначена для переплета всех видов документов. 
Диаметр (мм) 32</t>
  </si>
  <si>
    <t>1298 Т</t>
  </si>
  <si>
    <t>22.29.25.700.007.00.0796.000000000017</t>
  </si>
  <si>
    <t>для переплета, пластиковая, диаметр 51 мм</t>
  </si>
  <si>
    <t>Cшивает 460-480 листов. 
Обладает высокой упругостью на разжим, надежно удерживает листы в переплете. 
Возможно многократное использование. 
Предназначена для переплета всех видов документов. 
Диаметр (мм) 50</t>
  </si>
  <si>
    <t>1299 Т</t>
  </si>
  <si>
    <t>22.29.25.900.002.00.0796.000000000002</t>
  </si>
  <si>
    <t>Файл - вкладыш</t>
  </si>
  <si>
    <t>из полипропиленовой пленки</t>
  </si>
  <si>
    <t>Файл А4, вертикальный, цвет прозрачный, формат А4, плотность - 80мк, упаковка картонная</t>
  </si>
  <si>
    <t>1300 Т</t>
  </si>
  <si>
    <t>25.71.11.390.000.00.0796.000000000006</t>
  </si>
  <si>
    <t>Нож</t>
  </si>
  <si>
    <t>канцелярский</t>
  </si>
  <si>
    <t>1301 Т</t>
  </si>
  <si>
    <t>25.72.12.500.001.00.0796.000000000003</t>
  </si>
  <si>
    <t>сувальдные, для дверей зданий</t>
  </si>
  <si>
    <t>Имеют чугунный корпус высокой прочности, лакокрасочное и гальваническое покрытие стальных деталей делает замки защищенными от коррозии. В замках имеется  2 запорных механизма. Усилие на разрыв не менее 500 кгс. Габаритные размеры: 32x93x70 мм. Кол-во ключей 3, кол-во секретов 500, масса1,45кг.</t>
  </si>
  <si>
    <t>1302 Т</t>
  </si>
  <si>
    <t>25.99.23.300.000.00.0796.000000000003</t>
  </si>
  <si>
    <t>размер 25 мм</t>
  </si>
  <si>
    <t>1303 Т</t>
  </si>
  <si>
    <t>25.99.23.500.000.01.0778.000000000003</t>
  </si>
  <si>
    <t>металлическая, размер 28 мм</t>
  </si>
  <si>
    <t>1304 Т</t>
  </si>
  <si>
    <t>25.99.23.500.001.00.5111.000000000000</t>
  </si>
  <si>
    <t>Скоба</t>
  </si>
  <si>
    <t>для канцелярских целей, проволочная</t>
  </si>
  <si>
    <t>Скобы - №24/6. Стальные оцинкованные скобы высокого качества. Упакованы в коробочки. Края заточены под углом 45 градусов. В пачке 1000 шт.</t>
  </si>
  <si>
    <t>1305 Т</t>
  </si>
  <si>
    <t>1306 Т</t>
  </si>
  <si>
    <t>1307 Т</t>
  </si>
  <si>
    <t>25.99.29.530.001.00.0796.000000000000</t>
  </si>
  <si>
    <t>Лестница</t>
  </si>
  <si>
    <t>техническая, из алюминиевого сплава</t>
  </si>
  <si>
    <t>1308 Т</t>
  </si>
  <si>
    <t>25.99.29.900.013.00.0055.000000000000</t>
  </si>
  <si>
    <t>металлические, горизонтальные</t>
  </si>
  <si>
    <t>8, 12, 13, 22</t>
  </si>
  <si>
    <t>1308-1 Т</t>
  </si>
  <si>
    <t>п. Аккистау</t>
  </si>
  <si>
    <t>1309 Т</t>
  </si>
  <si>
    <t>26.51.51.100.001.00.0796.000000000250</t>
  </si>
  <si>
    <t>ТМ-8, диапазон измерения температуры -30-50 °С, ГОСТ 112-78</t>
  </si>
  <si>
    <t>1310 Т</t>
  </si>
  <si>
    <t>26.70.23.900.000.00.0796.000000000000</t>
  </si>
  <si>
    <t>Указка</t>
  </si>
  <si>
    <t>лазерная</t>
  </si>
  <si>
    <t>1311 Т</t>
  </si>
  <si>
    <t>27.12.40.900.049.00.0796.000000000000</t>
  </si>
  <si>
    <t>Водонагреватель</t>
  </si>
  <si>
    <t>вертикальной установки, объем 100 л</t>
  </si>
  <si>
    <t>1312 Т</t>
  </si>
  <si>
    <t>27.51.11.100.002.00.0796.000000000006</t>
  </si>
  <si>
    <t>Морозильник</t>
  </si>
  <si>
    <t>отдельностоящий, в виде стола, объем 160-219 л</t>
  </si>
  <si>
    <t>Морозильник
Брутто-объем, общий: не менее 485 литров. 
Габариты (ДхГхВ): не менее 160х750х82,0 см. 
Диапазон температур: -14°C до -24°C 
Расход энергии за сутки: 1,0 Вт 
Напряжение: не менее 220-240 V
Потребляемая мощность:  не менее 3кВт 
1 корзинка, Надежный замок, Цвет - белый.
Вес: (брутто/нетто): не менее 90 кг</t>
  </si>
  <si>
    <t>1313 Т</t>
  </si>
  <si>
    <t>27.51.21.100.000.01.0796.000000000001</t>
  </si>
  <si>
    <t>Пылесос</t>
  </si>
  <si>
    <t>для сухой уборки, пылесборник с аквафильтром</t>
  </si>
  <si>
    <t>1314 Т</t>
  </si>
  <si>
    <t>27.51.25.900.000.00.0796.000000000003</t>
  </si>
  <si>
    <t>накопительный, тип открытый, объем 30-39,99 л</t>
  </si>
  <si>
    <t>1315 Т</t>
  </si>
  <si>
    <t>27.51.25.900.001.00.0796.000000000002</t>
  </si>
  <si>
    <t>для воды, напольный, без холодильника</t>
  </si>
  <si>
    <t>1316 Т</t>
  </si>
  <si>
    <t>27.51.26.900.001.00.0796.000000000000</t>
  </si>
  <si>
    <t>электрический, мощность 6,0 кВт</t>
  </si>
  <si>
    <t>Обогреватель масляный 
Максимальная мощность: 2000 Вт
3 режима нагрева
Количество секций: 7-9
Терморегулятор
Защита от перегрева
Ручка для перемещения
Устройство для намотки шнура
Колесики для перемещения
Рекомендуемая площадь обогрева: до 20 м²</t>
  </si>
  <si>
    <t>1317 Т</t>
  </si>
  <si>
    <t>27.51.26.900.003.00.0796.000000000000</t>
  </si>
  <si>
    <t>Калорифер</t>
  </si>
  <si>
    <t>бытовой</t>
  </si>
  <si>
    <t>1318 Т</t>
  </si>
  <si>
    <t>27.51.27.000.000.00.0796.000000000003</t>
  </si>
  <si>
    <t>Печь микроволновая</t>
  </si>
  <si>
    <t>стальная, из керамической эмали, емкость 19-22 л, с грилем кварцевым</t>
  </si>
  <si>
    <t>1319 Т</t>
  </si>
  <si>
    <t>1320 Т</t>
  </si>
  <si>
    <t>28.23.23.900.005.00.0796.000000000000</t>
  </si>
  <si>
    <t>Степлер</t>
  </si>
  <si>
    <t>Степлер - №24/6. Пластмассовый степлер с металлическим механизмом. Пластиковое основание не царапает поверхность. Сшивает открытым,закрытым и обивочным способом. Скобы вставляются сверху. Сшивает до 30 листов. Глубина захвата листов-108 мм. Длина плеча-156 мм.</t>
  </si>
  <si>
    <t>1321 Т</t>
  </si>
  <si>
    <t>28.25.12.300.000.00.0796.000000000001</t>
  </si>
  <si>
    <t>Кондиционер (сплит-система)</t>
  </si>
  <si>
    <t>настенный</t>
  </si>
  <si>
    <t>1322 Т</t>
  </si>
  <si>
    <t>28.25.12.300.001.00.0796.000000000000</t>
  </si>
  <si>
    <t>Кондиционер</t>
  </si>
  <si>
    <t>1323 Т</t>
  </si>
  <si>
    <t>28.25.12.300.001.00.0796.000000000021</t>
  </si>
  <si>
    <t>колонный (сплит-система)</t>
  </si>
  <si>
    <t>1324 Т</t>
  </si>
  <si>
    <t>28.29.12.300.001.02.0796.000000000000</t>
  </si>
  <si>
    <t>для резервуара, системы очистки воды</t>
  </si>
  <si>
    <t>Фильтр с загрузочным  материалом для котловой воды 1тн/час  Производительность, т/ч - 48
Рабочее давление, МПа (кгс/см2) - 0,6 (6)
Температура рабочей среды  ̊С, не более - 40
Площадь фильтрования, м2 - 1,085
Скорость фильтрования воды, м3/ч - 30
Гидравлическое сопротивление без фильтрующей нагрузки, МПа, не более - 0,04
Гидравлическое сопротивление с фильтрующей нагрузкой, МПа, не более - 0,3</t>
  </si>
  <si>
    <t>1325 Т</t>
  </si>
  <si>
    <t>28.29.82.550.002.00.0796.000000000000</t>
  </si>
  <si>
    <t>Мембрана</t>
  </si>
  <si>
    <t>фильтра обратного осмоса</t>
  </si>
  <si>
    <t>Элемент мембранный обратноосматический. Производительность, м3/сутки - 34,1 150 99,5 99,6 400 
Давление, psi - 150
Селективность, %, мин. - 99,5
Селективность, %, ном. - 99,6
Площадь поверхности, кв. футов - 400</t>
  </si>
  <si>
    <t>1326 Т</t>
  </si>
  <si>
    <t>Элемент мембранный обратноосматический .Производительность: 45,4 м³/сутки
Давление: 150 psi
Селективность мин.: 99,3 %
Площадь поверхности: 400 кв. Футов</t>
  </si>
  <si>
    <t>1327 Т</t>
  </si>
  <si>
    <t>28.93.15.300.002.00.0839.000000000000</t>
  </si>
  <si>
    <t>Линия раздачи питания</t>
  </si>
  <si>
    <t>1328 Т</t>
  </si>
  <si>
    <t>28.93.17.100.001.00.0796.000000000000</t>
  </si>
  <si>
    <t>Машина тестомесильная</t>
  </si>
  <si>
    <t>1329 Т</t>
  </si>
  <si>
    <t>31.00.11.700.001.00.0796.000000000006</t>
  </si>
  <si>
    <t>мягкий, каркас и спинка металлические, сидение из тканевой обивки</t>
  </si>
  <si>
    <t>Стулья мягкие,  с двумя мягкими элементами. Материал: массив граб. Оснащены   мягким  комфортным сидением и  спинкой. Обивка - мебельная ткань. Металлическая прочная  рама, труба 30мм и 19мм, фанера 9мм, поролон.  Возможность штабелирования до 6  шт. в стопке. Ширина сидения: 470, Глубина сидения: не менее 410, Высота спинки: не менее 330. Состояние: собранный.</t>
  </si>
  <si>
    <t>1330 Т</t>
  </si>
  <si>
    <t>31.00.11.700.001.00.0796.000000000008</t>
  </si>
  <si>
    <t>мягкий, каркас металлический, сидение и спинка из тканевой обивки</t>
  </si>
  <si>
    <t>Стулья мягкие офисные. Офисный стул оснащен комфортным сидением и спинкой. Металлическая окрашенная в черный цвет рама. Возможностьштабелирования до 15 шт. в стопке. Размеры офисного стула в мм.: Ширина сидения: не менее 470, Глубина сидения: не менее 410, Высота спинки: не менее 330.</t>
  </si>
  <si>
    <t>1331 Т</t>
  </si>
  <si>
    <t>31.00.12.599.000.00.0839.000000000001</t>
  </si>
  <si>
    <t>Гарнитур</t>
  </si>
  <si>
    <t>мебельный, в комплекте гардеробный шкафа, стол, мобильная тумба, фронтальная приставка, из ЛДСП, для прихожей</t>
  </si>
  <si>
    <t>1332 Т</t>
  </si>
  <si>
    <t>31.00.13.500.001.00.0796.000000000041</t>
  </si>
  <si>
    <t>гобеленовое, каркас пластиковый, с поворотно подъемным механизмом, подлокотники пластиковые</t>
  </si>
  <si>
    <t>1333 Т</t>
  </si>
  <si>
    <t>31.01.12.900.001.02.0796.000000000014</t>
  </si>
  <si>
    <t>Тумба</t>
  </si>
  <si>
    <t>мобильная, из ЛДСП и ДСП, на ножках</t>
  </si>
  <si>
    <t>1334 Т</t>
  </si>
  <si>
    <t>31.01.12.900.004.00.0839.000000000000</t>
  </si>
  <si>
    <t>комплект состоящий из стола, тумбы, кресла</t>
  </si>
  <si>
    <t>1335 Т</t>
  </si>
  <si>
    <t>31.01.12.900.004.00.0839.000000000003</t>
  </si>
  <si>
    <t>для зоны ожидания, диван, кресло, журнальный стол</t>
  </si>
  <si>
    <t>1336 Т</t>
  </si>
  <si>
    <t>31.03.12.900.001.00.0796.000000000000</t>
  </si>
  <si>
    <t>Матрас</t>
  </si>
  <si>
    <t>односпальный</t>
  </si>
  <si>
    <t>1337 Т</t>
  </si>
  <si>
    <t>1338 Т</t>
  </si>
  <si>
    <t>31.09.11.000.007.00.0796.000000000000</t>
  </si>
  <si>
    <t>кухонный, металлический</t>
  </si>
  <si>
    <t>1339 Т</t>
  </si>
  <si>
    <t>31.09.12.350.000.00.0796.000000000002</t>
  </si>
  <si>
    <t>Кровать</t>
  </si>
  <si>
    <t>1340 Т</t>
  </si>
  <si>
    <t>32.91.11.900.005.00.0796.000000000001</t>
  </si>
  <si>
    <t>Веник</t>
  </si>
  <si>
    <t>из материалов растительного происхождения</t>
  </si>
  <si>
    <t>Веник бытовой, хозяйственный, приспособления для чистки и уборки. Длина: 40-50см., материал: сорго.</t>
  </si>
  <si>
    <t>1341 Т</t>
  </si>
  <si>
    <t>32.99.15.100.000.00.0796.000000000003</t>
  </si>
  <si>
    <t>Карандаш</t>
  </si>
  <si>
    <t>простой, с ластиком</t>
  </si>
  <si>
    <t>Карандаш простой НВ, с ластиком. Твердость: твердо-мягкий, графитный.</t>
  </si>
  <si>
    <t>1342 Т</t>
  </si>
  <si>
    <t>32.99.59.900.071.00.5111.000000000000</t>
  </si>
  <si>
    <t>Индексы</t>
  </si>
  <si>
    <t>самоклеющиеся, в пачке</t>
  </si>
  <si>
    <t>Индекс "подпись". Кол-во листов: 150, 
кол-во цветов: 5, упаковка: блистер,</t>
  </si>
  <si>
    <t>1343 Т</t>
  </si>
  <si>
    <t>32.99.59.900.078.00.0796.000000000001</t>
  </si>
  <si>
    <t>Настольный набор</t>
  </si>
  <si>
    <t>пластиковый, письменный, не менее 5 предметов</t>
  </si>
  <si>
    <t>Настольный набор пластиковый, письменный, не менее 5 предметов</t>
  </si>
  <si>
    <t>1344 Т</t>
  </si>
  <si>
    <t>32.99.59.900.078.00.0796.000000000002</t>
  </si>
  <si>
    <t>деревянный, письменный, не менее 5 предметов</t>
  </si>
  <si>
    <t>1345 Т</t>
  </si>
  <si>
    <t>32.99.59.900.081.00.0796.000000000000</t>
  </si>
  <si>
    <t>Штрих-карандаш</t>
  </si>
  <si>
    <t>Корректирующий карандаш (штрих). Объем: 8мл. Имеет металлический наконечник, оставляет четкие тонкие линии на тексте, возможна тонкая корректировка текста. Предусмотрена возможность писать, печатать по нанесенному красочному слою. Оснащена защитным колпачком.</t>
  </si>
  <si>
    <t>1346 Т</t>
  </si>
  <si>
    <t>32.99.59.900.083.00.0796.000000000000</t>
  </si>
  <si>
    <t>Штрих-лента</t>
  </si>
  <si>
    <t>ленточный корректор в блистере с диспенсером</t>
  </si>
  <si>
    <t>Корректирующая ручка с шариковым наконечником для быстрой корректировки. Используется для исправления печатного или рукописного текста. Быстросохнущая жидкость. Корпус имеет эргономичную форму для удобства использования.</t>
  </si>
  <si>
    <t>1347 Т</t>
  </si>
  <si>
    <t>Корректирующая лента в пластиковом корпусе, в индивидуальных упаковках, 4,2мм х 14,5м, Корректор-роллер Длина ленты 14,5 метров, ширина корректирующий ленты 4,2 мм. Роллер-корректор в блистере обеспечивает быструю, точную и устойчивую правку на любой бумаге. Предназначен для корректировки текста (слов, букв и т.п.). Не требует длительного высыхания, можно сразу писать по исправленному тексту</t>
  </si>
  <si>
    <t>1348 Т</t>
  </si>
  <si>
    <t>32.99.59.900.084.00.0796.000000000012</t>
  </si>
  <si>
    <t>Скотч</t>
  </si>
  <si>
    <t>полипропиленовый, ширина 12 мм, канцелярский</t>
  </si>
  <si>
    <t>1349 Т</t>
  </si>
  <si>
    <t>Кульсаринская база</t>
  </si>
  <si>
    <t>1350 Т</t>
  </si>
  <si>
    <t>32.99.59.900.084.00.0796.000000000013</t>
  </si>
  <si>
    <t>полипропиленовый, ширина 48 мм, канцелярский</t>
  </si>
  <si>
    <t>1351 Т</t>
  </si>
  <si>
    <t>17.23.12.700.005.00.0796.000000000000</t>
  </si>
  <si>
    <t>ежедневник</t>
  </si>
  <si>
    <t>формат А5, датированный</t>
  </si>
  <si>
    <t>1352 Т</t>
  </si>
  <si>
    <t>Степлер №10 Объём скрепления до 15 листов. Имеет встроенный антистеплер цельнометаллический механизм подачи скоб.</t>
  </si>
  <si>
    <t>1353 Т</t>
  </si>
  <si>
    <t>31.00.13.500.001.00.0796.000000000031</t>
  </si>
  <si>
    <t>кожаное, гобелен, с поворотно подъемным механизмом, подлокотники и ножки изготовленные из полипропилена, с откидной спинкой</t>
  </si>
  <si>
    <t>1354 Т</t>
  </si>
  <si>
    <t>13.99.13.100.000.00.0166.000000000003</t>
  </si>
  <si>
    <t>Войлок</t>
  </si>
  <si>
    <t>противопожарный, ГОСТ 16221-79</t>
  </si>
  <si>
    <t>1355 Т</t>
  </si>
  <si>
    <t>14.12.11.210.001.06.0839.000000000000</t>
  </si>
  <si>
    <t>для защиты от производственных загрязнений, мужской, из хлопчатобумажной ткани, состоит из куртки и брюк, летний, ГОСТ 27575-87</t>
  </si>
  <si>
    <t>1356 Т</t>
  </si>
  <si>
    <t>14.12.12.510.000.00.0796.000000000004</t>
  </si>
  <si>
    <t>Комбинезон</t>
  </si>
  <si>
    <t>мужской, для защиты от производственных загрязней, нетоксичной пыли и механических воздействий, из хлопчатобумажной ткани, тип А, ГОСТ 12.4.100-80</t>
  </si>
  <si>
    <t>1357 Т</t>
  </si>
  <si>
    <t>14.12.12.590.000.00.0796.000000000008</t>
  </si>
  <si>
    <t>мужской, для защиты от производственных загрязней, нетоксичнойпыли и механических воздействий, из хлопчатобумажной ткани со смешанными волокнами, тип А, ГОСТ 12.4.100-80</t>
  </si>
  <si>
    <t>1358 Т</t>
  </si>
  <si>
    <t>14.14.24.410.000.00.0796.000000000000</t>
  </si>
  <si>
    <t>Халат</t>
  </si>
  <si>
    <t>женский, из хлопчатобумажной ткани, ГОСТ 25296-2003</t>
  </si>
  <si>
    <t>1359 Т</t>
  </si>
  <si>
    <t>14.19.32.350.006.00.0796.000000000001</t>
  </si>
  <si>
    <t>одноразовый, химостойкий, из микропористой пленки </t>
  </si>
  <si>
    <t>1360 Т</t>
  </si>
  <si>
    <t>1361 Т</t>
  </si>
  <si>
    <t>15.20.11.300.002.01.0715.000000000000</t>
  </si>
  <si>
    <t>Сапоги</t>
  </si>
  <si>
    <t>общего назначения, мужские, из поливинилхлорида</t>
  </si>
  <si>
    <t>1362 Т</t>
  </si>
  <si>
    <t>1363 Т</t>
  </si>
  <si>
    <t>1364 Т</t>
  </si>
  <si>
    <t>1365 Т</t>
  </si>
  <si>
    <t>15.20.11.300.002.02.0715.000000000000</t>
  </si>
  <si>
    <t>специальные устойчивые к химически активным газам, мужские, из поливинилхлорида</t>
  </si>
  <si>
    <t>1366 Т</t>
  </si>
  <si>
    <t>1367 Т</t>
  </si>
  <si>
    <t>1368 Т</t>
  </si>
  <si>
    <t>1369 Т</t>
  </si>
  <si>
    <t>1370 Т</t>
  </si>
  <si>
    <t>специальные устойчивые к химически активным газам, мужские, изполивинилхлорида</t>
  </si>
  <si>
    <t>1371 Т</t>
  </si>
  <si>
    <t>1372 Т</t>
  </si>
  <si>
    <t>1373 Т</t>
  </si>
  <si>
    <t>1374 Т</t>
  </si>
  <si>
    <t>1375 Т</t>
  </si>
  <si>
    <t>1376 Т</t>
  </si>
  <si>
    <t>1377 Т</t>
  </si>
  <si>
    <t>1378 Т</t>
  </si>
  <si>
    <t>1379 Т</t>
  </si>
  <si>
    <t>15.20.32.900.004.00.0715.000000000000</t>
  </si>
  <si>
    <t>Боты</t>
  </si>
  <si>
    <t>мужские, диэлектрические, резиновые</t>
  </si>
  <si>
    <t>1380 Т</t>
  </si>
  <si>
    <t>15.20.40.900.005.00.0715.000000000000</t>
  </si>
  <si>
    <t>Шипы</t>
  </si>
  <si>
    <t>для обуви, из нержавеющей стали</t>
  </si>
  <si>
    <t>1381 Т</t>
  </si>
  <si>
    <t>1382 Т</t>
  </si>
  <si>
    <t>1383 Т</t>
  </si>
  <si>
    <t>20.20.19.900.003.00.0796.000000000000</t>
  </si>
  <si>
    <t>Спрей</t>
  </si>
  <si>
    <t>аэрозольный, от укусов насекомых, объем до 200 мл</t>
  </si>
  <si>
    <t>1384 Т</t>
  </si>
  <si>
    <t>21.20.13.920.009.00.0778.000000000001</t>
  </si>
  <si>
    <t>Натрия хлорид</t>
  </si>
  <si>
    <t>раствор</t>
  </si>
  <si>
    <t>1385 Т</t>
  </si>
  <si>
    <t>1386 Т</t>
  </si>
  <si>
    <t>21.20.24.600.000.00.0796.000000000000</t>
  </si>
  <si>
    <t>Аптечка медицинская</t>
  </si>
  <si>
    <t>универсальная</t>
  </si>
  <si>
    <t>1387 Т</t>
  </si>
  <si>
    <t>21.20.24.600.000.00.0796.000000000001</t>
  </si>
  <si>
    <t>транспортная</t>
  </si>
  <si>
    <t>1388 Т</t>
  </si>
  <si>
    <t>22.19.72.000.001.00.0796.000000000000</t>
  </si>
  <si>
    <t>Коврик диэлектрический</t>
  </si>
  <si>
    <t>резиновый, первой группы, длина 500-1000мм, ширина 500-1200мм, ГОСТ 4997-75</t>
  </si>
  <si>
    <t>1389 Т</t>
  </si>
  <si>
    <t>23.14.12.100.002.00.0796.000000000000</t>
  </si>
  <si>
    <t>Полотно</t>
  </si>
  <si>
    <t>противопожарное, из стекловолокна</t>
  </si>
  <si>
    <t>1390 Т</t>
  </si>
  <si>
    <t>1391 Т</t>
  </si>
  <si>
    <t>25.73.10.400.000.00.0796.000000000002</t>
  </si>
  <si>
    <t>Топор</t>
  </si>
  <si>
    <t>1392 Т</t>
  </si>
  <si>
    <t>25.99.29.190.039.00.0796.000000000002</t>
  </si>
  <si>
    <t>пожарная, соединительная, рукавная, диаметр 50 мм</t>
  </si>
  <si>
    <t>1393 Т</t>
  </si>
  <si>
    <t>1394 Т</t>
  </si>
  <si>
    <t>25.99.29.190.039.00.0796.000000000003</t>
  </si>
  <si>
    <t>пожарная, соединительная, рукавная, диаметр 65 мм</t>
  </si>
  <si>
    <t>1395 Т</t>
  </si>
  <si>
    <t>1396 Т</t>
  </si>
  <si>
    <t>25.99.29.190.039.00.0796.000000000004</t>
  </si>
  <si>
    <t>пожарная, соединительная, рукавная, диаметр 80 мм</t>
  </si>
  <si>
    <t>1397 Т</t>
  </si>
  <si>
    <t>1398 Т</t>
  </si>
  <si>
    <t>26.30.50.900.016.00.0796.000000000001</t>
  </si>
  <si>
    <t>противопожарный, разборный, деревянный, в комплекте</t>
  </si>
  <si>
    <t>1399 Т</t>
  </si>
  <si>
    <t>26.51.12.300.007.00.0796.000000000000</t>
  </si>
  <si>
    <t>Ветроуказатель</t>
  </si>
  <si>
    <t>для определения направления ветра</t>
  </si>
  <si>
    <t>1400 Т</t>
  </si>
  <si>
    <t>27.40.21.000.001.00.0796.000000000004</t>
  </si>
  <si>
    <t>Фонарь</t>
  </si>
  <si>
    <t>сигнально-осветительный</t>
  </si>
  <si>
    <t>1401 Т</t>
  </si>
  <si>
    <t>27.90.20.500.003.00.0796.000000000000</t>
  </si>
  <si>
    <t>Оповещатель звуковой</t>
  </si>
  <si>
    <t>марка ПКИ-1</t>
  </si>
  <si>
    <t>1402 Т</t>
  </si>
  <si>
    <t>27.90.53.000.000.00.0796.000000000000</t>
  </si>
  <si>
    <t>Подставка изолирующая</t>
  </si>
  <si>
    <t>для комплектации конденсаторов связи, тип ПИ 1</t>
  </si>
  <si>
    <t>1403 Т</t>
  </si>
  <si>
    <t>28.29.22.900.003.00.0796.000000000000</t>
  </si>
  <si>
    <t>Ствол</t>
  </si>
  <si>
    <t>пожарный, РС - 50, алюминиевый</t>
  </si>
  <si>
    <t>1404 Т</t>
  </si>
  <si>
    <t>1405 Т</t>
  </si>
  <si>
    <t>17.29.19.900.003.00.0778.000000000006</t>
  </si>
  <si>
    <t>обеззоленный, лабораторный, диаметр 18 см, медленнофильтрирующий</t>
  </si>
  <si>
    <t>1406 Т</t>
  </si>
  <si>
    <t>17.29.19.900.003.00.0778.000000000019</t>
  </si>
  <si>
    <t>обеззоленный, лабораторный, диаметром 18 см, быстрофильтрирующий</t>
  </si>
  <si>
    <t>1407 Т</t>
  </si>
  <si>
    <t>20.59.59.200.000.00.0166.000000000000</t>
  </si>
  <si>
    <t>Ингибитор</t>
  </si>
  <si>
    <t>коррозии, против коррозии</t>
  </si>
  <si>
    <t>1408 Т</t>
  </si>
  <si>
    <t>23.19.23.300.018.02.0796.000000000044</t>
  </si>
  <si>
    <t>лабораторный, марка 1-250-2, вместимость 250 см3, исполнения 1, класс точности 2, ГОСТ 1770-74</t>
  </si>
  <si>
    <t>1409 Т</t>
  </si>
  <si>
    <t>24.20.13.900.000.00.0168.000000000021</t>
  </si>
  <si>
    <t>водогазопроводная, сварная, наружный диаметр 26,8 мм, толщина стенки 2,8 мм, обыкновенная, условный проход 20 мм, ГОСТ 3262-75</t>
  </si>
  <si>
    <t>1410 Т</t>
  </si>
  <si>
    <t>24.20.13.900.000.01.0168.000000000397</t>
  </si>
  <si>
    <t>электросварная, прямошовная, стальная, толщина стенки 3,2 мм, наружний диаметр 32 мм</t>
  </si>
  <si>
    <t>1411 Т</t>
  </si>
  <si>
    <t>25.29.11.300.004.00.0796.000000000012</t>
  </si>
  <si>
    <t>Емкость</t>
  </si>
  <si>
    <t>металлическая, объем 25 м3</t>
  </si>
  <si>
    <t>1412 Т</t>
  </si>
  <si>
    <t>25.73.30.300.000.06.0796.000000000004</t>
  </si>
  <si>
    <t>трубный, штанговый, тип КШК 19-22</t>
  </si>
  <si>
    <t>1413 Т</t>
  </si>
  <si>
    <t>1414 Т</t>
  </si>
  <si>
    <t>25.99.29.490.048.00.0796.000000000002</t>
  </si>
  <si>
    <t>Крюк</t>
  </si>
  <si>
    <t>металлический, штанговый, подпружиненный, грузоподъемность 10 тонн</t>
  </si>
  <si>
    <t>1415 Т</t>
  </si>
  <si>
    <t>25.99.29.490.048.00.0796.000000000004</t>
  </si>
  <si>
    <t>металлический, штанговый, подпружиненный, грузоподъемность 15 тонн</t>
  </si>
  <si>
    <t>1416 Т</t>
  </si>
  <si>
    <t>26.51.51.100.001.00.0796.000000000154</t>
  </si>
  <si>
    <t>ТИН-5, диапазон измерения температуры -20-20 ⁰С, ГОСТ 400-80</t>
  </si>
  <si>
    <t>1417 Т</t>
  </si>
  <si>
    <t>26.51.51.100.001.00.0796.000000000156</t>
  </si>
  <si>
    <t>ТИН-5, диапазон измерения температуры 0-50 ⁰С, ГОСТ 400-80</t>
  </si>
  <si>
    <t>1418 Т</t>
  </si>
  <si>
    <t>26.51.52.590.000.00.0796.000000000001</t>
  </si>
  <si>
    <t>Метрошток</t>
  </si>
  <si>
    <t>общая длина 3,5-4 м</t>
  </si>
  <si>
    <t>1419 Т</t>
  </si>
  <si>
    <t>26.51.70.100.000.00.0796.000000000009</t>
  </si>
  <si>
    <t>Термостат</t>
  </si>
  <si>
    <t>1420 Т</t>
  </si>
  <si>
    <t>28.12.16.000.002.00.0796.000000000010</t>
  </si>
  <si>
    <t>винтовой, забойный, диаметр 85 мм</t>
  </si>
  <si>
    <t>1421 Т</t>
  </si>
  <si>
    <t>1422 Т</t>
  </si>
  <si>
    <t>1423 Т</t>
  </si>
  <si>
    <t>1424 Т</t>
  </si>
  <si>
    <t>28.12.20.900.031.00.0796.000000000001</t>
  </si>
  <si>
    <t>для глубинных штанговых насосов, стальная, без скребка</t>
  </si>
  <si>
    <t>1425 Т</t>
  </si>
  <si>
    <t>28.13.11.300.000.00.0839.000000000000</t>
  </si>
  <si>
    <t>для поддержания пластового давления в продуктивных пластах нефтяных месторождений, перекачивания нефтепродуктов (после газовой сепарации), жидкостей, кустовая, модульная, размер насосного модуля длина 9 м, ширина 3,1 м, высота 2,7м, размер модуля управления 3*3,1*2,7 м</t>
  </si>
  <si>
    <t>1426 Т</t>
  </si>
  <si>
    <t>28.13.14.100.000.01.0839.000000000000</t>
  </si>
  <si>
    <t>погружной, тип ЭЦВ</t>
  </si>
  <si>
    <t>1427 Т</t>
  </si>
  <si>
    <t>1428 Т</t>
  </si>
  <si>
    <t>28.14.13.350.001.00.0796.000000000428</t>
  </si>
  <si>
    <t>Задвижка</t>
  </si>
  <si>
    <t>стальная, ножевая (шиберная), номинальное давление 21 Мпа, номинальный диаметр 150 мм</t>
  </si>
  <si>
    <t>1429 Т</t>
  </si>
  <si>
    <t>28.14.13.730.002.00.0796.000000000049</t>
  </si>
  <si>
    <t>шаровой, стальной, типа КШН-73, тип присоединительной резьбы -НК-73, рабочее давление 70 Мпа</t>
  </si>
  <si>
    <t>1430 Т</t>
  </si>
  <si>
    <t>1431 Т</t>
  </si>
  <si>
    <t>1432 Т</t>
  </si>
  <si>
    <t>1433 Т</t>
  </si>
  <si>
    <t>28.24.22.000.075.00.0796.000000000000</t>
  </si>
  <si>
    <t>Штроп</t>
  </si>
  <si>
    <t>1434 Т</t>
  </si>
  <si>
    <t>28.24.22.000.087.00.0796.000000000000</t>
  </si>
  <si>
    <t>РВД, к приспособлению для захвата насосно-компрессорных или бурильных труб и удержания их на весу в устье скважин, длина 2 метра</t>
  </si>
  <si>
    <t>1435 Т</t>
  </si>
  <si>
    <t>28.29.12.900.006.00.0796.000000000000</t>
  </si>
  <si>
    <t>Газосепаратор</t>
  </si>
  <si>
    <t>блочный</t>
  </si>
  <si>
    <t>1436 Т</t>
  </si>
  <si>
    <t>28.29.41.300.001.00.0796.000000000001</t>
  </si>
  <si>
    <t>Центрифуга</t>
  </si>
  <si>
    <t>используемая в лабораториях</t>
  </si>
  <si>
    <t>1437 Т</t>
  </si>
  <si>
    <t>1438 Т</t>
  </si>
  <si>
    <t>28.92.12.300.008.00.0839.000000000000</t>
  </si>
  <si>
    <t>Комплекс герметизирующего оборудования</t>
  </si>
  <si>
    <t>для герметизации устья скважин</t>
  </si>
  <si>
    <t>1439 Т</t>
  </si>
  <si>
    <t>28.92.12.300.011.00.0796.000000000000</t>
  </si>
  <si>
    <t>гидравлический, для свинчивания и развинчивания насосно-компрессорных труб</t>
  </si>
  <si>
    <t>1440 Т</t>
  </si>
  <si>
    <t>28.92.12.500.001.00.0796.000000000002</t>
  </si>
  <si>
    <t>гидравлический, для свинчивания/развинчивания насосных штанг</t>
  </si>
  <si>
    <t>1441 Т</t>
  </si>
  <si>
    <t>1442 Т</t>
  </si>
  <si>
    <t>28.92.61.300.007.00.0796.000000000058</t>
  </si>
  <si>
    <t>механический, направление давления вниз, диаметр 141-160 мм</t>
  </si>
  <si>
    <t>1443 Т</t>
  </si>
  <si>
    <t>1444 Т</t>
  </si>
  <si>
    <t>1445 Т</t>
  </si>
  <si>
    <t>1446 Т</t>
  </si>
  <si>
    <t>28.92.61.300.060.00.0796.000000000000</t>
  </si>
  <si>
    <t>грязевая, для устранения разбрызгивания, сбора и отвода в специальные емкости жидкостей</t>
  </si>
  <si>
    <t>1447 Т</t>
  </si>
  <si>
    <t>28.92.61.500.064.00.0839.000000000000</t>
  </si>
  <si>
    <t>Компоновка якорная</t>
  </si>
  <si>
    <t>для предотвращения скольжения скважинного оборудования</t>
  </si>
  <si>
    <t>1448 Т</t>
  </si>
  <si>
    <t>1449 Т</t>
  </si>
  <si>
    <t>28.99.39.899.021.00.0796.000000000000</t>
  </si>
  <si>
    <t>Штанговращатель</t>
  </si>
  <si>
    <t>для поворота штанговой колонны при добыче нефти скважинными штанговыми насосами, тип ШВР</t>
  </si>
  <si>
    <t>1450 Т</t>
  </si>
  <si>
    <t>1451 Т</t>
  </si>
  <si>
    <t>32.99.16.700.002.00.0796.000000000000</t>
  </si>
  <si>
    <t>для принтера, термопленка</t>
  </si>
  <si>
    <t>1452 Т</t>
  </si>
  <si>
    <t>13.99.19.900.006.00.0006.000000000000</t>
  </si>
  <si>
    <t>из хлопчатобумажной пряжи, киперная</t>
  </si>
  <si>
    <t>1453 Т</t>
  </si>
  <si>
    <t>1454 Т</t>
  </si>
  <si>
    <t>22.23.14.500.003.00.0006.000000000000</t>
  </si>
  <si>
    <t>Кабель-канал</t>
  </si>
  <si>
    <t>пластиковый</t>
  </si>
  <si>
    <t>1455 Т</t>
  </si>
  <si>
    <t>22.23.14.500.003.00.0839.000000000000</t>
  </si>
  <si>
    <t>Комплект для прокладки кабеля (кабельный канал, крепежные материалы)</t>
  </si>
  <si>
    <t>1456 Т</t>
  </si>
  <si>
    <t>1457 Т</t>
  </si>
  <si>
    <t>23.43.10.300.000.00.0796.000000000184</t>
  </si>
  <si>
    <t>тип ИПУ-10/1000-7,5 УХЛ1, керамический, проходной, армированный, ГОСТ 20454-85</t>
  </si>
  <si>
    <t>1458 Т</t>
  </si>
  <si>
    <t>23.43.10.300.000.00.0796.000000000257</t>
  </si>
  <si>
    <t>тип ИПУ-10/630-7,5 УХЛ1, керамический, проходной, армированный</t>
  </si>
  <si>
    <t>1459 Т</t>
  </si>
  <si>
    <t>25.21.12.900.002.00.0796.000000000027</t>
  </si>
  <si>
    <t>навесной, мощность 15 кВт, электрический, для отопления зданийи помещений, водогрейный</t>
  </si>
  <si>
    <t>30% предоплата; промежуточный платеж 100 % в течении 30 рабочих дней с пропорциональным удержанием</t>
  </si>
  <si>
    <t>1460 Т</t>
  </si>
  <si>
    <t>1461 Т</t>
  </si>
  <si>
    <t>1462 Т</t>
  </si>
  <si>
    <t>1463 Т</t>
  </si>
  <si>
    <t>25.73.60.900.000.00.0796.000000000001</t>
  </si>
  <si>
    <t>Наконечник</t>
  </si>
  <si>
    <t>кабельный, медный</t>
  </si>
  <si>
    <t>1464 Т</t>
  </si>
  <si>
    <t>1465 Т</t>
  </si>
  <si>
    <t>1466 Т</t>
  </si>
  <si>
    <t>1467 Т</t>
  </si>
  <si>
    <t>1468 Т</t>
  </si>
  <si>
    <t>1469 Т</t>
  </si>
  <si>
    <t>25.73.60.900.000.00.0796.000000000003</t>
  </si>
  <si>
    <t>кабельный, алюминиевый</t>
  </si>
  <si>
    <t>1470 Т</t>
  </si>
  <si>
    <t>1471 Т</t>
  </si>
  <si>
    <t>25.73.60.900.000.00.0796.000000000006</t>
  </si>
  <si>
    <t>кабельный, металлический</t>
  </si>
  <si>
    <t>1472 Т</t>
  </si>
  <si>
    <t>25.94.13.900.001.00.0839.000000000000</t>
  </si>
  <si>
    <t>для монтажа подшипников, в комплекте ударные кольца; втулки, безинерционный молоток, фиксирующие кольца, шестиугольная головка</t>
  </si>
  <si>
    <t>1473 Т</t>
  </si>
  <si>
    <t>25.99.29.190.004.00.0796.000000000014</t>
  </si>
  <si>
    <t>тип НБ</t>
  </si>
  <si>
    <t>1474 Т</t>
  </si>
  <si>
    <t>25.99.29.490.047.00.0715.000000000000</t>
  </si>
  <si>
    <t>Лазы</t>
  </si>
  <si>
    <t>универсальные, для подъема на железобетонные опоры трапецеидального сечения воздушных линий электропередач</t>
  </si>
  <si>
    <t>1475 Т</t>
  </si>
  <si>
    <t>26.11.22.370.001.00.0796.000000000000</t>
  </si>
  <si>
    <t>Фотореле</t>
  </si>
  <si>
    <t>электроосветительный прибор</t>
  </si>
  <si>
    <t>1476 Т</t>
  </si>
  <si>
    <t>26.11.22.900.002.01.0796.000000000001</t>
  </si>
  <si>
    <t>Стартер</t>
  </si>
  <si>
    <t>для трубчатых люминесцентных ламп, тип 20С-127-1, ГОСТ 8799-90</t>
  </si>
  <si>
    <t>1477 Т</t>
  </si>
  <si>
    <t>26.11.22.900.002.01.0796.000000000002</t>
  </si>
  <si>
    <t>для трубчатых люминесцентных ламп, тип 20С-127-2, ГОСТ 8799-90</t>
  </si>
  <si>
    <t>1478 Т</t>
  </si>
  <si>
    <t>26.11.22.900.002.01.0796.000000000008</t>
  </si>
  <si>
    <t>для трубчатых люминесцентных ламп, тип 85С-220, ГОСТ 8799-90</t>
  </si>
  <si>
    <t>1479 Т</t>
  </si>
  <si>
    <t>26.51.45.200.005.00.0796.000000000000</t>
  </si>
  <si>
    <t>Измеритель сопротивления заземления</t>
  </si>
  <si>
    <t>для измерения сопротивления заземляющих устройств</t>
  </si>
  <si>
    <t>1480 Т</t>
  </si>
  <si>
    <t>26.51.45.500.002.00.0796.000000000002</t>
  </si>
  <si>
    <t>Указатель</t>
  </si>
  <si>
    <t>напряжения, однополюсный свыше 1000 В</t>
  </si>
  <si>
    <t>1481 Т</t>
  </si>
  <si>
    <t>27.11.23.000.000.00.0796.000000002237</t>
  </si>
  <si>
    <t>переменного тока, асинхронный, трехфазный, с номинальной частотой сети на 50 Гц, с синхронной частотой вращения 1500 мин, номинальная мощность 315 кВт</t>
  </si>
  <si>
    <t>1482 Т</t>
  </si>
  <si>
    <t>27.11.41.300.002.00.0839.000000000000</t>
  </si>
  <si>
    <t>с масляным трансформатором, мощность 63кВА, ГОСТ 11677-85</t>
  </si>
  <si>
    <t>1483 Т</t>
  </si>
  <si>
    <t>27.11.43.300.001.00.0839.000000000000</t>
  </si>
  <si>
    <t>с масляным трансформатором мощностью 40 кВ А, мощность 160 кВ А, ГОСТ 14695-97</t>
  </si>
  <si>
    <t>1484 Т</t>
  </si>
  <si>
    <t>27.12.10.900.004.00.0796.000000000000</t>
  </si>
  <si>
    <t>Предохранитель переменного тока</t>
  </si>
  <si>
    <t>для защиты силовых трансформаторов и линий, с мелкозернистым кварцевым наполнителем</t>
  </si>
  <si>
    <t>1485 Т</t>
  </si>
  <si>
    <t>1486 Т</t>
  </si>
  <si>
    <t>1487 Т</t>
  </si>
  <si>
    <t>1488 Т</t>
  </si>
  <si>
    <t>1489 Т</t>
  </si>
  <si>
    <t>27.12.10.900.004.00.0796.000000000004</t>
  </si>
  <si>
    <t>для электродвигателей, с мелкозернистым кварцевым наполнителем</t>
  </si>
  <si>
    <t>1490 Т</t>
  </si>
  <si>
    <t>27.12.23.500.000.00.0796.000000000033</t>
  </si>
  <si>
    <t>Рубильник</t>
  </si>
  <si>
    <t>тип ЯРВ-100</t>
  </si>
  <si>
    <t>1491 Т</t>
  </si>
  <si>
    <t>27.12.23.700.003.00.0796.000000000000</t>
  </si>
  <si>
    <t>универсальная, для ответвления проводки от сети проводного вещания к абонентским устройствам, без резисторов</t>
  </si>
  <si>
    <t>1492 Т</t>
  </si>
  <si>
    <t>27.12.24.300.000.03.0796.000000000003</t>
  </si>
  <si>
    <t>Реле</t>
  </si>
  <si>
    <t>указательное, для использования в качестве указателя действия схем защиты и автоматики, сила тока 1 А</t>
  </si>
  <si>
    <t>1493 Т</t>
  </si>
  <si>
    <t>27.12.31.900.000.00.0796.000000000011</t>
  </si>
  <si>
    <t>Пускатель магнитный</t>
  </si>
  <si>
    <t>серия ПМЕ, нереверсивный, без реле, величина пускателя в зависимости от номинального тока 10 А</t>
  </si>
  <si>
    <t>1494 Т</t>
  </si>
  <si>
    <t>27.12.31.900.000.00.0796.000000000026</t>
  </si>
  <si>
    <t>серия ПМЕ, нереверсивный, без реле, величина пускателя в зависимости от номинального тока 25 А</t>
  </si>
  <si>
    <t>1495 Т</t>
  </si>
  <si>
    <t>27.12.31.900.000.00.0796.000000000047</t>
  </si>
  <si>
    <t>серия ПМА, нереверсивный, без реле, величина пускателя в зависимости от номинального тока 160 А</t>
  </si>
  <si>
    <t>1496 Т</t>
  </si>
  <si>
    <t>27.12.31.900.000.00.0796.000000000048</t>
  </si>
  <si>
    <t>серия ПМА, нереверсивный, без реле, величина пускателя в зависимости от номинального тока 100 А</t>
  </si>
  <si>
    <t>1497 Т</t>
  </si>
  <si>
    <t>27.12.31.900.000.00.0796.000000000049</t>
  </si>
  <si>
    <t>серия ПМА, нереверсивный, без реле, величина пускателя в зависимости от номинального тока 63 А</t>
  </si>
  <si>
    <t>1498 Т</t>
  </si>
  <si>
    <t>27.12.31.900.004.00.0796.000000000001</t>
  </si>
  <si>
    <t>освещения, для приёма и распределения электрической энергии трёхфазного переменного тока частотой 50 Гц и напряжением 220/380В, навесной</t>
  </si>
  <si>
    <t>1499 Т</t>
  </si>
  <si>
    <t>27.12.31.900.005.02.0796.000000000000</t>
  </si>
  <si>
    <t>Ящик</t>
  </si>
  <si>
    <t>с понижающим трансформатором, серия ЯТП, мощность 250 Вт</t>
  </si>
  <si>
    <t>1500 Т</t>
  </si>
  <si>
    <t>1501 Т</t>
  </si>
  <si>
    <t>27.12.40.900.019.00.0796.000000000000</t>
  </si>
  <si>
    <t>Пост кнопочный</t>
  </si>
  <si>
    <t>для дистанционного управления подъемно-транспортными механизмами различной сложности</t>
  </si>
  <si>
    <t>1502 Т</t>
  </si>
  <si>
    <t>1503 Т</t>
  </si>
  <si>
    <t>1504 Т</t>
  </si>
  <si>
    <t>27.32.13.700.000.00.0008.000000000132</t>
  </si>
  <si>
    <t>марка АВВГ, 3*70+1*35 мм2</t>
  </si>
  <si>
    <t>1505 Т</t>
  </si>
  <si>
    <t>27.32.13.700.002.00.0008.000000000246</t>
  </si>
  <si>
    <t>марка СИП-2, 3*35+1*50 мм2</t>
  </si>
  <si>
    <t>1506 Т</t>
  </si>
  <si>
    <t>27.32.14.000.000.00.0008.000000000021</t>
  </si>
  <si>
    <t>марка ВВБГ, 3*25+1*10 мм2</t>
  </si>
  <si>
    <t>1507 Т</t>
  </si>
  <si>
    <t>27.33.11.100.001.00.0796.000000000009</t>
  </si>
  <si>
    <t>Разъединитель</t>
  </si>
  <si>
    <t>марка РЛНД-10/400</t>
  </si>
  <si>
    <t>1508 Т</t>
  </si>
  <si>
    <t>27.33.11.100.001.00.0796.000000000011</t>
  </si>
  <si>
    <t>марка РДЗ-35/1000</t>
  </si>
  <si>
    <t>1509 Т</t>
  </si>
  <si>
    <t>1510 Т</t>
  </si>
  <si>
    <t>27.33.13.520.000.00.0704.000000000001</t>
  </si>
  <si>
    <t>Вилка-розетка</t>
  </si>
  <si>
    <t>двухполюсная, ГОСТ 7396.1-89</t>
  </si>
  <si>
    <t>1511 Т</t>
  </si>
  <si>
    <t>27.33.13.600.003.00.0796.000000000000</t>
  </si>
  <si>
    <t>Заземлитель</t>
  </si>
  <si>
    <t>анодный, железокремнистый, блочный</t>
  </si>
  <si>
    <t>1512 Т</t>
  </si>
  <si>
    <t>1513 Т</t>
  </si>
  <si>
    <t>27.40.15.990.001.00.0796.000000000014</t>
  </si>
  <si>
    <t>тип цоколя h23, мощность 22 Вт</t>
  </si>
  <si>
    <t>1514 Т</t>
  </si>
  <si>
    <t>1515 Т</t>
  </si>
  <si>
    <t>27.40.42.500.007.01.0796.000000000003</t>
  </si>
  <si>
    <t>люминесцентной лампы , мощность 18 Вт</t>
  </si>
  <si>
    <t>1516 Т</t>
  </si>
  <si>
    <t>27.40.42.500.007.01.0796.000000000004</t>
  </si>
  <si>
    <t>люминесцентной лампы , мощность 22 Вт</t>
  </si>
  <si>
    <t>1517 Т</t>
  </si>
  <si>
    <t>27.40.42.500.007.01.0796.000000000006</t>
  </si>
  <si>
    <t>люминесцентной лампы , мощность 36 Вт</t>
  </si>
  <si>
    <t>1518 Т</t>
  </si>
  <si>
    <t>1519 Т</t>
  </si>
  <si>
    <t>27.90.33.900.000.00.0796.000000000000</t>
  </si>
  <si>
    <t>к преобразователю катодной защиты подземных металлических сооружений</t>
  </si>
  <si>
    <t>1520 Т</t>
  </si>
  <si>
    <t>1521 Т</t>
  </si>
  <si>
    <t>16.10.39.000.000.00.0113.000000000014</t>
  </si>
  <si>
    <t>из хвойных пород, обрезная, длина менее 6,5 м, толщина 44 мм иболее, сорт 3, ГОСТ 8486-86</t>
  </si>
  <si>
    <t>1522 Т</t>
  </si>
  <si>
    <t>16.21.13.300.000.00.0055.000000000000</t>
  </si>
  <si>
    <t>Плита</t>
  </si>
  <si>
    <t>древесно-стружечная, периодического прессования</t>
  </si>
  <si>
    <t>1523 Т</t>
  </si>
  <si>
    <t>19.20.23.710.001.00.0166.000000000000</t>
  </si>
  <si>
    <t>Уайт спирит</t>
  </si>
  <si>
    <t>нефрас-С4-155/200, плотность при 20°С не более 790 кг/м3, массовая доля общей серы не более 0,025%, ГОСТ 3134-78</t>
  </si>
  <si>
    <t>1524 Т</t>
  </si>
  <si>
    <t>1525 Т</t>
  </si>
  <si>
    <t>1526 Т</t>
  </si>
  <si>
    <t>1527 Т</t>
  </si>
  <si>
    <t>1528 Т</t>
  </si>
  <si>
    <t>1529 Т</t>
  </si>
  <si>
    <t>1530 Т</t>
  </si>
  <si>
    <t>1531 Т</t>
  </si>
  <si>
    <t>1532 Т</t>
  </si>
  <si>
    <t>1533 Т</t>
  </si>
  <si>
    <t>1534 Т</t>
  </si>
  <si>
    <t>1535 Т</t>
  </si>
  <si>
    <t>20.30.12.700.000.00.0166.000000000062</t>
  </si>
  <si>
    <t>ПФ-115, ГОСТ 6465-76</t>
  </si>
  <si>
    <t>1536 Т</t>
  </si>
  <si>
    <t>20.30.12.700.001.00.0166.000000000055</t>
  </si>
  <si>
    <t>марка ХВ, ГОСТ 7313-75</t>
  </si>
  <si>
    <t>1537 Т</t>
  </si>
  <si>
    <t>20.30.12.700.003.00.0796.000000000001</t>
  </si>
  <si>
    <t>Колер</t>
  </si>
  <si>
    <t>1538 Т</t>
  </si>
  <si>
    <t>20.30.22.700.000.01.0166.000000000000</t>
  </si>
  <si>
    <t>для лакокрасочных материалов, марка Р-4</t>
  </si>
  <si>
    <t>1539 Т</t>
  </si>
  <si>
    <t>20.52.10.900.005.00.0778.000000000017</t>
  </si>
  <si>
    <t>кафельный</t>
  </si>
  <si>
    <t>1540 Т</t>
  </si>
  <si>
    <t>1541 Т</t>
  </si>
  <si>
    <t>23.11.12.170.000.00.0055.000000000001</t>
  </si>
  <si>
    <t>Стекло</t>
  </si>
  <si>
    <t>1542 Т</t>
  </si>
  <si>
    <t>23.14.12.900.007.00.0736.000000000000</t>
  </si>
  <si>
    <t>Вата</t>
  </si>
  <si>
    <t>теплоизоляционная, минеральная, ГОСТ 4640-2011</t>
  </si>
  <si>
    <t>736</t>
  </si>
  <si>
    <t>Рулон</t>
  </si>
  <si>
    <t>1543 Т</t>
  </si>
  <si>
    <t>1544 Т</t>
  </si>
  <si>
    <t>24.10.31.900.000.01.0168.000000000219</t>
  </si>
  <si>
    <t>1545 Т</t>
  </si>
  <si>
    <t>24.34.13.100.000.00.0055.000000000000</t>
  </si>
  <si>
    <t>стальная, плетеная, одинарная, номер сетки 20</t>
  </si>
  <si>
    <t>1546 Т</t>
  </si>
  <si>
    <t>24.42.21.000.002.01.0166.000000000000</t>
  </si>
  <si>
    <t>Пудра</t>
  </si>
  <si>
    <t>алюминиевая</t>
  </si>
  <si>
    <t>1547 Т</t>
  </si>
  <si>
    <t>25.12.10.300.001.00.0839.000000000020</t>
  </si>
  <si>
    <t>дверной, металлический, одностворчатый, размер 2,10*0,90 м</t>
  </si>
  <si>
    <t>1548 Т</t>
  </si>
  <si>
    <t>25.72.14.690.003.00.0796.000000000002</t>
  </si>
  <si>
    <t>Петля</t>
  </si>
  <si>
    <t>дверная, врезная, ГОСТ 5088-2005</t>
  </si>
  <si>
    <t>1549 Т</t>
  </si>
  <si>
    <t>25.93.14.900.000.00.0166.000000000061</t>
  </si>
  <si>
    <t>строительный, с плоской головкой, диаметр 3,0 мм, длина 80 мм, ГОСТ 4028-63</t>
  </si>
  <si>
    <t>1550 Т</t>
  </si>
  <si>
    <t>25.94.11.900.000.01.0796.000000000003</t>
  </si>
  <si>
    <t>Саморез</t>
  </si>
  <si>
    <t>оцинкованный, с шестигранной головкой</t>
  </si>
  <si>
    <t>1551 Т</t>
  </si>
  <si>
    <t>23.51.12.300.000.01.0168.000000000007</t>
  </si>
  <si>
    <t>без минеральных добавок, марка ПЦТ I-50, тампонажный, ГОСТ 1581-96</t>
  </si>
  <si>
    <t>1552 Т</t>
  </si>
  <si>
    <t>22.23.14.700.002.00.0796.000000000000</t>
  </si>
  <si>
    <t>с одним замком, размер 12*13 мм</t>
  </si>
  <si>
    <t>1553 Т</t>
  </si>
  <si>
    <t>1554 Т</t>
  </si>
  <si>
    <t>17.12.13.100.000.03.0796.000000000000</t>
  </si>
  <si>
    <t>для плоттера, формат А0, плотность 75 г/м2, ГОСТ 6656-76</t>
  </si>
  <si>
    <t>1555 Т</t>
  </si>
  <si>
    <t>17.23.12.700.012.00.5111.000000000000</t>
  </si>
  <si>
    <t>для заметок, формат блока 9*9 см</t>
  </si>
  <si>
    <t>1556 Т</t>
  </si>
  <si>
    <t>17.23.14.500.000.00.5111.000000000073</t>
  </si>
  <si>
    <t>для офисного оборудования, формат А4, плотность 200 г/м2, ГОСТ6656-76</t>
  </si>
  <si>
    <t>1557 Т</t>
  </si>
  <si>
    <t>20.20.14.900.000.00.0881.000000000000</t>
  </si>
  <si>
    <t>Средство дезинфицирующее</t>
  </si>
  <si>
    <t>на основе натриевой соли дихлоризоциануровой кислоты</t>
  </si>
  <si>
    <t>881</t>
  </si>
  <si>
    <t>1558 Т</t>
  </si>
  <si>
    <t>20.41.32.590.000.11.0796.000000000001</t>
  </si>
  <si>
    <t>для любых видов поверхностей, в виде жидкости</t>
  </si>
  <si>
    <t>1559 Т</t>
  </si>
  <si>
    <t>20.41.32.750.000.01.0796.000000000000</t>
  </si>
  <si>
    <t>для мытья стекол и зеркальных поверхностей, жидкость, СТ РК ГОСТ Р 51696-2003</t>
  </si>
  <si>
    <t>1560 Т</t>
  </si>
  <si>
    <t>20.41.32.770.000.01.0796.000000000000</t>
  </si>
  <si>
    <t>для туалетов, гель, СТ РК ГОСТ Р 51696-2003</t>
  </si>
  <si>
    <t>1561 Т</t>
  </si>
  <si>
    <t>25.99.22.000.004.02.0796.000000000000</t>
  </si>
  <si>
    <t>для картотек, металлический</t>
  </si>
  <si>
    <t>1562 Т</t>
  </si>
  <si>
    <t>1563 Т</t>
  </si>
  <si>
    <t>31.01.11.700.000.00.0796.000000000002</t>
  </si>
  <si>
    <t>металлический, гардеробный, с замком</t>
  </si>
  <si>
    <t>1564 Т</t>
  </si>
  <si>
    <t>31.01.12.900.005.00.0796.000000000003</t>
  </si>
  <si>
    <t>ламинированного ДСП, для документов, с замком</t>
  </si>
  <si>
    <t>1565 Т</t>
  </si>
  <si>
    <t>31.01.12.900.005.00.0796.000000000004</t>
  </si>
  <si>
    <t>МДФ, для документов, без замка</t>
  </si>
  <si>
    <t>1566 Т</t>
  </si>
  <si>
    <t>31.01.12.900.005.00.0796.000000000008</t>
  </si>
  <si>
    <t>ЛДСП, для документов, без замка</t>
  </si>
  <si>
    <t>1567 Т</t>
  </si>
  <si>
    <t>31.01.12.900.006.00.0796.000000000000</t>
  </si>
  <si>
    <t>письменный, ЛДСП, однотумбовый</t>
  </si>
  <si>
    <t>1568 Т</t>
  </si>
  <si>
    <t>31.01.12.900.006.00.0796.000000000001</t>
  </si>
  <si>
    <t>письменный, ДСП, двухтумбовый</t>
  </si>
  <si>
    <t>1569 Т</t>
  </si>
  <si>
    <t>31.01.12.900.006.00.0796.000000000003</t>
  </si>
  <si>
    <t>компьютерный,ЛДСП, однотумбовый</t>
  </si>
  <si>
    <t>1570 Т</t>
  </si>
  <si>
    <t>20.13.25.200.000.00.0168.000000000003</t>
  </si>
  <si>
    <t>Гидроксид натрия</t>
  </si>
  <si>
    <t>марка РХ, сорт 1, ГОСТ 2263-79</t>
  </si>
  <si>
    <t>1571 Т</t>
  </si>
  <si>
    <t>19.20.29.530.000.00.0168.000000000004</t>
  </si>
  <si>
    <t>индустриальное, марка И-20А, ГОСТ 20799-88</t>
  </si>
  <si>
    <t>1572 Т</t>
  </si>
  <si>
    <t>19.20.29.550.000.00.0112.000000000010</t>
  </si>
  <si>
    <t>1573 Т</t>
  </si>
  <si>
    <t>19.20.29.560.000.00.0168.000000000003</t>
  </si>
  <si>
    <t>компрессорное, марка КС-19п</t>
  </si>
  <si>
    <t>1574 Т</t>
  </si>
  <si>
    <t>20.14.11.300.000.00.5108.000000000001</t>
  </si>
  <si>
    <t>Ацетилен</t>
  </si>
  <si>
    <t>технический, марка Б, сорт 1, ГОСТ 5457-75</t>
  </si>
  <si>
    <t>1575 Т</t>
  </si>
  <si>
    <t>20.59.41.990.002.09.0168.000000000000</t>
  </si>
  <si>
    <t>многоцелевая, марка Литол-24, ГОСТ 21150-87</t>
  </si>
  <si>
    <t>1576 Т</t>
  </si>
  <si>
    <t>22.19.20.700.003.00.0796.000000000392</t>
  </si>
  <si>
    <t>уплотнительная, тип 1, для пневматических устройств, резиновая, для уплонения целиндра диаметром 10 мм, ГОСТ 6678-72</t>
  </si>
  <si>
    <t>1577 Т</t>
  </si>
  <si>
    <t>1578 Т</t>
  </si>
  <si>
    <t>22.19.40.300.000.00.0796.000000000011</t>
  </si>
  <si>
    <t>клиновый, приводный, с сечением Z(0)-950, ГОСТ 1284.2-89</t>
  </si>
  <si>
    <t>1579 Т</t>
  </si>
  <si>
    <t>1580 Т</t>
  </si>
  <si>
    <t>22.19.40.300.000.00.0796.000000000012</t>
  </si>
  <si>
    <t>клиновый, приводный, с сечением Z(0)-1000, ГОСТ 1284.2-89</t>
  </si>
  <si>
    <t>1581 Т</t>
  </si>
  <si>
    <t>1582 Т</t>
  </si>
  <si>
    <t>1583 Т</t>
  </si>
  <si>
    <t>22.19.40.300.000.00.0796.000000000027</t>
  </si>
  <si>
    <t>клиновый, приводный, с сечением Z(0)-930, ГОСТ 1284.2-89</t>
  </si>
  <si>
    <t>1584 Т</t>
  </si>
  <si>
    <t>1585 Т</t>
  </si>
  <si>
    <t>22.19.40.300.000.00.0796.000000000050</t>
  </si>
  <si>
    <t>клиновый, приводный, с сечением А-1800, ГОСТ 1284.2-89</t>
  </si>
  <si>
    <t>1586 Т</t>
  </si>
  <si>
    <t>22.19.40.300.000.00.0796.000000000165</t>
  </si>
  <si>
    <t>клиновый, приводный, с сечением Д(Г)-5600, ГОСТ 1284.2-89</t>
  </si>
  <si>
    <t>1587 Т</t>
  </si>
  <si>
    <t>22.19.73.100.010.00.0839.000000000000</t>
  </si>
  <si>
    <t>Комплект резино-технических изделий</t>
  </si>
  <si>
    <t>ремонтный</t>
  </si>
  <si>
    <t>1588 Т</t>
  </si>
  <si>
    <t>1589 Т</t>
  </si>
  <si>
    <t>22.19.73.230.010.00.0839.000000000001</t>
  </si>
  <si>
    <t>для трехплунжерного насоса, в комплекте кольца, чехол</t>
  </si>
  <si>
    <t>1590 Т</t>
  </si>
  <si>
    <t>22.19.73.270.006.00.0796.000000000000</t>
  </si>
  <si>
    <t>Диафрагма</t>
  </si>
  <si>
    <t>для буровой установки, резиновая</t>
  </si>
  <si>
    <t>1591 Т</t>
  </si>
  <si>
    <t>22.21.29.700.019.00.0796.000000000022</t>
  </si>
  <si>
    <t>из полиэтилена, плоское, для буртов, диаметр 32 мм</t>
  </si>
  <si>
    <t>1592 Т</t>
  </si>
  <si>
    <t>22.21.30.200.001.00.0736.000000000000</t>
  </si>
  <si>
    <t>полиэтиленовая, пищевая</t>
  </si>
  <si>
    <t>1593 Т</t>
  </si>
  <si>
    <t>23.14.12.300.001.00.0055.000000000006</t>
  </si>
  <si>
    <t>Стеклоткань</t>
  </si>
  <si>
    <t>поверхностная плотность не менее 200 г/м2</t>
  </si>
  <si>
    <t>1594 Т</t>
  </si>
  <si>
    <t>23.91.11.600.007.01.0796.000000000001</t>
  </si>
  <si>
    <t>шлифовальный, на бакелитовой связке, шлифматериал электрокорунд</t>
  </si>
  <si>
    <t>1595 Т</t>
  </si>
  <si>
    <t>23.91.11.700.000.00.0796.000000000017</t>
  </si>
  <si>
    <t>отрезной, на бакелитовой связке, шлифматериал карбид кремния, диаметр 180 мм</t>
  </si>
  <si>
    <t>1596 Т</t>
  </si>
  <si>
    <t>1597 Т</t>
  </si>
  <si>
    <t>23.91.11.700.000.00.0796.000000000022</t>
  </si>
  <si>
    <t>отрезной, на бакелитовой связке, шлифматериал карбид кремния, диаметр 350 мм</t>
  </si>
  <si>
    <t>1598 Т</t>
  </si>
  <si>
    <t>23.91.11.800.001.00.0055.000000000002</t>
  </si>
  <si>
    <t>Шкурка шлифовальная</t>
  </si>
  <si>
    <t>тканевая, водостойкая</t>
  </si>
  <si>
    <t>1599 Т</t>
  </si>
  <si>
    <t>1600 Т</t>
  </si>
  <si>
    <t>1601 Т</t>
  </si>
  <si>
    <t>1602 Т</t>
  </si>
  <si>
    <t>1603 Т</t>
  </si>
  <si>
    <t>23.99.11.990.000.00.0166.000000000020</t>
  </si>
  <si>
    <t>марка ПОН-Б, общего назначения, толщина 4,0 мм, ГОСТ 481-80</t>
  </si>
  <si>
    <t>1604 Т</t>
  </si>
  <si>
    <t>23.99.11.990.005.00.0166.000000000003</t>
  </si>
  <si>
    <t>асбестовая, марка-АСП, плетеная, сальниковая, графитированнная, пропитанная жировым антифрикционным составом, с сердечником из стеклоровинга, ГОСТ 5152-84</t>
  </si>
  <si>
    <t>1605 Т</t>
  </si>
  <si>
    <t>24.10.11.500.000.00.0168.000000000000</t>
  </si>
  <si>
    <t>Чугун</t>
  </si>
  <si>
    <t>литейный, марка Л 1, ГОСТ 4832-95</t>
  </si>
  <si>
    <t>1606 Т</t>
  </si>
  <si>
    <t>1607 Т</t>
  </si>
  <si>
    <t>1608 Т</t>
  </si>
  <si>
    <t>1609 Т</t>
  </si>
  <si>
    <t>1610 Т</t>
  </si>
  <si>
    <t>24.10.66.900.000.01.0168.000000000081</t>
  </si>
  <si>
    <t>стальной, марка Ст. 20, диаметр 60 мм, ГОСТ 2590-2006</t>
  </si>
  <si>
    <t>1611 Т</t>
  </si>
  <si>
    <t>24.10.66.900.000.01.0168.000000000300</t>
  </si>
  <si>
    <t>стальной, марка Ст. 20, диаметр 25 мм, ГОСТ 1050-2013</t>
  </si>
  <si>
    <t>1612 Т</t>
  </si>
  <si>
    <t>24.10.71.000.001.00.0168.000000000006</t>
  </si>
  <si>
    <t>Швеллер</t>
  </si>
  <si>
    <t>из стали, горячекатаной, с параллельными гранями полок и с уклоном внутренних граней, номер швеллера 16</t>
  </si>
  <si>
    <t>1613 Т</t>
  </si>
  <si>
    <t>24.10.71.000.001.00.0168.000000000008</t>
  </si>
  <si>
    <t>из стали, горячекатаной, с параллельными гранями полок и с уклоном внутренних граней, номер швеллера 10</t>
  </si>
  <si>
    <t>1614 Т</t>
  </si>
  <si>
    <t>24.10.71.000.001.00.0168.000000000010</t>
  </si>
  <si>
    <t>из стали, горячекатаный, с уклоном внутренних граней полок, номер швеллера 12, ГОСТ 8240-97</t>
  </si>
  <si>
    <t>1615 Т</t>
  </si>
  <si>
    <t>1616 Т</t>
  </si>
  <si>
    <t>1617 Т</t>
  </si>
  <si>
    <t>24.44.22.210.000.02.0168.000000000007</t>
  </si>
  <si>
    <t>Пруток</t>
  </si>
  <si>
    <t>латунный, диаметр 80 мм, марка Л59-1, круглый, ГОСТ 2060-2006</t>
  </si>
  <si>
    <t>1618 Т</t>
  </si>
  <si>
    <t>25.71.11.390.000.00.0704.000000000000</t>
  </si>
  <si>
    <t>нескладной</t>
  </si>
  <si>
    <t>1619 Т</t>
  </si>
  <si>
    <t>25.71.11.920.000.00.0796.000000000001</t>
  </si>
  <si>
    <t>Ножницы кабельные</t>
  </si>
  <si>
    <t>рычажные, диаметр перерезаемых кабелей до 16мм</t>
  </si>
  <si>
    <t>1620 Т</t>
  </si>
  <si>
    <t>25.71.11.920.000.00.0796.000000000004</t>
  </si>
  <si>
    <t>рычажные, диаметр перерезаемых кабелей до 50 мм</t>
  </si>
  <si>
    <t>1621 Т</t>
  </si>
  <si>
    <t>25.73.20.100.001.00.0796.000000000000</t>
  </si>
  <si>
    <t>Ножовка</t>
  </si>
  <si>
    <t>по металлу, ручная, пластиковая рукоятка</t>
  </si>
  <si>
    <t>1622 Т</t>
  </si>
  <si>
    <t>25.73.30.100.010.00.0796.000000000000</t>
  </si>
  <si>
    <t>Напильник</t>
  </si>
  <si>
    <t>01-60 HRC, плоский, ГОСТ 1465-80</t>
  </si>
  <si>
    <t>1623 Т</t>
  </si>
  <si>
    <t>1624 Т</t>
  </si>
  <si>
    <t>25.73.30.100.010.00.0796.000000000006</t>
  </si>
  <si>
    <t>01-60 HRC, трехгранный, ГОСТ 1465-80</t>
  </si>
  <si>
    <t>1625 Т</t>
  </si>
  <si>
    <t>25.73.30.100.010.00.0796.000000000015</t>
  </si>
  <si>
    <t>01-60 HRC, круглый, ГОСТ 1465-80</t>
  </si>
  <si>
    <t>1626 Т</t>
  </si>
  <si>
    <t>25.73.30.300.000.02.0796.000000000000</t>
  </si>
  <si>
    <t>газовый, №1</t>
  </si>
  <si>
    <t>1627 Т</t>
  </si>
  <si>
    <t>25.73.30.300.000.02.0796.000000000002</t>
  </si>
  <si>
    <t>газовый, №2</t>
  </si>
  <si>
    <t>1628 Т</t>
  </si>
  <si>
    <t>25.73.30.300.000.02.0796.000000000003</t>
  </si>
  <si>
    <t>газовый, №3</t>
  </si>
  <si>
    <t>1629 Т</t>
  </si>
  <si>
    <t>25.73.30.300.000.03.0796.000000000004</t>
  </si>
  <si>
    <t>гаечный, газовый, № 4</t>
  </si>
  <si>
    <t>1630 Т</t>
  </si>
  <si>
    <t>25.73.30.300.000.03.0796.000000000048</t>
  </si>
  <si>
    <t>гаечный, накидной, двусторонний, размер зева 12*14 мм</t>
  </si>
  <si>
    <t>1631 Т</t>
  </si>
  <si>
    <t>25.73.30.300.000.03.0796.000000000052</t>
  </si>
  <si>
    <t>гаечный, накидной, двусторонний, размер зева 14*17 мм</t>
  </si>
  <si>
    <t>1632 Т</t>
  </si>
  <si>
    <t>25.73.30.300.000.03.0796.000000000059</t>
  </si>
  <si>
    <t>гаечный, накидной, двусторонний, размер зева 19*22 мм</t>
  </si>
  <si>
    <t>1633 Т</t>
  </si>
  <si>
    <t>25.73.30.300.000.03.0796.000000000064</t>
  </si>
  <si>
    <t>гаечный, накидной, двусторонний, размер зева 24*27 мм</t>
  </si>
  <si>
    <t>1634 Т</t>
  </si>
  <si>
    <t>1635 Т</t>
  </si>
  <si>
    <t>25.73.30.300.000.03.0796.000000000068</t>
  </si>
  <si>
    <t>гаечный, накидной, двусторонний, размер зева 30*32 мм</t>
  </si>
  <si>
    <t>1636 Т</t>
  </si>
  <si>
    <t>25.73.30.300.000.03.0796.000000000074</t>
  </si>
  <si>
    <t>гаечный, накидной, двусторонний, размер зева 36*41 мм</t>
  </si>
  <si>
    <t>1637 Т</t>
  </si>
  <si>
    <t>1638 Т</t>
  </si>
  <si>
    <t>25.73.30.300.000.03.0796.000000000076</t>
  </si>
  <si>
    <t>гаечный, накидной, двусторонний, размер зева 46*50 мм</t>
  </si>
  <si>
    <t>1639 Т</t>
  </si>
  <si>
    <t>25.73.30.300.000.03.0796.000000000077</t>
  </si>
  <si>
    <t>гаечный, накидной, двусторонний, размер зева 50*55 мм</t>
  </si>
  <si>
    <t>1640 Т</t>
  </si>
  <si>
    <t>1641 Т</t>
  </si>
  <si>
    <t>1642 Т</t>
  </si>
  <si>
    <t>25.73.30.300.000.03.0796.000000000086</t>
  </si>
  <si>
    <t>гаечный, накидной, ударный, размер зева 41 мм</t>
  </si>
  <si>
    <t>1643 Т</t>
  </si>
  <si>
    <t>25.73.30.300.000.03.0796.000000000087</t>
  </si>
  <si>
    <t>гаечный, накидной, ударный, размер зева 46 мм</t>
  </si>
  <si>
    <t>1644 Т</t>
  </si>
  <si>
    <t>25.73.30.300.000.03.0796.000000000088</t>
  </si>
  <si>
    <t>гаечный, накидной, ударный, размер зева 50 мм</t>
  </si>
  <si>
    <t>1645 Т</t>
  </si>
  <si>
    <t>25.73.30.300.000.03.0796.000000000089</t>
  </si>
  <si>
    <t>гаечный, накидной, ударный, размер зева 55 мм</t>
  </si>
  <si>
    <t>1646 Т</t>
  </si>
  <si>
    <t>25.73.30.300.000.03.0796.000000000090</t>
  </si>
  <si>
    <t>гаечный, накидной, ударный, размер зева 60 мм</t>
  </si>
  <si>
    <t>1647 Т</t>
  </si>
  <si>
    <t>25.73.30.300.000.03.0796.000000000091</t>
  </si>
  <si>
    <t>гаечный, накидной, ударный, размер зева 65 мм</t>
  </si>
  <si>
    <t>1648 Т</t>
  </si>
  <si>
    <t>25.73.30.300.000.03.0796.000000000100</t>
  </si>
  <si>
    <t>гаечный, разводной, размер зева 19 мм, ГОСТ 7275-75</t>
  </si>
  <si>
    <t>1649 Т</t>
  </si>
  <si>
    <t>25.73.30.300.000.03.0796.000000000102</t>
  </si>
  <si>
    <t>гаечный, разводной, размер зева 30 мм, ГОСТ 7275-75</t>
  </si>
  <si>
    <t>1650 Т</t>
  </si>
  <si>
    <t>25.73.30.300.000.03.0796.000000000117</t>
  </si>
  <si>
    <t>гаечный, рожковый, двусторонний, размер 12*14 мм</t>
  </si>
  <si>
    <t>1651 Т</t>
  </si>
  <si>
    <t>25.73.30.300.000.03.0796.000000000144</t>
  </si>
  <si>
    <t>гаечный, рожковый, двусторонний, размер зева 8*10 мм, ГОСТ 2839-80</t>
  </si>
  <si>
    <t>1652 Т</t>
  </si>
  <si>
    <t>25.73.30.300.000.03.0796.000000000150</t>
  </si>
  <si>
    <t>гаечный, рожковый, двусторонний, размер зева 11*13 мм, ГОСТ 2839-80</t>
  </si>
  <si>
    <t>1653 Т</t>
  </si>
  <si>
    <t>25.73.30.300.000.03.0796.000000000153</t>
  </si>
  <si>
    <t>гаечный, рожковый, двусторонний, размер зева 12*14 мм, ГОСТ 2839-80</t>
  </si>
  <si>
    <t>1654 Т</t>
  </si>
  <si>
    <t>1655 Т</t>
  </si>
  <si>
    <t>25.73.30.300.000.03.0796.000000000159</t>
  </si>
  <si>
    <t>гаечный, рожковый, двусторонний, размер зева 14*17 мм, ГОСТ 2839-80</t>
  </si>
  <si>
    <t>1656 Т</t>
  </si>
  <si>
    <t>1657 Т</t>
  </si>
  <si>
    <t>25.73.30.300.000.03.0796.000000000161</t>
  </si>
  <si>
    <t>гаечный, рожковый, двусторонний, размер зева 17*19 мм, ГОСТ 2839-80</t>
  </si>
  <si>
    <t>1658 Т</t>
  </si>
  <si>
    <t>25.73.30.300.000.03.0796.000000000165</t>
  </si>
  <si>
    <t>гаечный, рожковый, двусторонний, размер зева 19*22 мм, ГОСТ 2839-80</t>
  </si>
  <si>
    <t>1659 Т</t>
  </si>
  <si>
    <t>1660 Т</t>
  </si>
  <si>
    <t>25.73.30.300.000.03.0796.000000000166</t>
  </si>
  <si>
    <t>гаечный, рожковый, двусторонний, размер зева 19*24 мм, ГОСТ 2839-80</t>
  </si>
  <si>
    <t>1661 Т</t>
  </si>
  <si>
    <t>25.73.30.300.000.03.0796.000000000169</t>
  </si>
  <si>
    <t>гаечный, рожковый, двусторонний, размер зева 22*24 мм, ГОСТ 2839-80</t>
  </si>
  <si>
    <t>1662 Т</t>
  </si>
  <si>
    <t>25.73.30.300.000.03.0796.000000000173</t>
  </si>
  <si>
    <t>гаечный, рожковый, двусторонний, размер зева 27*30 мм, ГОСТ 2839-80</t>
  </si>
  <si>
    <t>1663 Т</t>
  </si>
  <si>
    <t>1664 Т</t>
  </si>
  <si>
    <t>25.73.30.300.000.03.0796.000000000211</t>
  </si>
  <si>
    <t>гаечный, рожковый, односторонний, размер зева 22,0 мм, ГОСТ 2838-80</t>
  </si>
  <si>
    <t>1665 Т</t>
  </si>
  <si>
    <t>25.73.30.300.000.03.0796.000000000233</t>
  </si>
  <si>
    <t>гаечный, рожковый, ударный, размер зева 27 мм</t>
  </si>
  <si>
    <t>1666 Т</t>
  </si>
  <si>
    <t>25.73.30.300.000.03.0796.000000000234</t>
  </si>
  <si>
    <t>гаечный, рожковый, ударный, размер зева 30 мм</t>
  </si>
  <si>
    <t>1667 Т</t>
  </si>
  <si>
    <t>25.73.30.300.000.03.0796.000000000235</t>
  </si>
  <si>
    <t>гаечный, рожковый, ударный, размер зева 32 мм</t>
  </si>
  <si>
    <t>1668 Т</t>
  </si>
  <si>
    <t>1669 Т</t>
  </si>
  <si>
    <t>25.73.30.300.000.03.0796.000000000237</t>
  </si>
  <si>
    <t>гаечный, рожковый, ударный, размер зева 41 мм</t>
  </si>
  <si>
    <t>1670 Т</t>
  </si>
  <si>
    <t>25.73.30.300.000.03.0796.000000000238</t>
  </si>
  <si>
    <t>гаечный, рожковый, ударный, размер зева 46 мм</t>
  </si>
  <si>
    <t>1671 Т</t>
  </si>
  <si>
    <t>25.73.30.300.000.03.0796.000000000241</t>
  </si>
  <si>
    <t>гаечный, рожковый, ударный, размер зева 60 мм</t>
  </si>
  <si>
    <t>1672 Т</t>
  </si>
  <si>
    <t>25.73.30.300.000.03.0796.000000000242</t>
  </si>
  <si>
    <t>гаечный, рожковый, ударный, размер зева 65 мм</t>
  </si>
  <si>
    <t>1673 Т</t>
  </si>
  <si>
    <t>25.73.30.370.001.00.0704.000000000005</t>
  </si>
  <si>
    <t>Набор головок торцевых</t>
  </si>
  <si>
    <t>из 57 предметов</t>
  </si>
  <si>
    <t>1674 Т</t>
  </si>
  <si>
    <t>25.73.30.500.003.00.0796.000000000000</t>
  </si>
  <si>
    <t>Зубило</t>
  </si>
  <si>
    <t>тип 1, плоскоовального сечения, ГОСТ 7211-86</t>
  </si>
  <si>
    <t>1675 Т</t>
  </si>
  <si>
    <t>Слесарный</t>
  </si>
  <si>
    <t>1676 Т</t>
  </si>
  <si>
    <t>25.73.30.550.001.00.0796.000000000003</t>
  </si>
  <si>
    <t>Кувалда</t>
  </si>
  <si>
    <t>универсальная, остроносая, деревянная рукоятка</t>
  </si>
  <si>
    <t>1677 Т</t>
  </si>
  <si>
    <t>25.73.30.650.001.01.0796.000000000000</t>
  </si>
  <si>
    <t>Шуруповерт</t>
  </si>
  <si>
    <t>электрический, ручной, аккумуляторный</t>
  </si>
  <si>
    <t>1678 Т</t>
  </si>
  <si>
    <t>25.73.30.650.012.00.0839.000000000001</t>
  </si>
  <si>
    <t>Клеймо</t>
  </si>
  <si>
    <t>тип 1, цифровое, ГОСТ 25726-83</t>
  </si>
  <si>
    <t>1679 Т</t>
  </si>
  <si>
    <t>1680 Т</t>
  </si>
  <si>
    <t>1681 Т</t>
  </si>
  <si>
    <t>1682 Т</t>
  </si>
  <si>
    <t>1683 Т</t>
  </si>
  <si>
    <t>1684 Т</t>
  </si>
  <si>
    <t>1685 Т</t>
  </si>
  <si>
    <t>1686 Т</t>
  </si>
  <si>
    <t>25.73.40.100.000.00.0796.000000000007</t>
  </si>
  <si>
    <t>гаечный, номинальный диаметр 11-16 мм</t>
  </si>
  <si>
    <t>1687 Т</t>
  </si>
  <si>
    <t>1688 Т</t>
  </si>
  <si>
    <t>25.73.40.100.000.00.0796.000000000017</t>
  </si>
  <si>
    <t>для дюймовой резьбы, номинальный диаметр 19,050 мм</t>
  </si>
  <si>
    <t>1689 Т</t>
  </si>
  <si>
    <t>25.73.40.100.001.00.0796.000000000002</t>
  </si>
  <si>
    <t>круглая, для нарезания трубной цилиндрической резьбы, тип резьбы правая, размер резьбы  1/2, ГОСТ 9740 - 71</t>
  </si>
  <si>
    <t>1690 Т</t>
  </si>
  <si>
    <t>25.73.40.160.000.00.0796.000000000005</t>
  </si>
  <si>
    <t>круглая, диаметр резьбы М20, шаг резьбы 1,5 мм, резьба левая</t>
  </si>
  <si>
    <t>1691 Т</t>
  </si>
  <si>
    <t>25.73.40.160.000.00.0796.000000000008</t>
  </si>
  <si>
    <t>круглая, диаметр резьбы М8, шаг резьбы 1,25 мм, резьба правая</t>
  </si>
  <si>
    <t>1692 Т</t>
  </si>
  <si>
    <t>25.73.40.160.000.00.0796.000000000010</t>
  </si>
  <si>
    <t>круглая, диаметр резьбы М16, шаг резьбы 1,5 мм, резьба правая</t>
  </si>
  <si>
    <t>1693 Т</t>
  </si>
  <si>
    <t>1694 Т</t>
  </si>
  <si>
    <t>25.73.40.160.000.00.0796.000000000012</t>
  </si>
  <si>
    <t>круглая, диаметр резьбы M22, шаг резьбы 1,5 мм, резьба левая</t>
  </si>
  <si>
    <t>1695 Т</t>
  </si>
  <si>
    <t>1696 Т</t>
  </si>
  <si>
    <t>25.73.40.160.000.00.0796.000000000039</t>
  </si>
  <si>
    <t>круглая, диаметр резьбы М14, шаг резьбы 1,5 мм, резьба правая,ГОСТ 17587-72</t>
  </si>
  <si>
    <t>1697 Т</t>
  </si>
  <si>
    <t>1698 Т</t>
  </si>
  <si>
    <t>25.73.40.160.000.00.0796.000000000048</t>
  </si>
  <si>
    <t>круглая, диаметр резьбы М20, шаг резьбы 2,0 мм, резьба правая</t>
  </si>
  <si>
    <t>1699 Т</t>
  </si>
  <si>
    <t>25.73.40.160.000.00.0796.000000000064</t>
  </si>
  <si>
    <t>круглая, диаметр резьбы M30, шаг резьбы 3,5 мм, резьба правая,ГОСТ 9740-71</t>
  </si>
  <si>
    <t>1700 Т</t>
  </si>
  <si>
    <t>1701 Т</t>
  </si>
  <si>
    <t>1702 Т</t>
  </si>
  <si>
    <t>1703 Т</t>
  </si>
  <si>
    <t>1704 Т</t>
  </si>
  <si>
    <t>25.73.40.190.003.03.0796.000000000001</t>
  </si>
  <si>
    <t>из сверхтвердых материалов, расточный, ГОСТ 28981-91</t>
  </si>
  <si>
    <t>1705 Т</t>
  </si>
  <si>
    <t>1706 Т</t>
  </si>
  <si>
    <t>25.73.40.500.000.00.0796.000000000000</t>
  </si>
  <si>
    <t>Сверло-метчик</t>
  </si>
  <si>
    <t>для врезного устройства</t>
  </si>
  <si>
    <t>1707 Т</t>
  </si>
  <si>
    <t>25.73.40.600.001.00.0796.000000000011</t>
  </si>
  <si>
    <t>Фреза</t>
  </si>
  <si>
    <t>торцовая, насадная, диаметр 100 мм, длина 50 мм, ГОСТ 24359-80</t>
  </si>
  <si>
    <t>1708 Т</t>
  </si>
  <si>
    <t>25.93.11.500.000.01.0796.000000000037</t>
  </si>
  <si>
    <t>стальной, УСК1, грузоподъемность 5,0 т</t>
  </si>
  <si>
    <t>1709 Т</t>
  </si>
  <si>
    <t>1710 Т</t>
  </si>
  <si>
    <t>25.93.11.500.000.01.0796.000000000039</t>
  </si>
  <si>
    <t>стальной, УСК1, грузоподъемность 8,0 т</t>
  </si>
  <si>
    <t>1711 Т</t>
  </si>
  <si>
    <t>1712 Т</t>
  </si>
  <si>
    <t>25.93.15.100.000.00.0168.000000000007</t>
  </si>
  <si>
    <t>Электрод сварочный</t>
  </si>
  <si>
    <t>марка УОНИ, тип Э50А, диаметр 3мм, ГОСТ 9466-75</t>
  </si>
  <si>
    <t>1713 Т</t>
  </si>
  <si>
    <t>25.93.15.100.000.00.0168.000000000008</t>
  </si>
  <si>
    <t>марка УОНИ, тип Э50А, диаметр 4мм, ГОСТ 9466-75</t>
  </si>
  <si>
    <t>1714 Т</t>
  </si>
  <si>
    <t>1715 Т</t>
  </si>
  <si>
    <t>25.99.29.190.040.00.0796.000000000000</t>
  </si>
  <si>
    <t>центратора, для пакер-пробки</t>
  </si>
  <si>
    <t>1716 Т</t>
  </si>
  <si>
    <t>27.90.13.900.000.00.0168.000000000005</t>
  </si>
  <si>
    <t>марка ЦЧ-4, диаметр 3 мм, для наплавки и сварки чугуна, ГОСТ 9466-75</t>
  </si>
  <si>
    <t>1717 Т</t>
  </si>
  <si>
    <t>27.90.13.900.000.00.0168.000000000008</t>
  </si>
  <si>
    <t>марка МР-З, тип Э46, диаметр 4 мм, ГОСТ 9467-75</t>
  </si>
  <si>
    <t>1718 Т</t>
  </si>
  <si>
    <t>27.90.31.900.026.00.0796.000000000000</t>
  </si>
  <si>
    <t>Выпрямитель</t>
  </si>
  <si>
    <t>однопостовой, сварочный</t>
  </si>
  <si>
    <t>1719 Т</t>
  </si>
  <si>
    <t>28.11.31.000.029.00.0796.000000000001</t>
  </si>
  <si>
    <t>Седло клапана</t>
  </si>
  <si>
    <t>1720 Т</t>
  </si>
  <si>
    <t>28.11.42.900.056.00.0796.000000000000</t>
  </si>
  <si>
    <t>Толкатель плунжера</t>
  </si>
  <si>
    <t>для дизельного двигателя, топливного насоса</t>
  </si>
  <si>
    <t>1721 Т</t>
  </si>
  <si>
    <t>1722 Т</t>
  </si>
  <si>
    <t>28.13.12.200.000.00.0796.000000000002</t>
  </si>
  <si>
    <t>Насос дозирующий</t>
  </si>
  <si>
    <t>для перекачки жидкостей, возвратно-поступательный, плунжерный</t>
  </si>
  <si>
    <t>1723 Т</t>
  </si>
  <si>
    <t>28.13.14.900.002.02.0796.000000000029</t>
  </si>
  <si>
    <t>центробежный, тип ЭЦВ, артезианский и погружной, ГОСТ 10428-89</t>
  </si>
  <si>
    <t>1724 Т</t>
  </si>
  <si>
    <t>1725 Т</t>
  </si>
  <si>
    <t>1726 Т</t>
  </si>
  <si>
    <t>1727 Т</t>
  </si>
  <si>
    <t>1728 Т</t>
  </si>
  <si>
    <t>1729 Т</t>
  </si>
  <si>
    <t>28.13.31.000.042.00.0796.000000000000</t>
  </si>
  <si>
    <t>Балансир</t>
  </si>
  <si>
    <t>1730 Т</t>
  </si>
  <si>
    <t>1731 Т</t>
  </si>
  <si>
    <t>28.13.31.000.049.00.0796.000000000000</t>
  </si>
  <si>
    <t>Кривошип</t>
  </si>
  <si>
    <t>1732 Т</t>
  </si>
  <si>
    <t>1733 Т</t>
  </si>
  <si>
    <t>1734 Т</t>
  </si>
  <si>
    <t>1735 Т</t>
  </si>
  <si>
    <t>1736 Т</t>
  </si>
  <si>
    <t>28.13.31.000.090.00.0839.000000000000</t>
  </si>
  <si>
    <t>для станка-качалки, для каната, в комплекте с плашками</t>
  </si>
  <si>
    <t>1737 Т</t>
  </si>
  <si>
    <t>1738 Т</t>
  </si>
  <si>
    <t>28.13.31.000.095.00.0796.000000000000</t>
  </si>
  <si>
    <t>для насоса высокого давления</t>
  </si>
  <si>
    <t>1739 Т</t>
  </si>
  <si>
    <t>28.13.31.000.103.00.0796.000000000002</t>
  </si>
  <si>
    <t>Плунжер</t>
  </si>
  <si>
    <t>для насоса, стальной, наружный диаметр 55 мм</t>
  </si>
  <si>
    <t>1740 Т</t>
  </si>
  <si>
    <t>1741 Т</t>
  </si>
  <si>
    <t>1742 Т</t>
  </si>
  <si>
    <t>28.13.32.000.050.00.0796.000000000001</t>
  </si>
  <si>
    <t>2 ступени, компрессора</t>
  </si>
  <si>
    <t>1743 Т</t>
  </si>
  <si>
    <t>28.13.32.000.065.00.0796.000000000000</t>
  </si>
  <si>
    <t>Прокладка</t>
  </si>
  <si>
    <t>для компрессора</t>
  </si>
  <si>
    <t>1744 Т</t>
  </si>
  <si>
    <t>28.13.32.000.143.00.0796.000000000001</t>
  </si>
  <si>
    <t>втулки цилиндровой насоса</t>
  </si>
  <si>
    <t>1745 Т</t>
  </si>
  <si>
    <t>1746 Т</t>
  </si>
  <si>
    <t>28.13.32.000.220.00.0796.000000000001</t>
  </si>
  <si>
    <t>Пружина клапана</t>
  </si>
  <si>
    <t>для трехплунжерного насоса</t>
  </si>
  <si>
    <t>1747 Т</t>
  </si>
  <si>
    <t>1748 Т</t>
  </si>
  <si>
    <t>28.14.11.900.004.00.0796.000000000136</t>
  </si>
  <si>
    <t>стальной, сбросный, тип соединения фланцевое</t>
  </si>
  <si>
    <t>1749 Т</t>
  </si>
  <si>
    <t>1750 Т</t>
  </si>
  <si>
    <t>28.14.13.350.001.00.0796.000000000079</t>
  </si>
  <si>
    <t>стальная, клиновая, тип присоединения к трубопроводу - фланцевое, параллельная с выдвижным шпинделем, номинальное давление 16Мпа, номинальный диаметр 300 мм</t>
  </si>
  <si>
    <t>1751 Т</t>
  </si>
  <si>
    <t>1752 Т</t>
  </si>
  <si>
    <t>28.14.13.730.002.00.0796.000000000130</t>
  </si>
  <si>
    <t>шаровой, стальной, муфтовый, условное давление 25 Мпа, диаметр15 мм  , ГОСТ 21345-2005</t>
  </si>
  <si>
    <t>1753 Т</t>
  </si>
  <si>
    <t>28.14.13.730.002.00.0796.000000000131</t>
  </si>
  <si>
    <t>шаровой, стальной, муфтовый, условное давление 25 Мпа, диаметр20 мм  , ГОСТ 21345-2005</t>
  </si>
  <si>
    <t>1754 Т</t>
  </si>
  <si>
    <t>28.14.13.730.002.00.0796.000000000133</t>
  </si>
  <si>
    <t>шаровой, стальной, муфтовый, условное давление 25 Мпа, диаметр32 мм  , ГОСТ 21345-2005</t>
  </si>
  <si>
    <t>1755 Т</t>
  </si>
  <si>
    <t>28.14.13.730.002.00.0796.000000000134</t>
  </si>
  <si>
    <t>шаровой, стальной, муфтовый, условное давление 25 Мпа, диаметр40 мм, ГОСТ 21345-2005</t>
  </si>
  <si>
    <t>1756 Т</t>
  </si>
  <si>
    <t>28.14.13.730.002.00.0796.000000000145</t>
  </si>
  <si>
    <t>шаровой, стальной, муфтовый, условное давление 40 Мпа, диаметр40 мм, ГОСТ 21345-2005</t>
  </si>
  <si>
    <t>1757 Т</t>
  </si>
  <si>
    <t>28.14.13.900.014.00.0796.000000000008</t>
  </si>
  <si>
    <t>стальной, тип присоединения - фланцевое, давление условное 6,3Мпа, ГОСТ 27477-87</t>
  </si>
  <si>
    <t>1758 Т</t>
  </si>
  <si>
    <t>1759 Т</t>
  </si>
  <si>
    <t>28.15.10.550.000.00.0796.000000000007</t>
  </si>
  <si>
    <t>радиальный, сферический, наружный диаметр 130 мм, двухрядный, с коническим внутренним отверстием</t>
  </si>
  <si>
    <t>1760 Т</t>
  </si>
  <si>
    <t>28.15.10.590.000.00.0796.000000000069</t>
  </si>
  <si>
    <t>радиальный, наружный диаметр 400 мм, с короткими цилиндрическими роликами, с безбортовым наружными и внутренними кольцами с металлическим массивным сепаратором</t>
  </si>
  <si>
    <t>1761 Т</t>
  </si>
  <si>
    <t>28.15.10.900.000.00.0796.000000000019</t>
  </si>
  <si>
    <t>радиальный, наружный диаметр свыше 55 до 125 мм, двухрядный и многорядный, качения</t>
  </si>
  <si>
    <t>1762 Т</t>
  </si>
  <si>
    <t>28.15.10.900.000.00.0796.000000000095</t>
  </si>
  <si>
    <t>радиальный, наружный диаметр свыше 55 до 125 мм, качения, специальной конструкции</t>
  </si>
  <si>
    <t>1763 Т</t>
  </si>
  <si>
    <t>1764 Т</t>
  </si>
  <si>
    <t>1765 Т</t>
  </si>
  <si>
    <t>28.15.21.900.001.01.0018.000000000010</t>
  </si>
  <si>
    <t>приводная, роликовая, двухрядная, шаг 44,45 мм</t>
  </si>
  <si>
    <t>1766 Т</t>
  </si>
  <si>
    <t>1767 Т</t>
  </si>
  <si>
    <t>1768 Т</t>
  </si>
  <si>
    <t>28.22.14.300.000.00.0796.000000000002</t>
  </si>
  <si>
    <t>мостовой, общего назначения, электрический, грузоподъемность 3,2 т, ГОСТ 7890-93</t>
  </si>
  <si>
    <t>1769 Т</t>
  </si>
  <si>
    <t>1770 Т</t>
  </si>
  <si>
    <t>для очистки газов, пропускная способность 10000-20000 нм3/час,тип газовый ФГ</t>
  </si>
  <si>
    <t>1771 Т</t>
  </si>
  <si>
    <t>1772 Т</t>
  </si>
  <si>
    <t>28.49.21.330.004.00.0704.000000000001</t>
  </si>
  <si>
    <t>Набор патронов цанговых</t>
  </si>
  <si>
    <t>в наборе 11-20 предметов</t>
  </si>
  <si>
    <t>1773 Т</t>
  </si>
  <si>
    <t>1774 Т</t>
  </si>
  <si>
    <t>1775 Т</t>
  </si>
  <si>
    <t>29.10.13.000.000.00.0796.000000000008</t>
  </si>
  <si>
    <t>внутреннего сгорания, полудизельный, мощность более 200 л.с., но не более 250 л.с, 6 цилиндров, расположение цилиндров рядное</t>
  </si>
  <si>
    <t>1776 Т</t>
  </si>
  <si>
    <t>26.20.13.000.008.04.0796.000000000001</t>
  </si>
  <si>
    <t>моноблок, универсальный (решающий широкий круг задач), Высокопроизводительный</t>
  </si>
  <si>
    <t>1777 Т</t>
  </si>
  <si>
    <t>1778 Т</t>
  </si>
  <si>
    <t>26.20.16.920.000.00.0796.000000000033</t>
  </si>
  <si>
    <t>Плоттер (графопостроитель)</t>
  </si>
  <si>
    <t>струйный, метод печати термальная струйная печать, формат А0, разрешение 2400*1200 dpi</t>
  </si>
  <si>
    <t>1779 Т</t>
  </si>
  <si>
    <t>26.20.18.900.001.01.0796.000000000004</t>
  </si>
  <si>
    <t>Устройство</t>
  </si>
  <si>
    <t>многофункциональное, печать лазерная, разрешение 600*600 dpi</t>
  </si>
  <si>
    <t>1780 Т</t>
  </si>
  <si>
    <t>1781 Т</t>
  </si>
  <si>
    <t>1782 Т</t>
  </si>
  <si>
    <t>26.20.40.000.108.00.0796.000000000000</t>
  </si>
  <si>
    <t>резервный</t>
  </si>
  <si>
    <t>1783 Т</t>
  </si>
  <si>
    <t>26.30.40.300.000.00.0839.000000000000</t>
  </si>
  <si>
    <t>для работы в диапазонах беспроводной связи, на магнитном основании, изотропная</t>
  </si>
  <si>
    <t>1784 Т</t>
  </si>
  <si>
    <t>1785 Т</t>
  </si>
  <si>
    <t>26.51.11.900.002.00.0796.000000000000</t>
  </si>
  <si>
    <t>Навигатор</t>
  </si>
  <si>
    <t>туристический</t>
  </si>
  <si>
    <t>1786 Т</t>
  </si>
  <si>
    <t>28.95.11.100.000.00.0796.000000000000</t>
  </si>
  <si>
    <t>Машина бумагорезательная</t>
  </si>
  <si>
    <t>для обработки листов и тетрадей, одноножевая</t>
  </si>
  <si>
    <t>1787 Т</t>
  </si>
  <si>
    <t>28.99.11.900.000.00.0796.000000000001</t>
  </si>
  <si>
    <t>Брошюровщик</t>
  </si>
  <si>
    <t>перфорация 1-20 листов</t>
  </si>
  <si>
    <t>1788 Т</t>
  </si>
  <si>
    <t>26.30.60.000.029.00.0796.000000000002</t>
  </si>
  <si>
    <t>исполнительное, смешанного типа</t>
  </si>
  <si>
    <t>1789 Т</t>
  </si>
  <si>
    <t>Поплавковый</t>
  </si>
  <si>
    <t>1790 Т</t>
  </si>
  <si>
    <t>1791 Т</t>
  </si>
  <si>
    <t>26.51.63.300.001.01.0796.000000000028</t>
  </si>
  <si>
    <t>Счетчик</t>
  </si>
  <si>
    <t>газовый, мембранный, тип G16</t>
  </si>
  <si>
    <t>4,5,6</t>
  </si>
  <si>
    <t>26.51.52.550.000.00.0796.000000000000</t>
  </si>
  <si>
    <t>неэлектронный</t>
  </si>
  <si>
    <t>Параметры - G40;Номинальный расход Qном. – 40;Максимальны расход Qмакс.- 65;Минимальный расход Qмин. – 0,4;Максимальное рабочее</t>
  </si>
  <si>
    <t>1792 Т</t>
  </si>
  <si>
    <t>26.51.63.500.000.02.0796.000000000005</t>
  </si>
  <si>
    <t>жидкости, камерный, ГОСТ 8.451-81</t>
  </si>
  <si>
    <t>1793 Т</t>
  </si>
  <si>
    <t>26.51.63.500.000.02.0796.000000000006</t>
  </si>
  <si>
    <t>жидкости, турбинный</t>
  </si>
  <si>
    <t>1794 Т</t>
  </si>
  <si>
    <t>Вычислитель</t>
  </si>
  <si>
    <t>для счетчика расхода жидкости, электронный</t>
  </si>
  <si>
    <t>1795 Т</t>
  </si>
  <si>
    <t>27.32.13.700.000.00.0008.000000000393</t>
  </si>
  <si>
    <t>марка КВВГЭ, 14*1,5 мм2</t>
  </si>
  <si>
    <t>1796 Т</t>
  </si>
  <si>
    <t>28.92.30.500.001.00.0796.000000000000</t>
  </si>
  <si>
    <t>Вибротрамбовка</t>
  </si>
  <si>
    <t>с автономным питанием, сила уплотнения 1 400 кг, мощность 4 кВт</t>
  </si>
  <si>
    <t>1797 Т</t>
  </si>
  <si>
    <t>28.92.40.500.000.00.0796.000000000002</t>
  </si>
  <si>
    <t>емкость 325 л</t>
  </si>
  <si>
    <t>1798 Т</t>
  </si>
  <si>
    <t>Внедр штанг с скреб центрат и с штанговр</t>
  </si>
  <si>
    <t>п. Жамансор Жамансорская База</t>
  </si>
  <si>
    <t>1799 Т</t>
  </si>
  <si>
    <t>1800 Т</t>
  </si>
  <si>
    <t>24.20.12.200.000.02.0168.000000000202</t>
  </si>
  <si>
    <t>насосно-компрессорная, стальная, условный диаметр 89 мм, номинальная толщина стенки 8 мм, группа прочности К, ГОСТ 633-80</t>
  </si>
  <si>
    <t>Насосно-компрессорные трубы (НКТ)  89х8мм   с высаженными наружу концами, с опрессовкой , дефектоскопией и лазерной маркировкой, резьбой и муфтами. Группа прочности  "К", длиной 10метров, исполнение А.</t>
  </si>
  <si>
    <t>п. Аккистау. Аккистауская База</t>
  </si>
  <si>
    <t>1801 Т</t>
  </si>
  <si>
    <t>1802 Т</t>
  </si>
  <si>
    <t>Очки защитные обеспечивают 100% -ную защиту от УФ-лучей, имеют покрытие против царапин и запотевания изнутри линзы. Дужки регулируются по длине и углу наклона линзы к дужке. С мягкими подушками на заушниках создают дополнительный комфорт. Оправа: двухкомпонентныйПВХ. Линза: ударопрочный поликарбонат. Линза прозрачная</t>
  </si>
  <si>
    <t>1803 Т</t>
  </si>
  <si>
    <t>1804 Т</t>
  </si>
  <si>
    <t>28.13.31.000.111.00.0839.000000000000</t>
  </si>
  <si>
    <t>Комплект ЗИП</t>
  </si>
  <si>
    <t>запасные части к трехплунжерным кривошипным насосам и агрегатам</t>
  </si>
  <si>
    <t>1805 Т</t>
  </si>
  <si>
    <t>1806 Т</t>
  </si>
  <si>
    <t>24.34.12.900.000.03.0006.000000000000</t>
  </si>
  <si>
    <t>Проволока</t>
  </si>
  <si>
    <t>стальная, канатная, диаметр 2,0 мм, ГОСТ 7372 – 79</t>
  </si>
  <si>
    <t>Проволка стальная для замера забоя скважин и проведения ГДИС</t>
  </si>
  <si>
    <t>1807 Т</t>
  </si>
  <si>
    <t>1808 Т</t>
  </si>
  <si>
    <t>20.41.32.790.000.00.0796.000000000003</t>
  </si>
  <si>
    <t>Средство чистящее</t>
  </si>
  <si>
    <t>для чистки ванн и раковин, порошкообразное, абразивное</t>
  </si>
  <si>
    <t>Средство чистящее, 0,5 кг. Чистящий гель с хлоринолом. Чистящее и дезинфицирующее средство, убивает всякого рода микробы, применяется  в быту для чистки  поверхностей эл. плит. ванн, туалетов. Пластиковая упаковка по 0,5 кг</t>
  </si>
  <si>
    <t>1809 Т</t>
  </si>
  <si>
    <t>13.96.16.300.001.00.0006.000000000002</t>
  </si>
  <si>
    <t>пожарный, внутренний диаметр 51   , ГОСТ 7877-75</t>
  </si>
  <si>
    <t>1810 Т</t>
  </si>
  <si>
    <t>Полотно ножовочное для металлу 250 мм, шириной 12,5мм, толщиной 0,63 мм, с шагом зубьев 1,0.</t>
  </si>
  <si>
    <t>1811 Т</t>
  </si>
  <si>
    <t>25.73.20.100.002.00.0796.000000000000</t>
  </si>
  <si>
    <t>для ножовки по металлу, металлическое, ГОСТ 6645-86</t>
  </si>
  <si>
    <t>Полотно ножовачное ручные хим, оксидирование с промасливанием 300х13х0,65</t>
  </si>
  <si>
    <t>1812 Т</t>
  </si>
  <si>
    <t>Колесо рабочее 8МС-7-0118 Запасные части к насосам ЦНС 300-120#600</t>
  </si>
  <si>
    <t>1813 Т</t>
  </si>
  <si>
    <t>28.14.13.730.000.00.0796.000000000008</t>
  </si>
  <si>
    <t>Кран конусный</t>
  </si>
  <si>
    <t>латунный, проходной пробковый муфтовый для газа, проход условный 25 мм, давление условное 9,8 кПа (0,01 МПа)</t>
  </si>
  <si>
    <t>Кран пробковый Ду25 Ру70МПа  ЦА-320  для доукомплектования,модернизации, дооснащения, а также для дальнейшего техническогосопровождения, сервисного обслуживания и ремонта, в том числе плановогоремонта основного оборудования, католажный номер- КП-25.50.000П</t>
  </si>
  <si>
    <t>1814 Т</t>
  </si>
  <si>
    <t>26.20.11.100.002.00.0796.000000000008</t>
  </si>
  <si>
    <t>мультимедийный, диагональ экрана 12-15 дюйма, производительность высокая</t>
  </si>
  <si>
    <t>1815 Т</t>
  </si>
  <si>
    <t>26.20.17.100.000.00.0796.000000000022</t>
  </si>
  <si>
    <t>жидкокристаллический, диагональ 24 дюйм, разрешение 1920*1200</t>
  </si>
  <si>
    <t>1816 Т</t>
  </si>
  <si>
    <t>1817 Т</t>
  </si>
  <si>
    <t>г. Кульсары, Кульсаринская база</t>
  </si>
  <si>
    <t>1818 Т</t>
  </si>
  <si>
    <t>г. Кульсары. Кульсаринская база</t>
  </si>
  <si>
    <t>2.Работы</t>
  </si>
  <si>
    <t>1 Р</t>
  </si>
  <si>
    <t>71.20.19.000.007.00.0999.000000000000</t>
  </si>
  <si>
    <t>Работы по организации и проведению по межлабораторным сравнительным испытаниям (сличению)</t>
  </si>
  <si>
    <t>Опытно промышленные работы по полимерному заводнению месторождения Забурунье (продолжение работ)</t>
  </si>
  <si>
    <t>2 Р</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</si>
  <si>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</si>
  <si>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</si>
  <si>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</si>
  <si>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Проект горного отвода на полигон утилизации поптуно-добываемых вод на площади месторождения Комсомольское</t>
  </si>
  <si>
    <t>3 Р</t>
  </si>
  <si>
    <t>09.90.19.000.006.00.0999.000000000000</t>
  </si>
  <si>
    <t>Работы по соляно-кислотной обработке скважин</t>
  </si>
  <si>
    <t>Кислотная обработка  (7 скв)</t>
  </si>
  <si>
    <t>промежуточный платеж 70 % в течении 30 рабочих дней; 30 % окончательный расчет</t>
  </si>
  <si>
    <t>3-1 Р</t>
  </si>
  <si>
    <t>июнь-июль</t>
  </si>
  <si>
    <t>4 Р</t>
  </si>
  <si>
    <t>09.10.12.900.019.00.0999.000000000000</t>
  </si>
  <si>
    <t>Работы по гидравлическому разрыву пласта на скважинах месторождений нефти и газа</t>
  </si>
  <si>
    <t>Гидравлический разрыв пласта НГДУ "Жылыоймунайгаз" (ГРП - 5скв)</t>
  </si>
  <si>
    <t>4-1 Р</t>
  </si>
  <si>
    <t>август-октябрь</t>
  </si>
  <si>
    <t>5 Р</t>
  </si>
  <si>
    <t>71.12.31.100.000.00.0999.000000000000</t>
  </si>
  <si>
    <t>Работы по геофизической разведке/исследованиям</t>
  </si>
  <si>
    <t>Проведение геофизических исследований  на месторождениях НГДУ "Жаикмунайгаз"</t>
  </si>
  <si>
    <t>апрель-ноябрь</t>
  </si>
  <si>
    <t>6 Р</t>
  </si>
  <si>
    <t>Проведение геофизических исследований  на месторождениях НГДУ "Доссормунайгаз"</t>
  </si>
  <si>
    <t>март-ноябрь</t>
  </si>
  <si>
    <t>7 Р</t>
  </si>
  <si>
    <t>Проведение геофизических исследований  на месторождениях НГДУ "Кайнармунайгаз"</t>
  </si>
  <si>
    <t>8 Р</t>
  </si>
  <si>
    <t>Проведение геофизических исследований  на месторождениях НГДУ "Жылоймунайгаз"</t>
  </si>
  <si>
    <t>февраль-ноябрь</t>
  </si>
  <si>
    <t>9 Р</t>
  </si>
  <si>
    <t>71.12.35.900.000.00.0999.000000000000</t>
  </si>
  <si>
    <t>Получение сведении государственного земельного кадастра,  являющися государственным информационным ресурсом по НГДУ "Кайнармунайгаз"</t>
  </si>
  <si>
    <t>Атырауская область, Кызылкогинский район</t>
  </si>
  <si>
    <t>март-декабрь</t>
  </si>
  <si>
    <t>10 Р</t>
  </si>
  <si>
    <t>Получение сведении государственного земельного кадастра,  являющися государственным информационным ресурсом по НГДУ "Жайыкмунайгаз"</t>
  </si>
  <si>
    <t>Атырауская область, Исатайский район</t>
  </si>
  <si>
    <t>11 Р</t>
  </si>
  <si>
    <t>Получение сведении государственного земельного кадастра,  являющися государственным информационным ресурсом по НГДУ "Жылыоймунайгаз"</t>
  </si>
  <si>
    <t>Атырауская область, Макатский район</t>
  </si>
  <si>
    <t>12 Р</t>
  </si>
  <si>
    <t>Получение сведении государственного земельного кадастра,  являющися государственным информационным ресурсом по НГДУ "Доссорймунайгаз"</t>
  </si>
  <si>
    <t>13 Р</t>
  </si>
  <si>
    <t>71.12.35.100.000.00.0999.000000000002</t>
  </si>
  <si>
    <t>Инженерно-геодезические работы</t>
  </si>
  <si>
    <t>Топографические работы</t>
  </si>
  <si>
    <t>Планово-высотная привязка пробуренных скважин НГДУ "Кайнармунайгаз"</t>
  </si>
  <si>
    <t>ЭОТ</t>
  </si>
  <si>
    <t>14 Р</t>
  </si>
  <si>
    <t>Планово-высотная привязка пробуренных скважин НГДУ "Жылыоймунайгаз"</t>
  </si>
  <si>
    <t>15 Р</t>
  </si>
  <si>
    <t>Планово-высотная привязка пробуренных скважин НГДУ "Доссормунайгаз"</t>
  </si>
  <si>
    <t>16 Р</t>
  </si>
  <si>
    <t>Планово-высотная привязка пробуренных скважин НГДУ "Жайыкмунайгаз"</t>
  </si>
  <si>
    <t>17 Р</t>
  </si>
  <si>
    <t>Геологоразведочные работы и оформление проектов ОПИ с целью получение контракта на ОПИ в районе м/р Вост. Макат</t>
  </si>
  <si>
    <t>18 Р</t>
  </si>
  <si>
    <t>09.10.11.500.000.00.0999.000000000000</t>
  </si>
  <si>
    <t>Работы по ремонту/реконструкции скважин</t>
  </si>
  <si>
    <t>Работы по капитальному ремонту скважин на месторождениях НГДУ "Жайыкмунайгаз"</t>
  </si>
  <si>
    <t>промежуточный платеж  95% в течении 30 рабочих дней; 5 % окончательный расчет</t>
  </si>
  <si>
    <t>18-1 Р</t>
  </si>
  <si>
    <t>февраль</t>
  </si>
  <si>
    <t>апрель-декабрь</t>
  </si>
  <si>
    <t>19 Р</t>
  </si>
  <si>
    <t>Работы по капитальному ремонту скважин на месторождениях НГДУ "Жылыоймунайгаз"</t>
  </si>
  <si>
    <t>19-1 Р</t>
  </si>
  <si>
    <t>20 Р</t>
  </si>
  <si>
    <t>Работы по капитальному ремонту скважин на месторождениях НГДУ "Доссормунайгаз"</t>
  </si>
  <si>
    <t>20-1 Р</t>
  </si>
  <si>
    <t>21 Р</t>
  </si>
  <si>
    <t>Работы по капитальному ремонту скважин на месторождениях НГДУ "Кайнармунайгаз"</t>
  </si>
  <si>
    <t>21-1 Р</t>
  </si>
  <si>
    <t>22 Р</t>
  </si>
  <si>
    <t>09.10.11.200.000.00.0999.000000000000</t>
  </si>
  <si>
    <t>Работы по эксплуатационному бурению вертикальных скважин</t>
  </si>
  <si>
    <t>Работы по строительству эксплуатационных скважин  на месторождениях НГДУ "Жайыкмунайгаз"</t>
  </si>
  <si>
    <t>март-cентябрь</t>
  </si>
  <si>
    <t>30% предоплата; промежуточный платеж 95 % в течении 30 рабочих дней с пропорциональным удержанием; 5% окончательный расчет</t>
  </si>
  <si>
    <t>22-1 Р</t>
  </si>
  <si>
    <t>23 Р</t>
  </si>
  <si>
    <t>Работы по строительству эксплуатационных скважин  на месторождениях НГДУ "Жылыоймунайгаз"</t>
  </si>
  <si>
    <t>март-октябрь</t>
  </si>
  <si>
    <t>23-1 Р</t>
  </si>
  <si>
    <t>24 Р</t>
  </si>
  <si>
    <t>Работы по строительству эксплуатационных скважин  на месторождениях НГДУ "Доссормунайгаз"</t>
  </si>
  <si>
    <t>апрель-июнь</t>
  </si>
  <si>
    <t>24-1 Р</t>
  </si>
  <si>
    <t>25 Р</t>
  </si>
  <si>
    <t>Работы по строительству эксплуатационных скважин  на месторождениях НГДУ "Кайнармунайгаз"</t>
  </si>
  <si>
    <t>март-июль</t>
  </si>
  <si>
    <t>25-1 Р</t>
  </si>
  <si>
    <t>26 Р</t>
  </si>
  <si>
    <t>33.14.11.100.004.00.0999.000000000000</t>
  </si>
  <si>
    <t>Работы по внедрению/установке/улучшению оборудования для электродвигателя</t>
  </si>
  <si>
    <t>Работы по внедрению/установке/улучшению оборудования для электродвигателя и аналогичного оборудования</t>
  </si>
  <si>
    <t>январь-ноябрь</t>
  </si>
  <si>
    <t>26-1 Р</t>
  </si>
  <si>
    <t>январь-февраль</t>
  </si>
  <si>
    <t>27 Р</t>
  </si>
  <si>
    <t>41.00.40.000.001.00.0999.000000000000</t>
  </si>
  <si>
    <t>Работы по возведению (строительству) нежилых зданий/сооружений</t>
  </si>
  <si>
    <t>30% предоплата; промежуточный платеж 90% в течении 30 рабочих дней с пропорциональным удержанием; 10 % окончательный расчет</t>
  </si>
  <si>
    <t>28 Р</t>
  </si>
  <si>
    <t>42.22.21.335.005.00.0999.000000000000</t>
  </si>
  <si>
    <t>Работы по ремонту/реконструкции линий электропередач и аналогичного линейного оборудования/объектов</t>
  </si>
  <si>
    <t>29 Р</t>
  </si>
  <si>
    <t>41.00.40.000.006.00.0999.000000000000</t>
  </si>
  <si>
    <t>Работы по реконструкции нежилых зданий/сооружений/помещений</t>
  </si>
  <si>
    <t>Реконструкция насосной 2-го водоподъема м/р Северный Котыртас</t>
  </si>
  <si>
    <t>30 Р</t>
  </si>
  <si>
    <t>71.12.35.100.001.00.0999.000000000000</t>
  </si>
  <si>
    <t>Разбивочные работы</t>
  </si>
  <si>
    <t>Геодезические разбивочные работы</t>
  </si>
  <si>
    <t>31 Р</t>
  </si>
  <si>
    <t>Разбивочные работы объектов строительства НГДУ "Жылыоймунайгаз"</t>
  </si>
  <si>
    <t>32 Р</t>
  </si>
  <si>
    <t>Разбивочные работы объектов строительства НГДУ "Доссормунайгаз"</t>
  </si>
  <si>
    <t>33 Р</t>
  </si>
  <si>
    <t>Разбивочные работы объектов строительства НГДУ "Кайнармунайгаз"</t>
  </si>
  <si>
    <t>34 Р</t>
  </si>
  <si>
    <t>Разбивочные работы объектов строительства Управление Эмбамунайэнерго</t>
  </si>
  <si>
    <t>35 Р</t>
  </si>
  <si>
    <t>Топогеодезические и геологические изыскания для разработки ПСД объектов НГДУ "Жайыкмунайгаз"</t>
  </si>
  <si>
    <t>36 Р</t>
  </si>
  <si>
    <t>Топогеодезические и геологические изыскания для разработки ПСД объектов НГДУ "Жылыоймунайгаз"</t>
  </si>
  <si>
    <t>37 Р</t>
  </si>
  <si>
    <t>Топогеодезические и геологические изыскания для разработки ПСД объектов НГДУ "Доссормунайгаз"</t>
  </si>
  <si>
    <t>38 Р</t>
  </si>
  <si>
    <t>Топогеодезические и геологические изыскания для разработки ПСД объектов НГДУ "Кайнармунайгаз"</t>
  </si>
  <si>
    <t>39 Р</t>
  </si>
  <si>
    <t>41.00.40.000.005.00.0999.000000000000</t>
  </si>
  <si>
    <t>Работы по ремонту нежилых зданий/сооружений/помещений (кроме оборудования, инженерных систем и коммуникаций)</t>
  </si>
  <si>
    <t>40 Р</t>
  </si>
  <si>
    <t>Капремонт зданий НГДУ "Жылыоймунайгаз"</t>
  </si>
  <si>
    <t>41 Р</t>
  </si>
  <si>
    <t>33.12.13.100.000.00.0999.000000000000</t>
  </si>
  <si>
    <t>Работы по ремонту/модернизации подшипников/зубчатых колес/передач и аналогичного приводного оборудования</t>
  </si>
  <si>
    <t>Капремонт нефтепромыслового оборудования для НГДУ "Жаикмунайгаз"</t>
  </si>
  <si>
    <t>41-1 Р</t>
  </si>
  <si>
    <t>февраль-декабрь</t>
  </si>
  <si>
    <t>42 Р</t>
  </si>
  <si>
    <t>Капремонт нефтепромыслового оборудования для НГДУ "Жылыоймунайгаз"</t>
  </si>
  <si>
    <t>42-1 Р</t>
  </si>
  <si>
    <t>43 Р</t>
  </si>
  <si>
    <t>Капремонт нефтепромыслового оборудования для НГДУ "Доссормунайгаз"</t>
  </si>
  <si>
    <t>43-1 Р</t>
  </si>
  <si>
    <t>44 Р</t>
  </si>
  <si>
    <t>Капремонт нефтепромыслового оборудования для НГДУ "Кайнармунайгаз"</t>
  </si>
  <si>
    <t>44-1 Р</t>
  </si>
  <si>
    <t>45 Р</t>
  </si>
  <si>
    <t>Капремонт нефтепромыслового оборудования для  "Эмбамунайэнерго"</t>
  </si>
  <si>
    <t>45-1 Р</t>
  </si>
  <si>
    <t>46 Р</t>
  </si>
  <si>
    <t>33.12.24.100.000.00.0999.000000000000</t>
  </si>
  <si>
    <t>Работы по ремонту/модернизации спецтехники (кроме автомобилей, оборудования)</t>
  </si>
  <si>
    <t>техническое обслуживание и ремонт верхнего оборудования агрегатов подземного ремонта скважин для НГДУ "Жаикмунайгаз"</t>
  </si>
  <si>
    <t>46-1 Р</t>
  </si>
  <si>
    <t>47 Р</t>
  </si>
  <si>
    <t>техническое обслуживание и ремонт верхнего оборудования агрегатов подземного ремонта скважин  НГДУ " Жылыоймунайгаз"</t>
  </si>
  <si>
    <t>47-1 Р</t>
  </si>
  <si>
    <t>48 Р</t>
  </si>
  <si>
    <t>техническое обслуживание и ремонт верхнего оборудования агрегатов подземного ремонта скважин  для НГДУ "Доссормунайгаз"</t>
  </si>
  <si>
    <t>48-1 Р</t>
  </si>
  <si>
    <t>49 Р</t>
  </si>
  <si>
    <t>техническое обслуживание и ремонт верхнего оборудования агрегатов подземного ремонта скважин для НГДУ "Кайнармунайгаз"</t>
  </si>
  <si>
    <t>49-1 Р</t>
  </si>
  <si>
    <t>50 Р</t>
  </si>
  <si>
    <t>техническое обслуживание и ремонт верхнего оборудования агрегатов  ППУ  и АДПМ НГДУ "Жаикмунайгаз"</t>
  </si>
  <si>
    <t>51 Р</t>
  </si>
  <si>
    <t>техническое обслуживание и ремонт верхнего оборудования агрегатов  ППУ  и АДПМ НГДУ "Жылыойкмунайгаз"</t>
  </si>
  <si>
    <t>52 Р</t>
  </si>
  <si>
    <t>техническое обслуживание и ремонт верхнего оборудования агрегатов  ППУ  и АДПМ НГДУ "Доссомунайгаз"</t>
  </si>
  <si>
    <t>53 Р</t>
  </si>
  <si>
    <t>техническое обслуживание и ремонт верхнего оборудования агрегатов  ППУ  и АДПМ НГДУ "Кайнармунайгаз"</t>
  </si>
  <si>
    <t>54 Р</t>
  </si>
  <si>
    <t>33.12.12.310.000.00.0999.000000000000</t>
  </si>
  <si>
    <t>Работы по ремонту/модернизации насосного оборудования</t>
  </si>
  <si>
    <t>54-1 Р</t>
  </si>
  <si>
    <t>55 Р</t>
  </si>
  <si>
    <t>33.12.15.300.001.00.0999.000000000000</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</si>
  <si>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</si>
  <si>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Сервисное обслуживание, ремонт, наладка,  испытание приборов безопасности и гидросистем ГПМ по НГДУ  "Жаикмунайгаз"</t>
  </si>
  <si>
    <t>56 Р</t>
  </si>
  <si>
    <t>57 Р</t>
  </si>
  <si>
    <t>Сервисное обслуживание, ремонт, наладка,  испытание приборов безопасности и гидросистем    ГПМ     по НГДУ  "Доссормунайгаз"</t>
  </si>
  <si>
    <t>58 Р</t>
  </si>
  <si>
    <t>Сервисное обслуживание, ремонт, наладка,  испытание приборов безопасности и гидросистем    ГПМ по НГДУ  "Кайнармунайгаз"</t>
  </si>
  <si>
    <t>59 Р</t>
  </si>
  <si>
    <t>Сервисное обслуживание, ремонт, наладка,  испытание приборов безопасности и гидросистем    ГПМ по Управлению "Эмбамунайэнерго"</t>
  </si>
  <si>
    <t>60 Р</t>
  </si>
  <si>
    <t>Сервисное обслуживание, ремонт, наладка,  испытание приборов безопасности и гидросистем    ГПМ по  УПТОиКО</t>
  </si>
  <si>
    <t>61 Р</t>
  </si>
  <si>
    <t>Гидравлический разрыв пласта НГДУ "Жаикмунайгаз" (ГРП - 4скв)</t>
  </si>
  <si>
    <t>61-1 Р</t>
  </si>
  <si>
    <t>август-сентябрь</t>
  </si>
  <si>
    <t>62 Р</t>
  </si>
  <si>
    <t>33.11.12.000.001.00.0999.000000000000</t>
  </si>
  <si>
    <t>Работы по ремонту/модернизации резервуаров/цистерн и аналогичного емкостного оборудования</t>
  </si>
  <si>
    <t>Работы по комплексной очистке резервуаров и емкостей, удалению отходов с последующей передачей Подрядчику права собственности на отходы  для НГДУ "Доссормунайгаз" АО "Эмбамунайгаз"</t>
  </si>
  <si>
    <t>январ-июль 2017г</t>
  </si>
  <si>
    <t>62-1 Р</t>
  </si>
  <si>
    <t>62-2 Р</t>
  </si>
  <si>
    <t>63 Р</t>
  </si>
  <si>
    <t>09.10.12.900.033.00.0999.000000000000</t>
  </si>
  <si>
    <t>Работы по подготовке/сопровождению/контролю/осветлению/утилизации раствора</t>
  </si>
  <si>
    <t>Работы по приготовлению, сопровождению и контролю за буровым раствором при строительстве эксплуатационных скважин  на месторождениях НГДУ "Жайыкмунайгаз"</t>
  </si>
  <si>
    <t>март-август</t>
  </si>
  <si>
    <t>63-1 Р</t>
  </si>
  <si>
    <t>63-2 Р</t>
  </si>
  <si>
    <t>апрель-октябрь</t>
  </si>
  <si>
    <t>64 Р</t>
  </si>
  <si>
    <t>Работы по приготовлению, сопровождению и контролю за буровым раствором при строительстве эксплуатационных скважин  на месторождениях НГДУ "Жылыоймунайгаз"</t>
  </si>
  <si>
    <t>64-1 Р</t>
  </si>
  <si>
    <t>64-2 Р</t>
  </si>
  <si>
    <t>65 Р</t>
  </si>
  <si>
    <t>Работы по приготовлению, сопровождению и контролю за буровым раствором при строительстве эксплуатационных скважин  на месторождениях НГДУ "Доссормұнайгаз"</t>
  </si>
  <si>
    <t>65-1 Р</t>
  </si>
  <si>
    <t>65-2 Р</t>
  </si>
  <si>
    <t>66 Р</t>
  </si>
  <si>
    <t>Работы по приготовлению, сопровождению и контролю за буровым раствором при строительстве эксплуатационных скважин  на месторождениях НГДУ "Кайнармунайгаз"</t>
  </si>
  <si>
    <t>66-1 Р</t>
  </si>
  <si>
    <t>66-2 Р</t>
  </si>
  <si>
    <t>апрель-август</t>
  </si>
  <si>
    <t>67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</si>
  <si>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</si>
  <si>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</si>
  <si>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внедрению комплексной инженерно-технической  системы физической безопасности НГДУ "Жайыкмунайгаз" АО "Эмбамунайгаз"</t>
  </si>
  <si>
    <t>с даты подписания договора-декабрь 2017г.</t>
  </si>
  <si>
    <t>67-1 Р</t>
  </si>
  <si>
    <t>с даты подписания договора по декабрь 2017г.</t>
  </si>
  <si>
    <t>68 Р</t>
  </si>
  <si>
    <t>Работы по внедрению комплексной инженерно-технической  системы физической безопасности НГДУ "Жылоймунайгаз" АО "Эмбамунайгаз"</t>
  </si>
  <si>
    <t>68-1 Р</t>
  </si>
  <si>
    <t>69 Р</t>
  </si>
  <si>
    <t>Работы по внедрению комплексной инженерно-технической  системы физической безопасности НГДУ "Кайнармунайгаз" АО "Эмбамунайгаз"</t>
  </si>
  <si>
    <t>Атырауская область, Кзылкугинский район, п.Жамансор</t>
  </si>
  <si>
    <t>69-1 Р</t>
  </si>
  <si>
    <t>70 Р</t>
  </si>
  <si>
    <t>Работы по внедрению комплексной инженерно-технической  системы физической безопасности НГДУ "Доссормунайгаз" АО "Эмбамунайгаз"</t>
  </si>
  <si>
    <t>70-1 Р</t>
  </si>
  <si>
    <t>71 Р</t>
  </si>
  <si>
    <t>42.22.22.335.000.00.0999.000000000000</t>
  </si>
  <si>
    <t>Работы по ремонту/модернизации телекоммуникационного оборудования</t>
  </si>
  <si>
    <t>Работы по модернизации системы связи и IT оборудований АО "Эмбамунайгаз"</t>
  </si>
  <si>
    <t>Атырауская область, г.Атырау</t>
  </si>
  <si>
    <t>71-1 Р</t>
  </si>
  <si>
    <t>72 Р</t>
  </si>
  <si>
    <t>Работа по строительству мониторинговых скважин с ограждением</t>
  </si>
  <si>
    <t>май-декабрь</t>
  </si>
  <si>
    <t>7,11,15</t>
  </si>
  <si>
    <t>72-1 Р</t>
  </si>
  <si>
    <t>73 Р</t>
  </si>
  <si>
    <t>Разработка проектов нормативов ПДВ загрязняющих веществ в атмосферный воздух для производственно-структурных подразделений АО «Эмбамунайгаз»</t>
  </si>
  <si>
    <t>май-октябрь</t>
  </si>
  <si>
    <t>74 Р</t>
  </si>
  <si>
    <t>42.91.20.335.000.00.0999.000000000000</t>
  </si>
  <si>
    <t>Работы по возведению сооружений береговых/портовых/ дамб/шлюзов и связанных с ними сооружений гидромеханических</t>
  </si>
  <si>
    <t>Укрепление защитной дамбы НГДУ "Жылыоймунайгаз"</t>
  </si>
  <si>
    <t>апрель-май</t>
  </si>
  <si>
    <t>июнь-декабрь</t>
  </si>
  <si>
    <t>75 Р</t>
  </si>
  <si>
    <t>76 Р</t>
  </si>
  <si>
    <t>32.99.99.000.000.00.0999.000000000000</t>
  </si>
  <si>
    <t>Работы по изготовлению деталей технологического оборудования по техническим условиям заказчика</t>
  </si>
  <si>
    <t>Изготовле-ние  нестан-дартного  оборудования по техничес-ким услови-ям заказчика    для НГДУ "Жаикмунайгаз"</t>
  </si>
  <si>
    <t>77 Р</t>
  </si>
  <si>
    <t>Изготовле-ние  нестан-дартного  оборудования по техничес-ким услови-ям заказчика    для НГДУ "Жылыой-мунайгаз"</t>
  </si>
  <si>
    <t>78 Р</t>
  </si>
  <si>
    <t>Изготовле-ние  нестан-дартного  оборудования по техничес-ким услови-ям заказчика    для НГДУ "Доссор-мунайгаз"</t>
  </si>
  <si>
    <t>79 Р</t>
  </si>
  <si>
    <t>Изготовле-ние  нестан-дартного  оборудования по техничес-ким услови-ям заказчика    для НГДУ "Кайнар-мунайгаз"</t>
  </si>
  <si>
    <t>80 Р</t>
  </si>
  <si>
    <t>Техническое  обслуживание  и ремонт горизонтального насосного комплекса     для НГДУ "Жаикмунайгаз"</t>
  </si>
  <si>
    <t>февраль - декабрь</t>
  </si>
  <si>
    <t>11,14,15,23</t>
  </si>
  <si>
    <t>80-1 Р</t>
  </si>
  <si>
    <t>81 Р</t>
  </si>
  <si>
    <t>Землеустроительные  работы  на  отводимых  земельных  участках НГДУ "Кайнармунайгаз"</t>
  </si>
  <si>
    <t>март-апрель</t>
  </si>
  <si>
    <t>81-1 Р</t>
  </si>
  <si>
    <t>82 Р</t>
  </si>
  <si>
    <t>Землеустроительные  работы  на  отводимых  земельных  участках НГДУ "Жайыкмунайгаз"</t>
  </si>
  <si>
    <t>82-1 Р</t>
  </si>
  <si>
    <t>83 Р</t>
  </si>
  <si>
    <t>Землеустроительные  работы  на  отводимых  земельных  участках НГДУ "Доссормунайгаз"</t>
  </si>
  <si>
    <t>83-1 Р</t>
  </si>
  <si>
    <t>84 Р</t>
  </si>
  <si>
    <t>Землеустроительные  работы  на  отводимых  земельных  участках НГДУ "Жылыоймунайгаз"</t>
  </si>
  <si>
    <t>84-1 Р</t>
  </si>
  <si>
    <t>85 Р</t>
  </si>
  <si>
    <t>Определение точек под бурение скважин на месторождениях НГДУ "Кайнармунайгаз"</t>
  </si>
  <si>
    <t>86 Р</t>
  </si>
  <si>
    <t>Определение точек под бурение скважин на месторождениях НГДУ "Жайыкмунайгаз"</t>
  </si>
  <si>
    <t>87 Р</t>
  </si>
  <si>
    <t>Определение точек под бурение скважин на месторождениях НГДУ "Жылыоймунайгаз"</t>
  </si>
  <si>
    <t>88 Р</t>
  </si>
  <si>
    <t>Определение точек под бурение скважин на месторождениях НГДУ "Доссормунайгаз"</t>
  </si>
  <si>
    <t>89 Р</t>
  </si>
  <si>
    <t>Закрепление на местности границ месторождении по НГДУ "Жайыкмунайгаз"</t>
  </si>
  <si>
    <t>89-1 Р</t>
  </si>
  <si>
    <t>90 Р</t>
  </si>
  <si>
    <t>Закрепление на местности границ месторождении по НГДУ "Кайнармунайгаз"</t>
  </si>
  <si>
    <t>90-1 Р</t>
  </si>
  <si>
    <t>91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</si>
  <si>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"Кайнармунайгаз" АО "Эмбамунайгаз"</t>
  </si>
  <si>
    <t>91-1 Р</t>
  </si>
  <si>
    <t>91-2 Р</t>
  </si>
  <si>
    <t>92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</si>
  <si>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"Жаикмунайгаз" АО "Эмбамунайгаз"</t>
  </si>
  <si>
    <t>92-1 Р</t>
  </si>
  <si>
    <t>92-2 Р</t>
  </si>
  <si>
    <t>93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</si>
  <si>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"Жылыоймунайгаз" АО "Эмбамунайгаз"</t>
  </si>
  <si>
    <t>93-1 Р</t>
  </si>
  <si>
    <t>93-2 Р</t>
  </si>
  <si>
    <t>94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</si>
  <si>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</si>
  <si>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</si>
  <si>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табличек и билбордов  для офиса (НГДУ "Жайыкмунайгаз")</t>
  </si>
  <si>
    <t>94-1 Р</t>
  </si>
  <si>
    <t>95 Р</t>
  </si>
  <si>
    <t>Изготовление табличек и билбордов  для офиса (НГДУ "Жылыоймунайгаз")</t>
  </si>
  <si>
    <t>95-1 Р</t>
  </si>
  <si>
    <t>96 Р</t>
  </si>
  <si>
    <t>Изготовление табличек и билбордов  для офиса (НГДУ "Доссормунайгаз")</t>
  </si>
  <si>
    <t>96-1 Р</t>
  </si>
  <si>
    <t>97 Р</t>
  </si>
  <si>
    <t>Изготовление табличек и билбордов  для офиса (НГДУ "Кайнармунайгаз")</t>
  </si>
  <si>
    <t>97-1 Р</t>
  </si>
  <si>
    <t>98 Р</t>
  </si>
  <si>
    <t>Изготовление табличек и билбордов  для офиса (упр. "Эмбамунайзнерго")</t>
  </si>
  <si>
    <t>98-1 Р</t>
  </si>
  <si>
    <t>99 Р</t>
  </si>
  <si>
    <t>Изготовление табличек и билбордов  для офиса (УПТиКО)</t>
  </si>
  <si>
    <t>99-1 Р</t>
  </si>
  <si>
    <t>100 Р</t>
  </si>
  <si>
    <t>Изготовление табличек и билбордов  для офиса (АУП)</t>
  </si>
  <si>
    <t>100-1 Р</t>
  </si>
  <si>
    <t>101 Р</t>
  </si>
  <si>
    <t>95.21.10.000.000.00.0999.000000000000</t>
  </si>
  <si>
    <t>Работы по ремонту бытовых электроприборов</t>
  </si>
  <si>
    <t>102 Р</t>
  </si>
  <si>
    <t>103 Р</t>
  </si>
  <si>
    <t>104 Р</t>
  </si>
  <si>
    <t>105 Р</t>
  </si>
  <si>
    <t>106 Р</t>
  </si>
  <si>
    <t>107 Р</t>
  </si>
  <si>
    <t>Уточненный проект  разработки мест.Забурунье с предОВОС</t>
  </si>
  <si>
    <t>январь-декабрь 2017г.</t>
  </si>
  <si>
    <t>107-1 Р</t>
  </si>
  <si>
    <t>промежуточный платеж  100% в течении 30 рабочих дней</t>
  </si>
  <si>
    <t>108 Р</t>
  </si>
  <si>
    <t>Технологическая схема разработки мест.Новобогатинское ЮВ (Лиман) с предОВОС</t>
  </si>
  <si>
    <t>6,11,14,15,23</t>
  </si>
  <si>
    <t>108-1 Р</t>
  </si>
  <si>
    <t>Технологическая схема разработки месторождения Новобогатинск Юго-Восточный блок Лиман с проектом предОВОС</t>
  </si>
  <si>
    <t>109 Р</t>
  </si>
  <si>
    <t>Анализ разработки мест.Кульсары</t>
  </si>
  <si>
    <t>109-1 Р</t>
  </si>
  <si>
    <t>февраль-сентябрь</t>
  </si>
  <si>
    <t>110 Р</t>
  </si>
  <si>
    <t>Анализ разработки мест.Кошагыл</t>
  </si>
  <si>
    <t>110-1 Р</t>
  </si>
  <si>
    <t>111 Р</t>
  </si>
  <si>
    <t>Дополнение к проекту разработки мест.Акинген с предОВОС</t>
  </si>
  <si>
    <t>111-1 Р</t>
  </si>
  <si>
    <t>112 Р</t>
  </si>
  <si>
    <t>Уточненный проект разработки мест.С.Нуржанова (основной) с предОВОС</t>
  </si>
  <si>
    <t>112-1 Р</t>
  </si>
  <si>
    <t>Уточненный проект разработки мест.С.Нуржанова (все залежи включая валанжин) с предОВОС</t>
  </si>
  <si>
    <t>113 Р</t>
  </si>
  <si>
    <t>Анализ разработки мест.Досмухамбетовское</t>
  </si>
  <si>
    <t>113-1 Р</t>
  </si>
  <si>
    <t>114 Р</t>
  </si>
  <si>
    <t>Анализ разработки мест.Байчунас</t>
  </si>
  <si>
    <t>114-1 Р</t>
  </si>
  <si>
    <t>115 Р</t>
  </si>
  <si>
    <t>Анализ разработки мест.Карсак</t>
  </si>
  <si>
    <t>115-1 Р</t>
  </si>
  <si>
    <t>116 Р</t>
  </si>
  <si>
    <t>Уточненная тех.схема разработки мест.В.Молдабек с предОВОС</t>
  </si>
  <si>
    <t>116-1 Р</t>
  </si>
  <si>
    <t>Уточненная технологическая схема разработки участка Молдабек Восточный месторождения Кенбай с проектом предОВОС</t>
  </si>
  <si>
    <t>117 Р</t>
  </si>
  <si>
    <t>Проект  опытно-промышленных работ по реализации систмемы ППД на триасовых отложениях месторождения С.Нуржанов с проектом предОВОС</t>
  </si>
  <si>
    <t>117-1 Р</t>
  </si>
  <si>
    <t>118 Р</t>
  </si>
  <si>
    <t>72.19.50.200.000.00.0999.000000000000</t>
  </si>
  <si>
    <t>Работы научно-исследовательские в нефтегазовой отрасли</t>
  </si>
  <si>
    <t>Исследование глубинных (пластовых) и рекомбинированных проб нефти НГДУ "Жайыкмунайгаз"</t>
  </si>
  <si>
    <t>118-1 Р</t>
  </si>
  <si>
    <t>119 Р</t>
  </si>
  <si>
    <t>Исследование глубинных (пластовых) и рекомбинированных проб нефти НГДУ "Жылыоймунайгаз"</t>
  </si>
  <si>
    <t>119-1 Р</t>
  </si>
  <si>
    <t>120 Р</t>
  </si>
  <si>
    <t>Исследование глубинных (пластовых) и рекомбинированных проб нефти НГДУ Доссормунайгаз</t>
  </si>
  <si>
    <t>120-1 Р</t>
  </si>
  <si>
    <t>121 Р</t>
  </si>
  <si>
    <t>Исследование глубинных (пластовых) и рекомбинированных проб нефти НГДУ Кайнармунайгаз</t>
  </si>
  <si>
    <t>121-1 Р</t>
  </si>
  <si>
    <t>122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</si>
  <si>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</si>
  <si>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</si>
  <si>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Капитальный ремонт высоковольтных электродвигателей НГДУ "Жайыкмунайгаз"</t>
  </si>
  <si>
    <t>июль-декабрь</t>
  </si>
  <si>
    <t>7,11,14</t>
  </si>
  <si>
    <t>122-1 Р</t>
  </si>
  <si>
    <t>123 Р</t>
  </si>
  <si>
    <t>Капитальный ремонт высоковольтных электродвигателей НГДУ "Доссормунайгаз"</t>
  </si>
  <si>
    <t>июль-август</t>
  </si>
  <si>
    <t>сентябрь-декабрь</t>
  </si>
  <si>
    <t>123-1 Р</t>
  </si>
  <si>
    <t>124 Р</t>
  </si>
  <si>
    <t>33.20.12.900.000.00.0999.000000000000</t>
  </si>
  <si>
    <t>Работы по реставрации/восстановлению изделий (кроме ремонта и реставрации объектов, мебели, оборудования)</t>
  </si>
  <si>
    <t>Наплавка и расточка вала ротора высоковольтных электродвигателей Управления "Эмбамунайэнерго"</t>
  </si>
  <si>
    <t>124-1 Р</t>
  </si>
  <si>
    <t>125 Р</t>
  </si>
  <si>
    <t>33.14.11.100.000.00.0999.000000000000</t>
  </si>
  <si>
    <t>Работы по ремонту/реконструкции электростанций и аналогичных объектов</t>
  </si>
  <si>
    <t>Капитальный ремонт и замена железобетонных кабельных лотков на оцинкованные кабельные лотки в комплекте с контрольными кабелями ОРУ-110 кВ, замена уплотнительных манжет и сальников силовых трансформаторов 6300 кВА на ПС 110/10 кВ "Котыртас".</t>
  </si>
  <si>
    <t>август-декабрь</t>
  </si>
  <si>
    <t>125-1 Р</t>
  </si>
  <si>
    <t>126 Р</t>
  </si>
  <si>
    <t>Строительство модульной столовой на 150 мест на м/р С.Балгимбаева</t>
  </si>
  <si>
    <t>127 Р</t>
  </si>
  <si>
    <t>Строительство столовой на 50 мест на м/р Кисымбай"</t>
  </si>
  <si>
    <t>январь-март</t>
  </si>
  <si>
    <t>авансовый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</si>
  <si>
    <t>127-1 Р</t>
  </si>
  <si>
    <t>127-2 Р</t>
  </si>
  <si>
    <t>февраль-апрель</t>
  </si>
  <si>
    <t>127-3 Р</t>
  </si>
  <si>
    <t>март</t>
  </si>
  <si>
    <t>128 Р</t>
  </si>
  <si>
    <t>41.00.30.000.000.00.0999.000000000000</t>
  </si>
  <si>
    <t>Работы по возведению (строительству) жилых зданий/сооружений</t>
  </si>
  <si>
    <t>Строительство модульного общежитие на 100 мест на м/р Кенбай</t>
  </si>
  <si>
    <t>129 Р</t>
  </si>
  <si>
    <t>42.21.22.000.000.00.0999.000000000000</t>
  </si>
  <si>
    <t>Работы по прокладке локальных (местного значения) трубопроводов и аналогичных сетей/систем</t>
  </si>
  <si>
    <t>130 Р</t>
  </si>
  <si>
    <t>42.11.20.335.007.00.0999.000000000000</t>
  </si>
  <si>
    <t>Работы по ремонту автомобильной дороги</t>
  </si>
  <si>
    <t>131 Р</t>
  </si>
  <si>
    <t>Капитальный ремонт РВС-2000м3 №6 на ЦПСиПН м/р С.Балгимбаева</t>
  </si>
  <si>
    <t>132 Р</t>
  </si>
  <si>
    <t>133 Р</t>
  </si>
  <si>
    <t>Капремонт и покраска резервуаров НГДУ "Жылыоймунайгаз"</t>
  </si>
  <si>
    <t>134 Р</t>
  </si>
  <si>
    <t>Земляные работы  НГДУ  Доссормунайгаз</t>
  </si>
  <si>
    <t>135 Р</t>
  </si>
  <si>
    <t>Капремонт автодороги  Байчунас- Карсак</t>
  </si>
  <si>
    <t>136 Р</t>
  </si>
  <si>
    <t>Покраска РВС и изоляционные работы по НГДУ "Доссормунайгаз"</t>
  </si>
  <si>
    <t>137 Р</t>
  </si>
  <si>
    <t>Геофизические исследования и опробование пластов (MDT) в открытом стволе  в поисково-разведочных скважинах.</t>
  </si>
  <si>
    <t>с момента заключения договора до 31 декабря</t>
  </si>
  <si>
    <t>6,11,12,14,15,20,21,23</t>
  </si>
  <si>
    <t>137-1 Р</t>
  </si>
  <si>
    <t>Геофизические исследования и опробование пластов (MDT) в открытом стволе  в поисково-разведочных скважинах НГДУ "Жайыкмунайгаз"</t>
  </si>
  <si>
    <t>с момента заключения договора по 31 декабря</t>
  </si>
  <si>
    <t>138 Р</t>
  </si>
  <si>
    <t>Дипольный акустический каротаж в эксплуатационных скважинах</t>
  </si>
  <si>
    <t>138-1 Р</t>
  </si>
  <si>
    <t>Атырауская область, Кызылкугинский район</t>
  </si>
  <si>
    <t>139 Р</t>
  </si>
  <si>
    <t>Проведение гидроразрыва пласта (ГРП) в трех разведочных скважинах</t>
  </si>
  <si>
    <t>11,14,15</t>
  </si>
  <si>
    <t>139-1 Р</t>
  </si>
  <si>
    <t>6,11,14</t>
  </si>
  <si>
    <t>139-2 Р</t>
  </si>
  <si>
    <t>Проведение гидроразрыва пласта (ГРП) в трех разведочных скважинах НГДУ "Жайыкмунайгаз"</t>
  </si>
  <si>
    <t>140 Р</t>
  </si>
  <si>
    <t>Работы по разработке ПСД с проектом ОВОС на строительство эксплуатационных скважин  на месторождении С.Балгимбаев</t>
  </si>
  <si>
    <t>август, сентябрь</t>
  </si>
  <si>
    <t>141 Р</t>
  </si>
  <si>
    <t>Работы по разработке ПСД с проектом ОВОС на строительство эксплуатационных скважин  на месторождении Ю.В. Камышитовое</t>
  </si>
  <si>
    <t>142 Р</t>
  </si>
  <si>
    <t>Работы по разработке ПСД с проектом ОВОС на строительство эксплуатационных скважин  на месторождении Жанаталап</t>
  </si>
  <si>
    <t>143 Р</t>
  </si>
  <si>
    <t>Работы по разработке ПСД с проектом ОВОС на строительство эксплуатационных скважин  на месторождении Гран</t>
  </si>
  <si>
    <t>144 Р</t>
  </si>
  <si>
    <t>Работы по разработке ПСД с проектом ОВОС на строительство эксплуатационных скважин  на месторождении Ю.В. Новобогатинское</t>
  </si>
  <si>
    <t>145 Р</t>
  </si>
  <si>
    <t>Работы по разработке ПСД с проектом ОВОС на строительство эксплуатационных скважин  на месторождении Ю.В. Новобогат блока Лиман</t>
  </si>
  <si>
    <t>146 Р</t>
  </si>
  <si>
    <t>Работы по разработке ПСД с проектом ОВОС на строительство эксплуатационных скважин  на месторождении С.Нуржанов</t>
  </si>
  <si>
    <t>147 Р</t>
  </si>
  <si>
    <t>Работы по разработке ПСД с проектом ОВОС на строительство эксплуатационных скважин  на месторождении З.Прорва</t>
  </si>
  <si>
    <t>148 Р</t>
  </si>
  <si>
    <t>Работы по разработке ПСД с проектом ОВОС на строительство эксплуатационных скважин  на месторождении Актюбе</t>
  </si>
  <si>
    <t>149 Р</t>
  </si>
  <si>
    <t>Работы по разработке ПСД с проектом ОВОС на строительство эксплуатационных скважин  на месторождении Алтыкуль</t>
  </si>
  <si>
    <t>150 Р</t>
  </si>
  <si>
    <t>Работы по разработке ПСД с проектом ОВОС на строительство эксплуатационных скважин  на месторождении В.Молдабек</t>
  </si>
  <si>
    <t>151 Р</t>
  </si>
  <si>
    <t>Работы по разработке ПСД с проектом ОВОС на строительство поисково-разведочных скважин  на месторождении Аккудук</t>
  </si>
  <si>
    <t>151-1 Р</t>
  </si>
  <si>
    <t>Работы по разработке ПСД с проектом ОВОС на строительство поисково-разведочной скважины  на месторождении Аккудук</t>
  </si>
  <si>
    <t>апрель-июль</t>
  </si>
  <si>
    <t>152 Р</t>
  </si>
  <si>
    <t>Работы по разработке ПСД с проектом ОВОС на строительство поисково-разведочных скважин  на месторождении Каратон</t>
  </si>
  <si>
    <t>152-1 Р</t>
  </si>
  <si>
    <t>Работы по разработке ПСД с проектом ОВОС на строительство поисково-разведочных скважин  на площади Каратон Восточный</t>
  </si>
  <si>
    <t>152-2 Р</t>
  </si>
  <si>
    <t>153 Р</t>
  </si>
  <si>
    <t>Работы по разработке ПСД с проектом ОВОС на строительство поисково-разведочных скважин  на месторождении Жанаталап</t>
  </si>
  <si>
    <t>154 Р</t>
  </si>
  <si>
    <t>Работы по разработке ПСД с проектом ОВОС на строительство поисково-разведочных скважин  на месторождении Новобогатинское Ю.В.</t>
  </si>
  <si>
    <t>155 Р</t>
  </si>
  <si>
    <t>Работы по разработке ПСД с проектом ОВОС на строительство поисково-разведочных скважин  на площади Уаз блока Тайсойган</t>
  </si>
  <si>
    <t>155-1 Р</t>
  </si>
  <si>
    <t>156 Р</t>
  </si>
  <si>
    <t>Подбор и разработка рецептур тампонажных материалов при цементировании скважин  на месторождениях АО "Эмбамунайгаз"</t>
  </si>
  <si>
    <t>156-1 Р</t>
  </si>
  <si>
    <t>157 Р</t>
  </si>
  <si>
    <t>Работы по разработке проекта оценки воздействия на окружающую среду к типовому технологическому регламенту на капитальный ремонт скважин на месторождениях АО "Эмбамунайгаз"</t>
  </si>
  <si>
    <t>158 Р</t>
  </si>
  <si>
    <t>Работы по разработке проекта оценки воздействия на окружающую среду к типовому проекту на проведения изоляционно-ликвидационных работ при ликквидации и консервации скважин по     АО "Эмбамунайгаз"</t>
  </si>
  <si>
    <t>159 Р</t>
  </si>
  <si>
    <t>09.10.12.900.007.00.0999.000000000000</t>
  </si>
  <si>
    <t>Работы по ликвидации скважин</t>
  </si>
  <si>
    <t>Работы по  ликвидации скважин на месторождениях   НГДУ "Жайыкмунайгаз"</t>
  </si>
  <si>
    <t>159-1 Р</t>
  </si>
  <si>
    <t>160 Р</t>
  </si>
  <si>
    <t>Работы по  ликвидации скважин на месторождениях   НГДУ "Жылыоймунайгаз"</t>
  </si>
  <si>
    <t>июнь</t>
  </si>
  <si>
    <t>161 Р</t>
  </si>
  <si>
    <t>Работы по  ликвидации скважин на месторождениях   НГДУ "Доссормунайгаз"</t>
  </si>
  <si>
    <t>162 Р</t>
  </si>
  <si>
    <t>Работы по  ликвидации скважин на месторождениях   НГДУ "Кайнармунайгаз"</t>
  </si>
  <si>
    <t>162-1 Р</t>
  </si>
  <si>
    <t>сентябрь</t>
  </si>
  <si>
    <t>11,14,20,21</t>
  </si>
  <si>
    <t>162-2 Р</t>
  </si>
  <si>
    <t>июль-сентябрь</t>
  </si>
  <si>
    <t>163 Р</t>
  </si>
  <si>
    <t>Работы по  переликвидации скважин на месторождениях   НГДУ "Жылыоймунайгаз"</t>
  </si>
  <si>
    <t>164 Р</t>
  </si>
  <si>
    <t>Работы по  переликвидации скважин на месторождениях  НГДУ "Доссормунайгаз"</t>
  </si>
  <si>
    <t>11,20,21</t>
  </si>
  <si>
    <t>164-1 Р</t>
  </si>
  <si>
    <t>доп.сумма 93 365 402,00тг.без НДС</t>
  </si>
  <si>
    <t>165 Р</t>
  </si>
  <si>
    <t>09.10.12.900.022.00.0999.000000000000</t>
  </si>
  <si>
    <t>Работы по переобрудованию скважин</t>
  </si>
  <si>
    <t>Работы по переобрудованию/переоснащению/дооснащению скважин</t>
  </si>
  <si>
    <t>Работы по переоборудованию устья скважин на месторождениях НГДУ "Жайыкмунайгаз"</t>
  </si>
  <si>
    <t>166 Р</t>
  </si>
  <si>
    <t>Работы по переоборудованию устья скважин на месторождениях НГДУ "Жылыоймунайгаз"</t>
  </si>
  <si>
    <t>167 Р</t>
  </si>
  <si>
    <t>Работы по переоборудованию устья скважин на месторождениях НГДУ "Доссормунайгаз"</t>
  </si>
  <si>
    <t>167-1 Р</t>
  </si>
  <si>
    <t>168 Р</t>
  </si>
  <si>
    <t>Работы по переоборудованию устья скважин на месторождениях НГДУ "Кайнармунайгаз"</t>
  </si>
  <si>
    <t>168-1 Р</t>
  </si>
  <si>
    <t>169 Р</t>
  </si>
  <si>
    <t>43.13.10.335.000.00.0999.000000000000</t>
  </si>
  <si>
    <t>Работы по разведочному/пробному бурению</t>
  </si>
  <si>
    <t>Работы по строительству 7-ми поисково-разведочных скважин  на месторождениях НГДУ "Жайыкмунайгаз"</t>
  </si>
  <si>
    <t>169-1 Р</t>
  </si>
  <si>
    <t>170 Р</t>
  </si>
  <si>
    <t>Работы по строительству 2-х поисково-разведочных скважин  на месторождениях НГДУ "Жылыоймунайгаз"</t>
  </si>
  <si>
    <t>171 Р</t>
  </si>
  <si>
    <t>Работы по строительству 4-х поисково-разведочных скважин  на месторождениях НГДУ "Кайнармунайгаз"</t>
  </si>
  <si>
    <t>171-1 Р</t>
  </si>
  <si>
    <t>172 Р</t>
  </si>
  <si>
    <t>33.12.29.900.003.00.0999.000000000000</t>
  </si>
  <si>
    <t>Работы по ремонту/модернизации оборудования топливозаправочных станций</t>
  </si>
  <si>
    <t>Сервисное обслуживание топливно-раздаточных колонок (ТРК) АЗС НГДУ "Жайыкмунайгаз"</t>
  </si>
  <si>
    <t>авансовый платеж - 0%, оставшаяся часть в течение 30 рабочих дней с момента подписания акта прием-передачи</t>
  </si>
  <si>
    <t>172-1 Р</t>
  </si>
  <si>
    <t>173 Р</t>
  </si>
  <si>
    <t>Сервисное обслуживание топливно-раздаточных колонок (ТРК) АЗС НГДУ "Жылыоймунайгаз"</t>
  </si>
  <si>
    <t>173-1 Р</t>
  </si>
  <si>
    <t>174 Р</t>
  </si>
  <si>
    <t>Сервисное обслуживание топливно-раздаточных колонок (ТРК) АЗС НГДУ "Доссормунайгаз"</t>
  </si>
  <si>
    <t>174-1 Р</t>
  </si>
  <si>
    <t>175 Р</t>
  </si>
  <si>
    <t>Сервисное обслуживание топливно-раздаточных колонок (ТРК) АЗС НГДУ "Кайнармунайгаз"</t>
  </si>
  <si>
    <t>175-1 Р</t>
  </si>
  <si>
    <t>176 Р</t>
  </si>
  <si>
    <t>Сервисное обслуживание топливно-раздаточных колонок (ТРК) АЗС УПТО и КО</t>
  </si>
  <si>
    <t>176-1 Р</t>
  </si>
  <si>
    <t>177 Р</t>
  </si>
  <si>
    <t>45.20.21.000.001.00.0999.000000000000</t>
  </si>
  <si>
    <t>Работы по ремонту автотранспортных средств, систем, узлов и агрегатов</t>
  </si>
  <si>
    <t>Техническое обслуживание легковых автомобилей и автобусов НГДУ "Жайыкмунайгаз"</t>
  </si>
  <si>
    <t>177-1 Р</t>
  </si>
  <si>
    <t>178 Р</t>
  </si>
  <si>
    <t>Техническое обслуживание легковых автомобилей и автобусов НГДУ "Жылыоймунайгаз"</t>
  </si>
  <si>
    <t>178-1 Р</t>
  </si>
  <si>
    <t>179 Р</t>
  </si>
  <si>
    <t>Техническое обслуживание легковых автомобилей НГДУ "Доссормунайгаз"</t>
  </si>
  <si>
    <t>179-1 Р</t>
  </si>
  <si>
    <t>180 Р</t>
  </si>
  <si>
    <t>Техническое обслуживание легковых автомобилей и автобусов НГДУ "Кайнармунайгаз"</t>
  </si>
  <si>
    <t>180-1 Р</t>
  </si>
  <si>
    <t>181 Р</t>
  </si>
  <si>
    <t>Техническое обслуживание легковых автомобилей и автобусов Управления "Эмбамунайэнерго" и УПТО и КО</t>
  </si>
  <si>
    <t>181-1 Р</t>
  </si>
  <si>
    <t>182 Р</t>
  </si>
  <si>
    <t>Техническое обслуживание механизмов НГДУ "Жайыкмунайгаз"</t>
  </si>
  <si>
    <t>182-1 Р</t>
  </si>
  <si>
    <t>183 Р</t>
  </si>
  <si>
    <t>Техническое обслуживание механизмов НГДУ "Жылыоймунайгаз"</t>
  </si>
  <si>
    <t>183-1 Р</t>
  </si>
  <si>
    <t>184 Р</t>
  </si>
  <si>
    <t>Техническое обслуживание механизмов НГДУ "Доссормунайгаз"</t>
  </si>
  <si>
    <t>184-1 Р</t>
  </si>
  <si>
    <t>185 Р</t>
  </si>
  <si>
    <t>Техническое обслуживание механизмов НГДУ "Кайнармунайгаз"</t>
  </si>
  <si>
    <t>185-1 Р</t>
  </si>
  <si>
    <t>186 Р</t>
  </si>
  <si>
    <t>Техническое обслуживание механизмов Управления "Эмбамунайэнерго" и УПТО и КО</t>
  </si>
  <si>
    <t>186-1 Р</t>
  </si>
  <si>
    <t>187 Р</t>
  </si>
  <si>
    <t>Техническое обслуживание и ремонт узлов и агрегатов автомобилей марки "УАЗ" НГДУ "Жайыкмунайгаз"</t>
  </si>
  <si>
    <t>187-1 Р</t>
  </si>
  <si>
    <t>188 Р</t>
  </si>
  <si>
    <t>Техническое обслуживание и ремонт узлов и агрегатов автомобилей марки "УАЗ" НГДУ "Жылыоймунайгаз"</t>
  </si>
  <si>
    <t>188-1 Р</t>
  </si>
  <si>
    <t>189 Р</t>
  </si>
  <si>
    <t>Техническое обслуживание и ремонт узлов и агрегатов автомобилей марки "УАЗ" НГДУ "Доссормунайгаз"</t>
  </si>
  <si>
    <t>189-1 Р</t>
  </si>
  <si>
    <t>190 Р</t>
  </si>
  <si>
    <t>Техническое обслуживание и ремонт узлов и агрегатов автомобилей марки "УАЗ" НГДУ "Кайнармунайгаз"</t>
  </si>
  <si>
    <t>190-1 Р</t>
  </si>
  <si>
    <t>191 Р</t>
  </si>
  <si>
    <t>Техническое обслуживание и ремонт узлов и агрегатов автомобилей марки "УАЗ" Управления "Эмбамунайэнерго" и УПТО и КО</t>
  </si>
  <si>
    <t>191-1 Р</t>
  </si>
  <si>
    <t>192 Р</t>
  </si>
  <si>
    <t>Техническое обслуживание и ремонт узлов и агрегатов автомобилей марки "УРАЛ" НГДУ "Жайыкмунайгаз"</t>
  </si>
  <si>
    <t>192-1 Р</t>
  </si>
  <si>
    <t>193 Р</t>
  </si>
  <si>
    <t>Техническое обслуживание и ремонт узлов и агрегатов автомобилей марки "УРАЛ" НГДУ "Жылыоймунайгаз"</t>
  </si>
  <si>
    <t>193-1 Р</t>
  </si>
  <si>
    <t>194 Р</t>
  </si>
  <si>
    <t>Техническое обслуживание и ремонт узлов и агрегатов автомобилей марки "УРАЛ" НГДУ "Доссормунайгаз"</t>
  </si>
  <si>
    <t>194-1 Р</t>
  </si>
  <si>
    <t>195 Р</t>
  </si>
  <si>
    <t>Техническое обслуживание и ремонт узлов и агрегатов автомобилей марки "УРАЛ" НГДУ "Кайнармунайгаз"</t>
  </si>
  <si>
    <t>195-1 Р</t>
  </si>
  <si>
    <t>196 Р</t>
  </si>
  <si>
    <t>Техническое обслуживание и ремонт узлов и агрегатов автомобилей марок "УРАЛ" и "МАЗ" Управления "Эмбамунайэнерго" и УПТО и КО</t>
  </si>
  <si>
    <t>196-1 Р</t>
  </si>
  <si>
    <t>197 Р</t>
  </si>
  <si>
    <t>Техническое обслуживание и ремонт узлов и агрегатов автомобилей марки "КамАЗ" НГДУ "Жайыкмунайгаз"</t>
  </si>
  <si>
    <t>197-1 Р</t>
  </si>
  <si>
    <t>198 Р</t>
  </si>
  <si>
    <t>Техническое обслуживание и ремонт узлов и агрегатов автомобилей марки "КамАЗ" НГДУ "Жылыоймунайгаз"</t>
  </si>
  <si>
    <t>198-1 Р</t>
  </si>
  <si>
    <t>199 Р</t>
  </si>
  <si>
    <t>Техническое обслуживание и ремонт узлов и агрегатов автомобилей марки "КамАЗ" НГДУ "Доссормунайгаз"</t>
  </si>
  <si>
    <t>199-1 Р</t>
  </si>
  <si>
    <t>200 Р</t>
  </si>
  <si>
    <t>Техническое обслуживание и ремонт узлов и агрегатов автомобилей марки "КамАЗ" НГДУ "Кайнармунайгаз"</t>
  </si>
  <si>
    <t>200-1 Р</t>
  </si>
  <si>
    <t>201 Р</t>
  </si>
  <si>
    <t>Техническое обслуживание и ремонт узлов и агрегатов автомобилей марки "КамАЗ" Управления "Эмбамунайэнерго"</t>
  </si>
  <si>
    <t>201-1 Р</t>
  </si>
  <si>
    <t>202 Р</t>
  </si>
  <si>
    <t>Техническое обслуживание и ремонт узлов и агрегатов автомобилей марки "КрАЗ" НГДУ "Жайыкмунайгаз"</t>
  </si>
  <si>
    <t>202-1 Р</t>
  </si>
  <si>
    <t>203 Р</t>
  </si>
  <si>
    <t>Техническое обслуживание и ремонт узлов и агрегатов автомобилей марки "КрАЗ" НГДУ "Жылыоймунайгаз"</t>
  </si>
  <si>
    <t>203-1 Р</t>
  </si>
  <si>
    <t>204 Р</t>
  </si>
  <si>
    <t>Техническое обслуживание и ремонт узлов и агрегатов автомобилей марки "КрАЗ" НГДУ "Доссормунайгаз"</t>
  </si>
  <si>
    <t>204-1 Р</t>
  </si>
  <si>
    <t>205 Р</t>
  </si>
  <si>
    <t>Техническое обслуживание и ремонт узлов и агрегатов автомобилей марки "КрАЗ" НГДУ "Кайнармунайгаз"</t>
  </si>
  <si>
    <t>205-1 Р</t>
  </si>
  <si>
    <t>206 Р</t>
  </si>
  <si>
    <t>Техническое обслуживание и ремонт узлов и агрегатов автомобилей марки "КрАЗ" УПТО и КО</t>
  </si>
  <si>
    <t>206-1 Р</t>
  </si>
  <si>
    <t>207 Р</t>
  </si>
  <si>
    <t>Техническое обслуживание и ремонт узлов и агрегатов тракторов марки "Т - 170" ("Б - 10") НГДУ "Жайыкмунайгаз"</t>
  </si>
  <si>
    <t>207-1 Р</t>
  </si>
  <si>
    <t>208 Р</t>
  </si>
  <si>
    <t>Техническое обслуживание и ремонт узлов и агрегатов тракторов марки "Т - 170" ("Б - 10") НГДУ "Жылыоймунайгаз"</t>
  </si>
  <si>
    <t>208-1 Р</t>
  </si>
  <si>
    <t>209 Р</t>
  </si>
  <si>
    <t>Техническое обслуживание и ремонт узлов и агрегатов тракторов марки "Т - 170" ("Б - 10") НГДУ "Доссормунайгаз"</t>
  </si>
  <si>
    <t>209-1 Р</t>
  </si>
  <si>
    <t>210 Р</t>
  </si>
  <si>
    <t>Техническое обслуживание и ремонт узлов и агрегатов автотранспортных средств марок "ГАЗ" и "ПАЗ" НГДУ "Жайыкмунайгаз"</t>
  </si>
  <si>
    <t>210-1 Р</t>
  </si>
  <si>
    <t>211 Р</t>
  </si>
  <si>
    <t>Техническое обслуживание и ремонт узлов и агрегатов автотранспортных средств марок "ГАЗ" и "ПАЗ" НГДУ "Жылыоймунайгаз"</t>
  </si>
  <si>
    <t>211-1 Р</t>
  </si>
  <si>
    <t>212 Р</t>
  </si>
  <si>
    <t>Техническое обслуживание и ремонт узлов и агрегатов автотранспортных средств марок "ГАЗ" и "ПАЗ" НГДУ "Доссормунайгаз"</t>
  </si>
  <si>
    <t>212-1 Р</t>
  </si>
  <si>
    <t>213 Р</t>
  </si>
  <si>
    <t>Техническое обслуживание и ремонт узлов и агрегатов автотранспортных средств марки "ГАЗ" и "ПАЗ" НГДУ "Кайнармунайгаз"</t>
  </si>
  <si>
    <t>213-1 Р</t>
  </si>
  <si>
    <t>214 Р</t>
  </si>
  <si>
    <t>Техническое обслуживание и ремонт узлов и агрегатов автотранспортных средств марок "ГАЗ" и "ПАЗ" Управления "Эмбамунайэнерго" и УПТО и КО</t>
  </si>
  <si>
    <t>214-1 Р</t>
  </si>
  <si>
    <t>215 Р</t>
  </si>
  <si>
    <t>33.13.11.100.005.00.0999.000000000000</t>
  </si>
  <si>
    <t>Работы по ремонту/модернизации метереологической аппаратуры и инструментов</t>
  </si>
  <si>
    <t>Ремонт и замена (поверка) контрольных устройств регистрации режимов труда и отдыха (тахографов) НГДУ "Жайыкмунайгаз"</t>
  </si>
  <si>
    <t>январь - февраль</t>
  </si>
  <si>
    <t>215-1 Р</t>
  </si>
  <si>
    <t>216 Р</t>
  </si>
  <si>
    <t>Ремонт и замена (поверка) контрольных устройств регистрации режимов труда и отдыха (тахографов)  НГДУ "Жылыоймунайгаз"</t>
  </si>
  <si>
    <t>216-1 Р</t>
  </si>
  <si>
    <t>217 Р</t>
  </si>
  <si>
    <t>Ремонт и замена (поверка) контрольных устройств регистрации режимов труда и отдыха (тахографов) НГДУ "Доссормунайгаз"</t>
  </si>
  <si>
    <t>217-1 Р</t>
  </si>
  <si>
    <t>218 Р</t>
  </si>
  <si>
    <t>Ремонт и замена (поверка) контрольных устройств регистрации режимов труда и отдыха (тахографов)  НГДУ "Кайнармунайгаз"</t>
  </si>
  <si>
    <t>218-1 Р</t>
  </si>
  <si>
    <t>219 Р</t>
  </si>
  <si>
    <t>Ремонт и замена (поверка) контрольных устройств регистрации режимов труда и отдыха (тахографов) Управления "Эмбамунайэнерго" и УПТО и КО</t>
  </si>
  <si>
    <t>219-1 Р</t>
  </si>
  <si>
    <t>220 Р</t>
  </si>
  <si>
    <t>33.20.60.000.000.00.0999.000000000000</t>
  </si>
  <si>
    <t>Работы по монтажу/внедрению автоматизированных систем управления/контроля/мониторинга/учета/диспетчеризации и аналогичного оборудования</t>
  </si>
  <si>
    <t>Работы по расширению системы интеллектуального месторождения в АО "Эмбамунайгаз"</t>
  </si>
  <si>
    <t>январь,февраль, март</t>
  </si>
  <si>
    <t>4,5,7,11</t>
  </si>
  <si>
    <t>220-1 Р</t>
  </si>
  <si>
    <t>221 Р</t>
  </si>
  <si>
    <t>33.12.29.900.004.00.0999.000000000000</t>
  </si>
  <si>
    <t>Работы по ремонту/модернизации автоматизированных систем управления/контроля/мониторинга/учета/диспетчеризации и аналогичного оборудования</t>
  </si>
  <si>
    <t>Текущий ремонт интеллектуальной станции управления скважиной в АО "Эмбамунайгаз"</t>
  </si>
  <si>
    <t>6,11,12,20,21</t>
  </si>
  <si>
    <t>221-1 Р</t>
  </si>
  <si>
    <t>Работы по текущему ремонту  интеллектуальной станции управления скважиной НГДУ "Жаикмунайгаз" АО "Эмбамунайгаз"</t>
  </si>
  <si>
    <t>Исатайский район Атырауская область</t>
  </si>
  <si>
    <t>с момента подписания договора по декабрь 2017</t>
  </si>
  <si>
    <t>222 Р</t>
  </si>
  <si>
    <t>42.11.20.335.000.00.0999.000000000000</t>
  </si>
  <si>
    <t>Работы по сооружению автомобильной дороги</t>
  </si>
  <si>
    <t>Автодорога Ю.З.Камышитовое - Ю.В.Новобогатинск</t>
  </si>
  <si>
    <t>223 Р</t>
  </si>
  <si>
    <t>Строительство автодороги м/р Карсак - Ботахан</t>
  </si>
  <si>
    <t>224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</si>
  <si>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</si>
  <si>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</si>
  <si>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Проведение корректировки рабочего проекта коммерческих узлов учета нефти АО "Эмбамунайгаз"</t>
  </si>
  <si>
    <t>с даты подписания договора по 31.12.17 г.</t>
  </si>
  <si>
    <t>6,7,11,12</t>
  </si>
  <si>
    <t>224-1 Р</t>
  </si>
  <si>
    <t>Жылыойский район Атырауская область</t>
  </si>
  <si>
    <t>225 Р</t>
  </si>
  <si>
    <t>95.11.10.000.005.00.0999.000000000000</t>
  </si>
  <si>
    <t>Работы по модернизации программного обеспечения</t>
  </si>
  <si>
    <t>Доработка системы электронного документооборота Lotus АО «Эмбамунайгаз»</t>
  </si>
  <si>
    <t>226 Р</t>
  </si>
  <si>
    <t>72.20.19.900.000.00.0999.000000000000</t>
  </si>
  <si>
    <t>Работы по исследованиям и разработкам в области общественных наук прочих</t>
  </si>
  <si>
    <t>Сложные ГДИС НГДУ Жайыкмунайгаз</t>
  </si>
  <si>
    <t>апрель-декабрь 2017г.</t>
  </si>
  <si>
    <t>227 Р</t>
  </si>
  <si>
    <t>Сложные ГДИС НГДУ Жылыоймунайгаз</t>
  </si>
  <si>
    <t>228 Р</t>
  </si>
  <si>
    <t>Сложные ГДИС НГДУ Доссормунайгаз</t>
  </si>
  <si>
    <t>229 Р</t>
  </si>
  <si>
    <t>Сложные ГДИС НГДУ Кайнармунайгаз</t>
  </si>
  <si>
    <t>230 Р</t>
  </si>
  <si>
    <t>Работы по текущему ремонту  интеллектуальной станции управления скважиной НГДУ "Жылыоймунайгаз" АО "Эмбамунайгаз"</t>
  </si>
  <si>
    <t>231 Р</t>
  </si>
  <si>
    <t>Работы по текущему ремонту  интеллектуальной станции управления скважиной НГДУ "Кайнармунайгаз" АО "Эмбамунайгаз"</t>
  </si>
  <si>
    <t>Кзылкугинский район Атырауская область</t>
  </si>
  <si>
    <t>232 Р</t>
  </si>
  <si>
    <t>Работы по текущему ремонту  интеллектуальной станции управления скважиной НГДУ "Доссормунайгаз" АО "Эмбамунайгаз"</t>
  </si>
  <si>
    <t>Макатский район Атырауская область</t>
  </si>
  <si>
    <t>233 Р</t>
  </si>
  <si>
    <t>71.12.19.900.007.00.0999.000000000000</t>
  </si>
  <si>
    <t>Работы инженерные по проектированию месторождений</t>
  </si>
  <si>
    <t>Оформление права недропользования на ОПИ</t>
  </si>
  <si>
    <t>233-1 Р</t>
  </si>
  <si>
    <t>234 Р</t>
  </si>
  <si>
    <t>Техническое  обслуживание  и ремонт горизонтального насосного комплекса     для НГДУ "Жылыоймунайгаз"</t>
  </si>
  <si>
    <t>235 Р</t>
  </si>
  <si>
    <t>Техническое  обслуживание  и ремонт горизонтального насосного комплекса     для НГДУ "Кайнармунайгаз"</t>
  </si>
  <si>
    <t>236 Р</t>
  </si>
  <si>
    <t>7,8,11,14</t>
  </si>
  <si>
    <t>236-1 Р</t>
  </si>
  <si>
    <t>февраль, март, апрель</t>
  </si>
  <si>
    <t>237 Р</t>
  </si>
  <si>
    <t>Работы инженерные по проектированию предприятий/технологических процессов и связанные с этим работы</t>
  </si>
  <si>
    <t>Реконструкция УПГ м/р С.Балгимбаев</t>
  </si>
  <si>
    <t>Промежуточный платеж  90% в течении 30 рабочих дней; 10 % окончательный расчет</t>
  </si>
  <si>
    <t>237-1 Р</t>
  </si>
  <si>
    <t>237-2 Р</t>
  </si>
  <si>
    <t>Проектно-изыскательские работы  "Реконструкция УПГ м/р С.Балгимбаев"</t>
  </si>
  <si>
    <t>238 Р</t>
  </si>
  <si>
    <t>Работы по разработке «Программы развития переработки попутного газа на объектах НГДУ "Жаикмунайгаз" АО «ЭмбаМунайГаз»</t>
  </si>
  <si>
    <t>238-1 Р</t>
  </si>
  <si>
    <t>238-2 Р</t>
  </si>
  <si>
    <t>239 Р</t>
  </si>
  <si>
    <t>33.20.29.700.000.00.0999.000000000000</t>
  </si>
  <si>
    <t>Работы по установке (монтажу) кранов/клапанов и аналогичной запорно-регулировочной арматуры</t>
  </si>
  <si>
    <t>239-1 Р</t>
  </si>
  <si>
    <t>240 Р</t>
  </si>
  <si>
    <t>Работы в области технического регулирования по разработке нормативно – технической документации</t>
  </si>
  <si>
    <t>240-1 Р</t>
  </si>
  <si>
    <t>240-2 Р</t>
  </si>
  <si>
    <t>241 Р</t>
  </si>
  <si>
    <t>Работы по разработке Декларации безопасности промышленного объекта НГДУ "Доссормунайгаз"</t>
  </si>
  <si>
    <t>242 Р</t>
  </si>
  <si>
    <t>Работы по разработке Декларации безопасности промышленного объекта НГДУ "Жайыкмунайгаз"</t>
  </si>
  <si>
    <t>Атырауская область Кызылкугинский р/н. НГДУ "Кайнармунайгаз"</t>
  </si>
  <si>
    <t>243 Р</t>
  </si>
  <si>
    <t>Работы по разработке Декларации безопасности промышленного объекта НГДУ "Кайнармунайгаз"</t>
  </si>
  <si>
    <t>244 Р</t>
  </si>
  <si>
    <t>25.61.12.900.001.00.0999.000000000000</t>
  </si>
  <si>
    <t>Работы по нанесению огнезащитных покрытий</t>
  </si>
  <si>
    <t>Работы по нанесению огнезащитных покрытий НГДУ "Жайыкмунайгаз"</t>
  </si>
  <si>
    <t>245 Р</t>
  </si>
  <si>
    <t>Работы по нанесению огнезащитных покрытий НГДУ "Жылыоймунайгаз"</t>
  </si>
  <si>
    <t>Атырауская область Жылыойский р/н.    НГДУ "Жылыоймунайгаз"</t>
  </si>
  <si>
    <t>246 Р</t>
  </si>
  <si>
    <t>Работы по нанесению огнезащитных покрытий НГДУ "Кайнармунайгаз"</t>
  </si>
  <si>
    <t>247 Р</t>
  </si>
  <si>
    <t>Работы по нанесению огнезащитных покрытий НГДУ "Доссормунайгаз"</t>
  </si>
  <si>
    <t>248 Р</t>
  </si>
  <si>
    <t>Работы по нанесению огнезащитных покрытий УПТОиКО</t>
  </si>
  <si>
    <t>Атырауская область г. Атырау УПТОиКО</t>
  </si>
  <si>
    <t>249 Р</t>
  </si>
  <si>
    <t>Геофизические исследования и опробование пластов (MDT) в открытом стволе  в поисково-разведочных скважинах НГДУ "Кайнармунайгаз"</t>
  </si>
  <si>
    <t>250 Р</t>
  </si>
  <si>
    <t>Уточненный проект  разработки мест.Гран с предОВОС</t>
  </si>
  <si>
    <t>251 Р</t>
  </si>
  <si>
    <t>252 Р</t>
  </si>
  <si>
    <t>Реконструкция системы сбора и транспорта нефти Западного поля м/р С.Нуржанова</t>
  </si>
  <si>
    <t>253 Р</t>
  </si>
  <si>
    <t>33.12.19.100.006.00.0999.000000000000</t>
  </si>
  <si>
    <t>Работы по ремонту локальных (местного значения) трубопроводов и аналогичных сетей/систем</t>
  </si>
  <si>
    <t>254 Р</t>
  </si>
  <si>
    <t>Капремонт на сопряжении  путепровода  с насыпью через железную дорогу Атырау-Актобе на подъездной дороге к м.р. Кенбай</t>
  </si>
  <si>
    <t>255 Р</t>
  </si>
  <si>
    <t>71.12.12.900.000.00.0999.000000000000</t>
  </si>
  <si>
    <t>Работы инженерные по проектированию зданий/сооружений/территорий/объектов и их систем и связанные с этим работы</t>
  </si>
  <si>
    <t>Разработка ПИР объекта  "Укрепление защитной дамбы м/р Западная Прорва"</t>
  </si>
  <si>
    <t>256 Р</t>
  </si>
  <si>
    <t>Разработка ПИР объекта «Строительство  дамбы ч/з реку Эмба на  м/р Алтыкуль»</t>
  </si>
  <si>
    <t>257 Р</t>
  </si>
  <si>
    <t>Разработка специальных разделов по ООС, получение заключении ЧС и экспертизы ПСД (экологической, энергетической  и  по промышленной безопасности)</t>
  </si>
  <si>
    <t>258 Р</t>
  </si>
  <si>
    <t>Разработка ПИР объекта  "Реконструкция нефтяных коллекторов НК-1,2,3,4 на м/р В.Молдабек"</t>
  </si>
  <si>
    <t>259 Р</t>
  </si>
  <si>
    <t>Разработка ПИР объекта  "Автоматическая система коммерческого учета электроэнергии (АСКУЭ) АО «Эмбамунайгаз» "</t>
  </si>
  <si>
    <t>260 Р</t>
  </si>
  <si>
    <t>Корректировка ПСД объекта "Реконструкция водовода из ПВХ труб ф150мм Аккистау-С.Балгимбаева со строительством РВС-700м3 для хранения запаса воды (15,8 км)"</t>
  </si>
  <si>
    <t>261 Р</t>
  </si>
  <si>
    <t>Капремонт зданий общежитии №4 и 5 ВП  "Каспий  самалы"</t>
  </si>
  <si>
    <t>262 Р</t>
  </si>
  <si>
    <t>263 Р</t>
  </si>
  <si>
    <t>Капремонт зданий и сооружений НГДУ "Доссормунайгаз"</t>
  </si>
  <si>
    <t>264 Р</t>
  </si>
  <si>
    <t>Капремонт зданий  и сооружений НГДУ "Кайнармунайгаз"</t>
  </si>
  <si>
    <t>265 Р</t>
  </si>
  <si>
    <t>Капремонт зданий управления "Эмбамунайэнерго"</t>
  </si>
  <si>
    <t>Атырауская область Кзылкогинский район Макатский район</t>
  </si>
  <si>
    <t>266 Р</t>
  </si>
  <si>
    <t>Капремонт РВС-5000м3 №1 на ЦППН Прорва</t>
  </si>
  <si>
    <t>267 Р</t>
  </si>
  <si>
    <t>Капремонт РВС-5000м3 №2 на ЦППН Прорва</t>
  </si>
  <si>
    <t>268 Р</t>
  </si>
  <si>
    <t>Работы по приготовлению, сопровождению и контролю за буровым раствором при строительстве поисково-разведочных скважин  на месторождениях НГДУ "Кайнармунайгаз"</t>
  </si>
  <si>
    <t>269 Р</t>
  </si>
  <si>
    <t>Работы по приготовлению, сопровождению и контролю за буровым раствором при строительстве поисково-разведочных скважин  на месторождениях НГДУ "Жайыкмунайгаз"</t>
  </si>
  <si>
    <t>270 Р</t>
  </si>
  <si>
    <t>"Оптимизация работы скважин"
на месторождениях АО «Эмбамунайгаз»</t>
  </si>
  <si>
    <t>270-1 Р</t>
  </si>
  <si>
    <t>271 Р</t>
  </si>
  <si>
    <t>«Внедрение УЭЦН, в том числе подбор скважин-кандидатов на месторождениях АО «Эмбамунайгаз»</t>
  </si>
  <si>
    <t>271-1 Р</t>
  </si>
  <si>
    <t>272 Р</t>
  </si>
  <si>
    <t>Проведение гидроразрыва пласта (ГРП) в  разведочной скважине НГДУ "Жылоймунайгаз"</t>
  </si>
  <si>
    <t>май-сентябрь</t>
  </si>
  <si>
    <t>273 Р</t>
  </si>
  <si>
    <t>09.10.12.900.012.00.0999.000000000000</t>
  </si>
  <si>
    <t>Работы по освоению скважин</t>
  </si>
  <si>
    <t>Испытание скважин  НГДУ "Жылоймунайгаз"</t>
  </si>
  <si>
    <t>Атырауская область, Жылойский район</t>
  </si>
  <si>
    <t>май-август</t>
  </si>
  <si>
    <t>274 Р</t>
  </si>
  <si>
    <t>Работы по разработке ПСД с проектом ОВОС на строительство поисково-разведочных скважин на площади Восточное Досмухамбетовское</t>
  </si>
  <si>
    <t>275 Р</t>
  </si>
  <si>
    <t>Работы по разработке ПСД с проектом ОВОС на строительство наклонно-направленной поисково-разведочной скважины №НСВ-3 Северо-Восточного блока Северо-Западного крыла месторождении С.Нуржанов</t>
  </si>
  <si>
    <t>276 Р</t>
  </si>
  <si>
    <t>Работы по разработке ПСД с проектом ОВОС на строительство поисково-разведочных скважин на площади Самай блок Тайсойган</t>
  </si>
  <si>
    <t>277 Р</t>
  </si>
  <si>
    <t>Работы по разработке ПСД с проектом ОВОС на строительство поисково-разведочных скважин на площади Барлыбай Северо-Западный блок Тайсойган</t>
  </si>
  <si>
    <t>278 Р</t>
  </si>
  <si>
    <t>апрель-сентябрь</t>
  </si>
  <si>
    <t>279 Р</t>
  </si>
  <si>
    <t>Анализ разработки месторождения Западная Прорва</t>
  </si>
  <si>
    <t>280 Р</t>
  </si>
  <si>
    <t>Разработка раздела ООС (корректировка)</t>
  </si>
  <si>
    <t>280-1 Р</t>
  </si>
  <si>
    <t>281 Р</t>
  </si>
  <si>
    <t>Разработка ПИР объекта "Внедрение частотно-регулируемого электропривода на насосной УППВ м/р С.Нуржанова</t>
  </si>
  <si>
    <t>282 Р</t>
  </si>
  <si>
    <t>Разработка ПИР объекта "Внутрипромысловые автодороги м/р С. Балгимбаева"</t>
  </si>
  <si>
    <t>283 Р</t>
  </si>
  <si>
    <t>Разработка ПИР на восстановление ПСД существующих объектов АО "Эмбамунайгаз"</t>
  </si>
  <si>
    <t>284 Р</t>
  </si>
  <si>
    <t>Разработка ПИР объекта  "АСКУЭ  (автоматизированной системы коммерческого
 учета электрической энергии) по НГДУ «Жайыкмунайгаз» "</t>
  </si>
  <si>
    <t>285 Р</t>
  </si>
  <si>
    <t>Разработка ПИР объекта  "АСКУЭ  (автоматизированной системы коммерческого
 учета электрической энергии) по НГДУ «Жылыойкмунайгаз» "</t>
  </si>
  <si>
    <t>286 Р</t>
  </si>
  <si>
    <t>Разработка ПИР объекта  "АСКУЭ  (автоматизированной системы коммерческого
 учета электрической энергии) по НГДУ «Доссормунайгаз» "</t>
  </si>
  <si>
    <t>287 Р</t>
  </si>
  <si>
    <t>Разработка ПИР объекта  "АСКУЭ  (автоматизированной системы коммерческого
 учета электрической энергии) по НГДУ «Кайнармунайгаз» "</t>
  </si>
  <si>
    <t>288 Р</t>
  </si>
  <si>
    <t>Разработка ПИР объекта  "АСКУЭ  (автоматизированной системы коммерческого
 учета электрической энергии) по Управлению «Эмбамунайэнерго»"</t>
  </si>
  <si>
    <t>г.Атырау</t>
  </si>
  <si>
    <t>289 Р</t>
  </si>
  <si>
    <t>71.20.19.000.013.00.0999.000000000000</t>
  </si>
  <si>
    <t>Работы по проведению экспертиз/испытаний/тестирований</t>
  </si>
  <si>
    <t>ОПИ стеклопластиковых штанг</t>
  </si>
  <si>
    <t>290 Р</t>
  </si>
  <si>
    <t>ОПИ применения автономных метеостанций</t>
  </si>
  <si>
    <t>291 Р</t>
  </si>
  <si>
    <t>ОПИ лазерных тахометров для определения оборотов штоков ЭВН</t>
  </si>
  <si>
    <t>292 Р</t>
  </si>
  <si>
    <t>ОПИ применения установок электровинтовых насосов с нижним приводом (УЭВНСНП)</t>
  </si>
  <si>
    <t>3.Услуги</t>
  </si>
  <si>
    <t>1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</si>
  <si>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</si>
  <si>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</si>
  <si>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2 У</t>
  </si>
  <si>
    <t>3 У</t>
  </si>
  <si>
    <t>33.12.29.900.009.00.0777.000000000000</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</si>
  <si>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</si>
  <si>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сопровождению GPS-мониторинга автотранспорта в  АО "Эмбамунайгаз"</t>
  </si>
  <si>
    <t>4 У</t>
  </si>
  <si>
    <t>Услуги по сопровождению GPS-мониторинга автотранспорта НГДУ "Жаикмунайгаз" АО "Эмбамунайгаз"</t>
  </si>
  <si>
    <t>5 У</t>
  </si>
  <si>
    <t>Услуги по сопровождению GPS-мониторинга автотранспорта НГДУ "Жылоймунайгаз" АО "Эмбамунайгаз"</t>
  </si>
  <si>
    <t>6 У</t>
  </si>
  <si>
    <t>Услуги по сопровождению GPS-мониторинга автотранспорта НГДУ "Кайнармунайгаз" АО "Эмбамунайгаз"</t>
  </si>
  <si>
    <t>7 У</t>
  </si>
  <si>
    <t>Услуги по сопровождению GPS-мониторинга автотранспорта НГДУ  "Доссормунайгаз" АО "Эмбамунайгаз"</t>
  </si>
  <si>
    <t>8 У</t>
  </si>
  <si>
    <t>Услуги по сопровождению GPS-мониторинга автотранспорта УЭМЭ АО "Эмбамунайгаз"</t>
  </si>
  <si>
    <t>9 У</t>
  </si>
  <si>
    <t>Услуги по сопровождению GPS-мониторинга автотранспорта УПТОиКО АО "Эмбамунайгаз"</t>
  </si>
  <si>
    <t>10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</si>
  <si>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</si>
  <si>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</si>
  <si>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Услуги по сопровождению Комплексной инженерно технической системы физической безопасности АО "Эмбамунайгаз"</t>
  </si>
  <si>
    <t>11,14,20,21,23</t>
  </si>
  <si>
    <t>10-1 У</t>
  </si>
  <si>
    <t>11 У</t>
  </si>
  <si>
    <t>Услуги по сопровождению Комплексной инженерно технической системы физической безопасности  НГДУ "Жаикмунайгаз" АО "Эмбамунайгаз"</t>
  </si>
  <si>
    <t>11-1 У</t>
  </si>
  <si>
    <t>12 У</t>
  </si>
  <si>
    <t>Услуги по сопровождению Комплексной инженерно технической системы физической безопасности НГДУ  "Жылоймунайгаз" АО "Эмбамунайгаз"</t>
  </si>
  <si>
    <t>12-1 У</t>
  </si>
  <si>
    <t>13 У</t>
  </si>
  <si>
    <t>Услуги по сопровождению Комплексной инженерно технической системы физической безопасности НГДУ "Кайнармунайгаз" АО "Эмбамунайгаз"</t>
  </si>
  <si>
    <t>13-1 У</t>
  </si>
  <si>
    <t>14 У</t>
  </si>
  <si>
    <t>Услуги по сопровождению Комплексной инженерно технической системы физической безопасности НГДУ  "Доссормунайгаз" АО "Эмбамунайгаз"</t>
  </si>
  <si>
    <t>14-1 У</t>
  </si>
  <si>
    <t>15 У</t>
  </si>
  <si>
    <t>Услуги по сопровождению Комплексной инженерно технической системы физической безопасности УЭМЭ АО "Эмбамунайгаз"</t>
  </si>
  <si>
    <t>15-1 У</t>
  </si>
  <si>
    <t>16 У</t>
  </si>
  <si>
    <t>Услуги по сопровождению Комплексной инженерно технической системы физической безопасности УПТОиКО АО "Эмбамунайгаз"</t>
  </si>
  <si>
    <t>16-1 У</t>
  </si>
  <si>
    <t>17 У</t>
  </si>
  <si>
    <t>62.02.30.000.001.00.0777.000000000000</t>
  </si>
  <si>
    <t>Услуги по сопровождению и технической поддержке информационной системы</t>
  </si>
  <si>
    <t>Сопровождение и техническая поддержка ТБД АО "Эмбамунайгаз"</t>
  </si>
  <si>
    <t>18 У</t>
  </si>
  <si>
    <t>Услуги по сопровождению АСУП АО "Эмбамунайгаз"</t>
  </si>
  <si>
    <t>18-1 У</t>
  </si>
  <si>
    <t>19 У</t>
  </si>
  <si>
    <t>Услуги по технической поддержке ГИС АО "Эмбамунайгаз"</t>
  </si>
  <si>
    <t>20 У</t>
  </si>
  <si>
    <t>62.09.20.000.002.00.0777.000000000000</t>
  </si>
  <si>
    <t>Услуги по установке и настройке программного обеспечения</t>
  </si>
  <si>
    <t>Услуги по техническому сопровождению SAS FM</t>
  </si>
  <si>
    <t>15,20,21,23</t>
  </si>
  <si>
    <t>20-1 У</t>
  </si>
  <si>
    <t>20-2 У</t>
  </si>
  <si>
    <t>21 У</t>
  </si>
  <si>
    <t>Услуги по техническому сопровождению системы раздельного учета SAS ABM</t>
  </si>
  <si>
    <t>22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</si>
  <si>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</si>
  <si>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</si>
  <si>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23 У</t>
  </si>
  <si>
    <t>65.12.11.335.001.00.0777.000000000000</t>
  </si>
  <si>
    <t>Услуги по страхованию энергетических рисков</t>
  </si>
  <si>
    <t>24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</si>
  <si>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</si>
  <si>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</si>
  <si>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25 У</t>
  </si>
  <si>
    <t>49.50.11.100.000.00.0777.000000000000</t>
  </si>
  <si>
    <t>Услуги транспортирования по трубопроводам сырой нефти и нестабильного газового конденсата</t>
  </si>
  <si>
    <t>Услуги по транспортировке нефти по системе Атырау-Самара, за пределы Республики Казахстан  (KTO EX)</t>
  </si>
  <si>
    <t>РФ</t>
  </si>
  <si>
    <t>26 У</t>
  </si>
  <si>
    <t>Услуги по транспортировке нефти по системе КТК -договор транспортной экспедиции (РД)</t>
  </si>
  <si>
    <t>15, 20, 21</t>
  </si>
  <si>
    <t>26-1 У</t>
  </si>
  <si>
    <t>промежуточный платеж  100 % в течении 25 календарных дней.</t>
  </si>
  <si>
    <t>27 У</t>
  </si>
  <si>
    <t>90.02.12.900.001.00.0777.000000000000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</si>
  <si>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</si>
  <si>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</si>
  <si>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январь -декабрь</t>
  </si>
  <si>
    <t>27-1 У</t>
  </si>
  <si>
    <t>28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</si>
  <si>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</si>
  <si>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</si>
  <si>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</si>
  <si>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29 У</t>
  </si>
  <si>
    <t>71.20.19.000.010.00.0777.000000000000</t>
  </si>
  <si>
    <t>Услуги по диагностированию/экспертизе/анализу/испытаниям/тестированию/осмотру</t>
  </si>
  <si>
    <t>Услуги по проведению экспертизы о происхождении товара</t>
  </si>
  <si>
    <t>октябрь 2016г.,-декабрь 2017г.</t>
  </si>
  <si>
    <t>30 У</t>
  </si>
  <si>
    <t>74.90.20.000.024.00.0777.000000000000</t>
  </si>
  <si>
    <t>Услуги по сертификации продукции/процессов/работы/услуги</t>
  </si>
  <si>
    <t>Услуги по выдаче сертификатов о происхождении товара CT-KZ</t>
  </si>
  <si>
    <t>31 У</t>
  </si>
  <si>
    <t>Услуги по подтверждению сертификатов соответствия на серийную продукцию (Газ)</t>
  </si>
  <si>
    <t>32 У</t>
  </si>
  <si>
    <t>74.90.12.000.005.00.0777.000000000000</t>
  </si>
  <si>
    <t>Услуги по оценке стоимости товарно-материальных ценностей</t>
  </si>
  <si>
    <t>Услуги по оценке (экспертиза) рыночной стоимости сырой нефти</t>
  </si>
  <si>
    <t>33 У</t>
  </si>
  <si>
    <t>77.39.19.900.015.00.0777.000000000000</t>
  </si>
  <si>
    <t>Услуги по аренде коммерческого узла учета нефти</t>
  </si>
  <si>
    <t>Услуги по аренде коммерческого узла учета нефти (Аренда КУУН на ПСН Каратон)</t>
  </si>
  <si>
    <t>34 У</t>
  </si>
  <si>
    <t>Услуги по аренде коммерческого узла учета нефти (Аренда КУУН на ПСН Опорная)</t>
  </si>
  <si>
    <t>11, 14, 23</t>
  </si>
  <si>
    <t>34-1 У</t>
  </si>
  <si>
    <t>с момента подписания договора по 31 декабря 2017 г.</t>
  </si>
  <si>
    <t>35 У</t>
  </si>
  <si>
    <t>71.12.20.000.000.00.0777.000000000000</t>
  </si>
  <si>
    <t>Услуги по авторскому/техническому надзору/управлению проектами, работами</t>
  </si>
  <si>
    <t>Инженерное сопровождение ГРП, в том числе подбор скважин-кандидатов, обоснование дизайна на месторождениях АО "Эмбамунайгаз"</t>
  </si>
  <si>
    <t>35-1 У</t>
  </si>
  <si>
    <t>36 У</t>
  </si>
  <si>
    <t>Инженерное сопровождение ЗБС, в том числе подбор скважин-кандидатов, контроль бурения ГС  на месторождениях АО "Эмбамунайгаз"</t>
  </si>
  <si>
    <t>37 У</t>
  </si>
  <si>
    <t>86.90.19.335.005.00.0777.000000000000</t>
  </si>
  <si>
    <t>Обязательный медицинский осмотр работников АО "ЭМГ"</t>
  </si>
  <si>
    <t>38 У</t>
  </si>
  <si>
    <t>35.30.12.200.001.00.0777.000000000000</t>
  </si>
  <si>
    <t>Услуги по обеспечению тепловой энергией (горячая вода) объектов АО «Эмбамунайгаз»</t>
  </si>
  <si>
    <t>39 У</t>
  </si>
  <si>
    <t>37.00.11.900.000.00.0777.000000000000</t>
  </si>
  <si>
    <t>Услуги по удалению сточных вод (отведение)</t>
  </si>
  <si>
    <t>Услуги по вывозу и утилизации жидких бытовых отходов с объектов НГДУ "Доссормунайгаз"  и с участок "Эмбамунайэнерго"</t>
  </si>
  <si>
    <t>39-1 У</t>
  </si>
  <si>
    <t>39-2 У</t>
  </si>
  <si>
    <t>40 У</t>
  </si>
  <si>
    <t>Услуги по вывозу и утилизации жидких бытовых отходов с объектов НГДУ "Жайыкмунайгаз" и с участков "Эмбамунайэнерго</t>
  </si>
  <si>
    <t>40-1 У</t>
  </si>
  <si>
    <t>40-2 У</t>
  </si>
  <si>
    <t>41 У</t>
  </si>
  <si>
    <t>Услуги по вывозу и утилизации жидких бытовых отходов с объектов Эмбамунайэнерго, УПТОиКО Атырауская база</t>
  </si>
  <si>
    <t>41-1 У</t>
  </si>
  <si>
    <t>41-2 У</t>
  </si>
  <si>
    <t>42 У</t>
  </si>
  <si>
    <t>33.12.15.200.000.00.0777.000000000000</t>
  </si>
  <si>
    <t>Услуги по техническому обслуживанию лифтов/лифтовых шахт и аналогичного оборудования</t>
  </si>
  <si>
    <t>Услуги по техническому обслуживанию лифтов в административного здания АО "Эмбамунайгаз"</t>
  </si>
  <si>
    <t>43 У</t>
  </si>
  <si>
    <t>81.21.10.000.000.00.0777.000000000000</t>
  </si>
  <si>
    <t>Услуги по уборке зданий/помещений/территории/транспорта и аналогичных объектов</t>
  </si>
  <si>
    <t>44 У</t>
  </si>
  <si>
    <t>37.00.11.100.002.00.0777.000000000000</t>
  </si>
  <si>
    <t>Услуги по техническому обслуживанию канализационных и аналогичных систем и оборудования</t>
  </si>
  <si>
    <t>Сервисное обслуживание и ремонт канализационной и водоочистной установки  "КУОСВ"  (НГДУ "Жайыкмунайгаз")</t>
  </si>
  <si>
    <t>45 У</t>
  </si>
  <si>
    <t>Сервисное обслуживание и ремонт канализационной и водоочистной установки  "КУОСВ" (НГДУ "Жылыоймунайгаз")</t>
  </si>
  <si>
    <t>46 У</t>
  </si>
  <si>
    <t>Сервисное обслуживание и ремонт канализационной и водоочистной установки  "КУОСВ" (НГДУ "Доссормунайгаз")</t>
  </si>
  <si>
    <t>47 У</t>
  </si>
  <si>
    <t>Сервисное обслуживание и ремонт канализационной и водоочистной установки  "КУОСВ" (НГДУ "Кайнармунайгаз")</t>
  </si>
  <si>
    <t>48 У</t>
  </si>
  <si>
    <t>56.10.19.000.001.00.0777.000000000000</t>
  </si>
  <si>
    <t>Услуги по обеспечению питанием работников</t>
  </si>
  <si>
    <t>Услуги питания работников  на месторождениях АО "Эмбамунайгаз"</t>
  </si>
  <si>
    <t>49 У</t>
  </si>
  <si>
    <t>Услуги по организации питания работников Промзоны</t>
  </si>
  <si>
    <t>49-1 У</t>
  </si>
  <si>
    <t>50 У</t>
  </si>
  <si>
    <t>Услуги по организации питания работников АО "Эмбамунайгаз" в пос.Доссор</t>
  </si>
  <si>
    <t>50-1 У</t>
  </si>
  <si>
    <t>51 У</t>
  </si>
  <si>
    <t>52.23.11.190.001.00.0777.000000000000</t>
  </si>
  <si>
    <t>Услуги сопровождения в аэропорту</t>
  </si>
  <si>
    <t>Встреча и обслуживание в зоне ВИП, СИП в аэропорту</t>
  </si>
  <si>
    <t>Обслуживание ВИП, СИП в аэропорту  г. Атырау</t>
  </si>
  <si>
    <t>52 У</t>
  </si>
  <si>
    <t>Услуги по организации питания работников АО "Эмбамунайгаз" в с.Аккистау</t>
  </si>
  <si>
    <t>52-1 У</t>
  </si>
  <si>
    <t>53 У</t>
  </si>
  <si>
    <t>36.00.20.400.003.00.0777.000000000000</t>
  </si>
  <si>
    <t>Услуги по подаче питьевой воды</t>
  </si>
  <si>
    <t>Холодная вода для НГДУ "Доссормунайгаз"</t>
  </si>
  <si>
    <t>54 У</t>
  </si>
  <si>
    <t>68.32.11.900.000.00.0777.000000000000</t>
  </si>
  <si>
    <t>Услуги организаций (КСК,КСП) по управлению общим имуществом объекта кондоминиума</t>
  </si>
  <si>
    <t>55 У</t>
  </si>
  <si>
    <t>65.12.11.335.000.00.0777.000000000000</t>
  </si>
  <si>
    <t>Услуги по страхованию от несчастных случаев</t>
  </si>
  <si>
    <t>декабрь 2016г.,-ноябрь 2017г.</t>
  </si>
  <si>
    <t>56 У</t>
  </si>
  <si>
    <t>Услуги по обязательному страхованию гражданско-правовой ответственности владельцев объектов, деятельность которых связана с опасностью причинения вреда третьим лицам</t>
  </si>
  <si>
    <t>57 У</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</si>
  <si>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</si>
  <si>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</si>
  <si>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</si>
  <si>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Оказание транспортных услуг по перевозке грузов технологическим автотранспортом для НГДУ "Жайкмунайгаз" АО "Эмбамунайгаз"</t>
  </si>
  <si>
    <t>57-1 У</t>
  </si>
  <si>
    <t>март - декабрь</t>
  </si>
  <si>
    <t>11,14,15,20,21</t>
  </si>
  <si>
    <t>57-2 У</t>
  </si>
  <si>
    <t>февраль - март</t>
  </si>
  <si>
    <t>март - сентябрь</t>
  </si>
  <si>
    <t>промежуточный платеж  100 % в течении 30 рабочих дней с момента подписания акта прием-передачи</t>
  </si>
  <si>
    <t>57-3 У</t>
  </si>
  <si>
    <t>май - сентябрь</t>
  </si>
  <si>
    <t>58 У</t>
  </si>
  <si>
    <t>Оказание транспортных услуг по перевозке грузов технологическим автотранспортом для НГДУ "Жылыоймунайгаз" АО "Эмбамунайгаз"</t>
  </si>
  <si>
    <t>58-1 У</t>
  </si>
  <si>
    <t>58-2 У</t>
  </si>
  <si>
    <t>58-3 У</t>
  </si>
  <si>
    <t>59 У</t>
  </si>
  <si>
    <t>Оказание транспортных услуг по перевозке грузов технологическим автотранспортом для НГДУ "Доссормунайгаз" АО "Эмбамунайгаз"</t>
  </si>
  <si>
    <t>59-1 У</t>
  </si>
  <si>
    <t>59-2 У</t>
  </si>
  <si>
    <t>59-3 У</t>
  </si>
  <si>
    <t>60 У</t>
  </si>
  <si>
    <t>Оказание транспортных услуг по перевозке грузов технологическим автотранспортом для НГДУ "Кайнармунайгаз" АО "Эмбамунайгаз"</t>
  </si>
  <si>
    <t>60-1 У</t>
  </si>
  <si>
    <t>60-2 У</t>
  </si>
  <si>
    <t>60-3 У</t>
  </si>
  <si>
    <t>61 У</t>
  </si>
  <si>
    <t>Оказание транспортных услуг по перевозке грузов технологическим автотранспортом для Управления "Эмбамунайэнерго", УПТО и КО и закреплённых территорий АО "Эмбамунайгаз"</t>
  </si>
  <si>
    <t>61-1 У</t>
  </si>
  <si>
    <t>62 У</t>
  </si>
  <si>
    <t>49.41.12.100.000.00.0777.000000000000</t>
  </si>
  <si>
    <t>Услуги автомобильного транспорта по перевозкам нефтепродуктов автоцистернами или полуприцепами-автоцистернами</t>
  </si>
  <si>
    <t>Услуги по перевозке автоцистернами нефти и технологической жидкости для НГДУ "Жайкмунайгаз" АО "Эмбамунайгаз"</t>
  </si>
  <si>
    <t>62-1 У</t>
  </si>
  <si>
    <t>62-2 У</t>
  </si>
  <si>
    <t>62-3 У</t>
  </si>
  <si>
    <t>63 У</t>
  </si>
  <si>
    <t>Услуги по перевозке автоцистернами нефти и технологической жидкости для НГДУ "Жылыоймунайгаз" АО "Эмбамунайгаз"</t>
  </si>
  <si>
    <t>63-1 У</t>
  </si>
  <si>
    <t>63-2 У</t>
  </si>
  <si>
    <t>63-3 У</t>
  </si>
  <si>
    <t>64 У</t>
  </si>
  <si>
    <t>Услуги по перевозке автоцистернами нефти и технологической жидкости для НГДУ "Доссормунайгаз" АО "Эмбамунайгаз"</t>
  </si>
  <si>
    <t>64-1 У</t>
  </si>
  <si>
    <t>64-2 У</t>
  </si>
  <si>
    <t>март-сентябрь</t>
  </si>
  <si>
    <t>65 У</t>
  </si>
  <si>
    <t>Услуги по перевозке автоцистернами нефти и технологической жидкости для НГДУ "Кайнармунайгаз" АО "Эмбамунайгаз"</t>
  </si>
  <si>
    <t>65-1 У</t>
  </si>
  <si>
    <t>65-2 У</t>
  </si>
  <si>
    <t>66 У</t>
  </si>
  <si>
    <t>49.41.13.000.000.00.0777.000000000000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</si>
  <si>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</si>
  <si>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Услуги по перевозке автоцистернами питьевой воды для НГДУ "Жайкмунайгаз" АО "Эмбамунайгаз"</t>
  </si>
  <si>
    <t>66-1 У</t>
  </si>
  <si>
    <t>67 У</t>
  </si>
  <si>
    <t>Услуги по перевозке автоцистернами питьевой воды для НГДУ "Жылыоймунайгаз" АО "Эмбамунайгаз"</t>
  </si>
  <si>
    <t>67-1 У</t>
  </si>
  <si>
    <t>67-2 У</t>
  </si>
  <si>
    <t>Услуги по перевозке автоцистерной питьевой воды для НГДУ "Жылыоймунайгаз" АО "Эмбамунайгаз"</t>
  </si>
  <si>
    <t>67-3 У</t>
  </si>
  <si>
    <t>68 У</t>
  </si>
  <si>
    <t>Услуги по перевозке автоцистернами питьевой воды для НГДУ "Доссормунайгаз" АО "Эмбамунайгаз"</t>
  </si>
  <si>
    <t>68-1 У</t>
  </si>
  <si>
    <t>68-2 У</t>
  </si>
  <si>
    <t>69 У</t>
  </si>
  <si>
    <t>Услуги по перевозке автоцистернами питьевой воды для НГДУ "Кайнармунайгаз" АО "Эмбамунайгаз"</t>
  </si>
  <si>
    <t>69-1 У</t>
  </si>
  <si>
    <t>70 У</t>
  </si>
  <si>
    <t>77.39.19.900.035.00.0777.000000000000</t>
  </si>
  <si>
    <t>Услуги по аренде специальной техники с водителем</t>
  </si>
  <si>
    <t>Оказание транспортных услуг специальной техникой для НГДУ "Жайкмунайгаз" АО "Эмбамунайгаз"</t>
  </si>
  <si>
    <t>70-1 У</t>
  </si>
  <si>
    <t>70-2 У</t>
  </si>
  <si>
    <t>70-3 У</t>
  </si>
  <si>
    <t>71 У</t>
  </si>
  <si>
    <t>Оказание транспортных услуг специальной техникой для НГДУ "Жылыоймунайгаз" АО "Эмбамунайгаз"</t>
  </si>
  <si>
    <t>71-1 У</t>
  </si>
  <si>
    <t>71-2 У</t>
  </si>
  <si>
    <t>71-3 У</t>
  </si>
  <si>
    <t>72 У</t>
  </si>
  <si>
    <t>Оказание транспортных услуг специальной техникой для НГДУ "Доссормунайгаз" АО "Эмбамунайгаз"</t>
  </si>
  <si>
    <t>72-1 У</t>
  </si>
  <si>
    <t>72-2 У</t>
  </si>
  <si>
    <t>72-3 У</t>
  </si>
  <si>
    <t>73 У</t>
  </si>
  <si>
    <t>Оказание транспортных услуг специальной техникой для НГДУ "Кайнармунайгаз" АО "Эмбамунайгаз"</t>
  </si>
  <si>
    <t>73-1 У</t>
  </si>
  <si>
    <t>73-2 У</t>
  </si>
  <si>
    <t>73-3 У</t>
  </si>
  <si>
    <t>74 У</t>
  </si>
  <si>
    <t>Оказание транспортных услуг специальной техникой для Управления "Эмбамунайэнерго" и закреплённых территорий АО "Эмбамунайгаз"</t>
  </si>
  <si>
    <t>74-1 У</t>
  </si>
  <si>
    <t>75 У</t>
  </si>
  <si>
    <t>77.39.19.900.002.00.0777.000000000000</t>
  </si>
  <si>
    <t>Услуги по аренде самоходных машин</t>
  </si>
  <si>
    <t>Оказание транспортных услуг самоходными машинами для НГДУ "Жайкмунайгаз" АО "Эмбамунайгаз"</t>
  </si>
  <si>
    <t>75-1 У</t>
  </si>
  <si>
    <t>75-2 У</t>
  </si>
  <si>
    <t>75-3 У</t>
  </si>
  <si>
    <t>76 У</t>
  </si>
  <si>
    <t>Оказание транспортных услуг самоходными машинами для НГДУ "Жылыоймунайгаз" АО "Эмбамунайгаз"</t>
  </si>
  <si>
    <t>76-1 У</t>
  </si>
  <si>
    <t>76-2 У</t>
  </si>
  <si>
    <t>76-3 У</t>
  </si>
  <si>
    <t>77 У</t>
  </si>
  <si>
    <t>Оказание транспортных услуг самоходными машинами для НГДУ "Доссормунайгаз" АО "Эмбамунайгаз"</t>
  </si>
  <si>
    <t>77-1 У</t>
  </si>
  <si>
    <t>77-2 У</t>
  </si>
  <si>
    <t>77-3 У</t>
  </si>
  <si>
    <t>78 У</t>
  </si>
  <si>
    <t>Оказание транспортных услуг самоходными машинами для НГДУ "Кайнармунайгаз" АО "Эмбамунайгаз"</t>
  </si>
  <si>
    <t>78-1 У</t>
  </si>
  <si>
    <t>78-2 У</t>
  </si>
  <si>
    <t>78-3 У</t>
  </si>
  <si>
    <t>79 У</t>
  </si>
  <si>
    <t>Оказание транспортных услуг самоходными машинами для закреплённых территорий АО "Эмбамунайгаз"</t>
  </si>
  <si>
    <t>79-1 У</t>
  </si>
  <si>
    <t>80 У</t>
  </si>
  <si>
    <t>49.39.34.000.000.00.0777.000000000000</t>
  </si>
  <si>
    <t>Услуги автобусов по перевозкам пассажиров не по расписанию</t>
  </si>
  <si>
    <t>Оказание транспортных услуг по перевозке пассажиров автобусами для НГДУ "Жайкмунайгаз" АО "Эмбамунайгаз"</t>
  </si>
  <si>
    <t>80-1 У</t>
  </si>
  <si>
    <t>80-2 У</t>
  </si>
  <si>
    <t>80-3 У</t>
  </si>
  <si>
    <t>81 У</t>
  </si>
  <si>
    <t>Оказание транспортных услуг по перевозке пассажиров автобусами для НГДУ "Жылыоймунайгаз" АО "Эмбамунайгаз"</t>
  </si>
  <si>
    <t>81-1 У</t>
  </si>
  <si>
    <t>81-2 У</t>
  </si>
  <si>
    <t>81-3 У</t>
  </si>
  <si>
    <t>82 У</t>
  </si>
  <si>
    <t>Оказание транспортных услуг по перевозке пассажиров автобусами для НГДУ "Доссормунайгаз" АО "Эмбамунайгаз"</t>
  </si>
  <si>
    <t>82-1 У</t>
  </si>
  <si>
    <t>82-2 У</t>
  </si>
  <si>
    <t>82-3 У</t>
  </si>
  <si>
    <t>83 У</t>
  </si>
  <si>
    <t>Оказание транспортных услуг по перевозке пассажиров автобусами для НГДУ "Кайнармунайгаз" АО "Эмбамунайгаз"</t>
  </si>
  <si>
    <t>83-1 У</t>
  </si>
  <si>
    <t>83-2 У</t>
  </si>
  <si>
    <t>83-3 У</t>
  </si>
  <si>
    <t>84 У</t>
  </si>
  <si>
    <t>Оказание транспортных услуг по перевозке пассажиров автобусами для Управления "Эмбамунайэнерго" АО "Эмбамунайгаз"</t>
  </si>
  <si>
    <t>84-1 У</t>
  </si>
  <si>
    <t>85 У</t>
  </si>
  <si>
    <t>49.42.19.000.000.00.0777.000000000000</t>
  </si>
  <si>
    <t>Услуги по перевозкам легковым автотранспортом</t>
  </si>
  <si>
    <t>Оказание транспортных услуг по перевозке пассажиров легковым автотранспортом для НГДУ "Жайкмунайгаз" АО "Эмбамунайгаз"</t>
  </si>
  <si>
    <t>86 У</t>
  </si>
  <si>
    <t>Оказание транспортных услуг по перевозке пассажиров легковым автотранспортом для НГДУ "Жылыоймунайгаз" АО "Эмбамунайгаз"</t>
  </si>
  <si>
    <t>87 У</t>
  </si>
  <si>
    <t>Оказание транспортных услуг по перевозке пассажиров легковым автотранспортом для НГДУ "Доссормунайгаз" АО "Эмбамунайгаз"</t>
  </si>
  <si>
    <t>88 У</t>
  </si>
  <si>
    <t>Оказание транспортных услуг по перевозке пассажиров легковым автотранспортом для НГДУ "Кайнармунайгаз" АО "Эмбамунайгаз"</t>
  </si>
  <si>
    <t>89 У</t>
  </si>
  <si>
    <t>Оказание транспортных услуг по перевозке пассажиров легковым автотранспортом закреплённых территорий АО "Эмбамунайгаз""</t>
  </si>
  <si>
    <t>90 У</t>
  </si>
  <si>
    <t>51.10.12.000.000.00.0777.000000000000</t>
  </si>
  <si>
    <t>Услуги внутреннего воздушного транспорта по перевозкам пассажиров без расписания</t>
  </si>
  <si>
    <t>91 У</t>
  </si>
  <si>
    <t>66.29.11.000.000.00.0777.000000000000</t>
  </si>
  <si>
    <t>Услуги актуариев</t>
  </si>
  <si>
    <t>Оценка актуарии (пенсионной задолженности и задолженности работников) АО "Эмбамунайгаз" на 2016 г.</t>
  </si>
  <si>
    <t>92 У</t>
  </si>
  <si>
    <t>36.00.20.200.001.00.0777.000000000000</t>
  </si>
  <si>
    <t>Услуги по очистке питьевой воды</t>
  </si>
  <si>
    <t>Сервисное обслуживание водоочистных установок  по  НГДУ "Жаикмунайгаз"</t>
  </si>
  <si>
    <t>93 У</t>
  </si>
  <si>
    <t>94 У</t>
  </si>
  <si>
    <t>Сервисное обслуживание водоочистных установок  по  НГДУ  "Доссормунайгаз"</t>
  </si>
  <si>
    <t>95 У</t>
  </si>
  <si>
    <t>Сервисное обслуживание водоочистных установок  по  НГДУ "Кайнармунайгаз"</t>
  </si>
  <si>
    <t>96 У</t>
  </si>
  <si>
    <t>49.50.12.000.001.00.0777.000000000000</t>
  </si>
  <si>
    <t>Услуги по торговле газообразным топливом трубопроводным</t>
  </si>
  <si>
    <t>Услуги по розничной реализации природного газа для АО "Эмбамунайгаз"</t>
  </si>
  <si>
    <t>6,11,20,21,23</t>
  </si>
  <si>
    <t>96-1 У</t>
  </si>
  <si>
    <t>Услуги по розничной реализации товарного газа для АО "Эмбамунайгаз"</t>
  </si>
  <si>
    <t>97 У</t>
  </si>
  <si>
    <t>49.50.19.000.002.00.0777.000000000000</t>
  </si>
  <si>
    <t>Услуги по транспортировке газа</t>
  </si>
  <si>
    <t>Услуги по транспортировке  природного газа по АО "Эмбамунайгаз"</t>
  </si>
  <si>
    <t>97-1 У</t>
  </si>
  <si>
    <t>Услуги по транспортировке  товарного газа по АО "Эмбамунайгаз"</t>
  </si>
  <si>
    <t>доп.сумма 3 291 057,50тг без НДС</t>
  </si>
  <si>
    <t>98 У</t>
  </si>
  <si>
    <t>36.00.20.400.000.00.0777.000000000000</t>
  </si>
  <si>
    <t>Услуги по распределению воды</t>
  </si>
  <si>
    <t>Услуги по подаче воды по магистральным трубопроводам для АО "Эмбамунайгаз"</t>
  </si>
  <si>
    <t>98-1 У</t>
  </si>
  <si>
    <t>99 У</t>
  </si>
  <si>
    <t>Услуги по поставке природного газа для АО "Эмбамунайгаз"</t>
  </si>
  <si>
    <t>6,20,21,23</t>
  </si>
  <si>
    <t>99-1 У</t>
  </si>
  <si>
    <t>100 У</t>
  </si>
  <si>
    <t>74.90.13.000.002.00.0777.000000000000</t>
  </si>
  <si>
    <t>Услуги по проведению экологического мониторинга</t>
  </si>
  <si>
    <t>Услуги по проведению производственного экологического мониторинга (воздух, почва, сточные и подземные (грунтовые) воды) АО "Эмбамунайгаз"</t>
  </si>
  <si>
    <t>100-1 У</t>
  </si>
  <si>
    <t>доп.сумма 33 280 000,00тг без НДС</t>
  </si>
  <si>
    <t>101 У</t>
  </si>
  <si>
    <t>74.90.13.000.003.00.0777.000000000000</t>
  </si>
  <si>
    <t>Услуги по проведению радиологического мониторинга/обследования/контроля</t>
  </si>
  <si>
    <t>Услуги по проведению радиационного мониторинга контрактной территории АО "Эмбамунайгаз"</t>
  </si>
  <si>
    <t>101-1 У</t>
  </si>
  <si>
    <t>доп.сумма 8 000 000,00тг без НДС</t>
  </si>
  <si>
    <t>102 У</t>
  </si>
  <si>
    <t>74.90.20.000.027.00.0777.000000000000</t>
  </si>
  <si>
    <t>Услуги по проведению производственного мониторинга</t>
  </si>
  <si>
    <t>102-1 У</t>
  </si>
  <si>
    <t>103 У</t>
  </si>
  <si>
    <t>74.90.13.000.000.00.0777.000000000000</t>
  </si>
  <si>
    <t>Услуги консультационные по вопросам охраны окружающей среды и экологии</t>
  </si>
  <si>
    <t>Услуги по составлению отчета об инвентаризации парниковых газов и методологическое сопровождение.</t>
  </si>
  <si>
    <t>104 У</t>
  </si>
  <si>
    <t>Услуги по верификации отчетов мониторинга выбросов парниковых газов</t>
  </si>
  <si>
    <t>105 У</t>
  </si>
  <si>
    <t>Обязательное экологическое страхование АО "Эмбамунайгаз"</t>
  </si>
  <si>
    <t>с 27 февраля 2017 года по 26 февраля 2018 года</t>
  </si>
  <si>
    <t>106 У</t>
  </si>
  <si>
    <t>53.10.12.900.000.00.0777.000000000000</t>
  </si>
  <si>
    <t>Услуги почтовые, связанные с письмами</t>
  </si>
  <si>
    <t>Экспресс почта</t>
  </si>
  <si>
    <t>107 У</t>
  </si>
  <si>
    <t>78.10.11.000.003.00.0777.000000000000</t>
  </si>
  <si>
    <t>Услуги по аутсорсингу персонала</t>
  </si>
  <si>
    <t>услуги по предоставлению персонала</t>
  </si>
  <si>
    <t>108 У</t>
  </si>
  <si>
    <t>35.13.10.100.000.00.0777.000000000000</t>
  </si>
  <si>
    <t>Услуги по передаче/распределению электроэнергии</t>
  </si>
  <si>
    <t>Услуги по передаче и распределению электроэнергии на объекты АО «Эмбамунайгаз» от электрических сетей Атырауской  Дистанции электроснабжения АО "Қазақстан Темір Жолы"</t>
  </si>
  <si>
    <t>109 У</t>
  </si>
  <si>
    <t>109-1 У</t>
  </si>
  <si>
    <t>110 У</t>
  </si>
  <si>
    <t>услуги по организации и проведению обучения     обязательным требованиям по технике безопасности</t>
  </si>
  <si>
    <t>г.Атырау, Атырауская область</t>
  </si>
  <si>
    <t>111 У</t>
  </si>
  <si>
    <t>услуги по подготовке, переподготовке и повышению квалификации работников обязательным требованиям по безопасному ведению работ</t>
  </si>
  <si>
    <t>111-1 У</t>
  </si>
  <si>
    <t>112 У</t>
  </si>
  <si>
    <t>113 У</t>
  </si>
  <si>
    <t>85.60.10.335.000.00.0777.000000000000</t>
  </si>
  <si>
    <t>Услуги консультационные по вопросам образования, обучения, оценке персонала</t>
  </si>
  <si>
    <t>114 У</t>
  </si>
  <si>
    <t>58.29.50.000.001.00.0777.000000000000</t>
  </si>
  <si>
    <t>Услуги по предоставлению лицензий на право использования программного обеспечения</t>
  </si>
  <si>
    <t>Обновление январь. Техническое сопровождение ПП с января по декабрь</t>
  </si>
  <si>
    <t>115 У</t>
  </si>
  <si>
    <t>82.99.19.000.005.00.0777.000000000000</t>
  </si>
  <si>
    <t>Услуги по ведению секретного делопроизводства</t>
  </si>
  <si>
    <t>документирование, управление документацией, обеспечение сохранности документов</t>
  </si>
  <si>
    <t>январь-декабрь 2017</t>
  </si>
  <si>
    <t>115-1 У</t>
  </si>
  <si>
    <t>116 У</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</si>
  <si>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</si>
  <si>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</si>
  <si>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</si>
  <si>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6,14,20,21</t>
  </si>
  <si>
    <t>116-1 У</t>
  </si>
  <si>
    <t>117 У</t>
  </si>
  <si>
    <t>Мангистауская область</t>
  </si>
  <si>
    <t>117-1 У</t>
  </si>
  <si>
    <t>118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</si>
  <si>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</si>
  <si>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</si>
  <si>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</si>
  <si>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утилизации замазученного грунта, накопленного в шламонакопителях  НГДУ   (сторонними силами)</t>
  </si>
  <si>
    <t>6,20,21</t>
  </si>
  <si>
    <t>118-1 У</t>
  </si>
  <si>
    <t>Услуги по утилизации замазученного грунта, накопленного в шламонакопителях  НГДУ   "Жаикмунайгаз" (сторонними силами)</t>
  </si>
  <si>
    <t>119 У</t>
  </si>
  <si>
    <t>38.12.30.000.000.00.0777.000000000000</t>
  </si>
  <si>
    <t>Услуги по вывозу (сбору) опасных отходов/имущества/материалов</t>
  </si>
  <si>
    <t>Утилизация отходов производства 
АО «Эмбамунайгаз»</t>
  </si>
  <si>
    <t>119-1 У</t>
  </si>
  <si>
    <t>120 У</t>
  </si>
  <si>
    <t>94.12.10.335.000.00.0777.000000000000</t>
  </si>
  <si>
    <t>Услуги экологических и социально-ориентированных ассоциаций</t>
  </si>
  <si>
    <t>Экологическая пропаганда с целью воспитания культуры населения в области охраны окружающей среды</t>
  </si>
  <si>
    <t>май-ноябрь</t>
  </si>
  <si>
    <t>121 У</t>
  </si>
  <si>
    <t>69.20.10.000.000.00.0777.000000000000</t>
  </si>
  <si>
    <t>Услуги консультационные по вопросам аудита</t>
  </si>
  <si>
    <t>122 У</t>
  </si>
  <si>
    <t>33.12.29.900.021.00.0777.000000000000</t>
  </si>
  <si>
    <t>Услуги по техническому обслуживанию газовых установок/оборудования/систем/аппаратов/газопроводов</t>
  </si>
  <si>
    <t>123 У</t>
  </si>
  <si>
    <t>74.90.20.000.032.00.0777.000000000000</t>
  </si>
  <si>
    <t>Услуги по техническому освидетельствованию сосудов, работающих под давлением</t>
  </si>
  <si>
    <t>Ремонт и освидетельствование пропановых баллонов для НГДУ "Жаикмунайгаз"</t>
  </si>
  <si>
    <t>124 У</t>
  </si>
  <si>
    <t>Ремонт и освидетельствование пропановых баллонов для НГДУ "Жылыоймунайгаз"</t>
  </si>
  <si>
    <t>125 У</t>
  </si>
  <si>
    <t>Ремонт и освидетельствование пропановых баллонов для НГДУ "Доссормунайгаз"</t>
  </si>
  <si>
    <t>126 У</t>
  </si>
  <si>
    <t>Ремонт и освидетельствование пропановых баллонов для НГДУ "Кайнармунайгаз"</t>
  </si>
  <si>
    <t>127 У</t>
  </si>
  <si>
    <t>Ремонт и освидетельствование пропановых баллонов для  "Эмбамунайэнерго"</t>
  </si>
  <si>
    <t>128 У</t>
  </si>
  <si>
    <t>Освидетельствование сосудов, работающих под давлением  для НГДУ "Жаикмунайгаз"</t>
  </si>
  <si>
    <t>129 У</t>
  </si>
  <si>
    <t>Освидетельствование сосудов, работающих под давлением  для НГДУ "Жылыоймунайгаз"</t>
  </si>
  <si>
    <t>130 У</t>
  </si>
  <si>
    <t>Освидетельствование сосудов, работающих под давлением  для НГДУ "Доссормунайгаз"</t>
  </si>
  <si>
    <t>131 У</t>
  </si>
  <si>
    <t>Ремонт и освидетельствование пропановых баллонов для НГДУ  "Кайнармунайэнерго"</t>
  </si>
  <si>
    <t>131-1 У</t>
  </si>
  <si>
    <t>Освидетельствование сосудов, работающих под давлением  для НГДУ "Кайнармунайгаз"</t>
  </si>
  <si>
    <t>132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</si>
  <si>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</si>
  <si>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</si>
  <si>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</si>
  <si>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Услуги по восстановлению паспортов на эксплуатируемое оборудование для НГДУ "Жаикмунайгаз"</t>
  </si>
  <si>
    <t>133 У</t>
  </si>
  <si>
    <t>Услуги по восстановлению паспортов на эксплуатируемое оборудование для НГДУ "Жылыоймунайгаз"</t>
  </si>
  <si>
    <t>134 У</t>
  </si>
  <si>
    <t>Услуги по восстановлению паспортов на эксплуатируемое оборудование для НГДУ "Доссормунайгаз"</t>
  </si>
  <si>
    <t>135 У</t>
  </si>
  <si>
    <t>Услуги по восстановлению паспортов на эксплуатируемое оборудование для управления "Эмбамунайэнерго"</t>
  </si>
  <si>
    <t>136 У</t>
  </si>
  <si>
    <t>71.20.12.000.000.00.0777.000000000000</t>
  </si>
  <si>
    <t>Услуги дефектоскопические</t>
  </si>
  <si>
    <t>Услуги дефектоскопические, диагности-ка  и обследова-ние изношенного и морально уста-ревшего нефте-промыслового оборудования по НГДУ "Жаикмунайгаз"</t>
  </si>
  <si>
    <t>137 У</t>
  </si>
  <si>
    <t>Услуги дефектоскопические, диагности-ка  и обследова-ние изношенного и морально уста-ревшего нефте-промыслового оборудования по НГДУ "Жылы-оймунайгаз"</t>
  </si>
  <si>
    <t>138 У</t>
  </si>
  <si>
    <t>Услуги дефектоскопические, диагности-ка  и обследова-ние изношенного и морально уста-ревшего нефте-промыслового оборудования по НГДУ "Дос-сормунайгаз"</t>
  </si>
  <si>
    <t>139 У</t>
  </si>
  <si>
    <t>Услуги дефектоскопические, диагности-ка  и обследова-ние изношенного и морально уста-ревшего нефте-промыслового оборудования по НГДУ "Кайнар-мунайгаз"</t>
  </si>
  <si>
    <t>140 У</t>
  </si>
  <si>
    <t>Услуги дефектоскопические, диагности-ка  и обследова-ние изношенного и морально уста-ревшего нефте-промыслового оборудования по Управлению  "Эмбамунайэнерго"</t>
  </si>
  <si>
    <t>141 У</t>
  </si>
  <si>
    <t>Услуги дефектоскопические, диагности-ка  и обследова-ние изношенного и морально уста-ревшего нефте-промыслового оборудования по УПТОиКО</t>
  </si>
  <si>
    <t>142 У</t>
  </si>
  <si>
    <t>Радиологические  измерения отводимых  земельных  участков под объекты  НГДУ "Кайнармунайгаз"</t>
  </si>
  <si>
    <t>142-1 У</t>
  </si>
  <si>
    <t>143 У</t>
  </si>
  <si>
    <t>Радиологические  измерения отводимых  земельных  участков под объекты НГДУ "Жылыоймунайгаз"</t>
  </si>
  <si>
    <t>143-1 У</t>
  </si>
  <si>
    <t>144 У</t>
  </si>
  <si>
    <t>Радиологические  измерения отводимых  земельных  участков под объекты НГДУ "Доссормунайгаз"</t>
  </si>
  <si>
    <t>144-1 У</t>
  </si>
  <si>
    <t>145 У</t>
  </si>
  <si>
    <t>Радиологические  измерения отводимых  земельных  участков под объекты  НГДУ "Жайыкмунайгаз"</t>
  </si>
  <si>
    <t>145-1 У</t>
  </si>
  <si>
    <t>146 У</t>
  </si>
  <si>
    <t>81.29.13.000.001.00.0777.000000000000</t>
  </si>
  <si>
    <t>Услуги санитарные (дезинфекция, дезинсекция, дератизация и аналогичные)</t>
  </si>
  <si>
    <t>Услуги дезинфекции, дезинсекции, дератизации объектов АО «Эмбамунайгаз» (НГДУ "Жайыкмунайгаз")</t>
  </si>
  <si>
    <t>январь</t>
  </si>
  <si>
    <t>146-1 У</t>
  </si>
  <si>
    <t>147 У</t>
  </si>
  <si>
    <t>147-1 У</t>
  </si>
  <si>
    <t>148 У</t>
  </si>
  <si>
    <t>148-1 У</t>
  </si>
  <si>
    <t>149 У</t>
  </si>
  <si>
    <t>149-1 У</t>
  </si>
  <si>
    <t>150 У</t>
  </si>
  <si>
    <t>150-1 У</t>
  </si>
  <si>
    <t>151 У</t>
  </si>
  <si>
    <t>151-1 У</t>
  </si>
  <si>
    <t>152 У</t>
  </si>
  <si>
    <t>152-1 У</t>
  </si>
  <si>
    <t>153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</si>
  <si>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</si>
  <si>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</si>
  <si>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оформлению поздравительных адресатов</t>
  </si>
  <si>
    <t>153-1 У</t>
  </si>
  <si>
    <t>154 У</t>
  </si>
  <si>
    <t>Услуги по оформлению букетов цветов</t>
  </si>
  <si>
    <t>154-1 У</t>
  </si>
  <si>
    <t>155 У</t>
  </si>
  <si>
    <t>155-1 У</t>
  </si>
  <si>
    <t>156 У</t>
  </si>
  <si>
    <t>156-1 У</t>
  </si>
  <si>
    <t>157 У</t>
  </si>
  <si>
    <t>157-1 У</t>
  </si>
  <si>
    <t>158 У</t>
  </si>
  <si>
    <t>158-1 У</t>
  </si>
  <si>
    <t>159 У</t>
  </si>
  <si>
    <t>159-1 У</t>
  </si>
  <si>
    <t>160 У</t>
  </si>
  <si>
    <t>160-1 У</t>
  </si>
  <si>
    <t>161 У</t>
  </si>
  <si>
    <t>161-1 У</t>
  </si>
  <si>
    <t>162 У</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</si>
  <si>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</si>
  <si>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</si>
  <si>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кожаных изделий с нанесением логотипа АО "Эмбамунайгаз"</t>
  </si>
  <si>
    <t>163 У</t>
  </si>
  <si>
    <t>Изготовление бизнес аксессуаров с нанесением логотипа АО "Эмбамунайгаз"</t>
  </si>
  <si>
    <t>163-1 У</t>
  </si>
  <si>
    <t>164 У</t>
  </si>
  <si>
    <t>Изготовление панно с нанесением логотипа АО "Эмбамунайгаз"</t>
  </si>
  <si>
    <t>164-1 У</t>
  </si>
  <si>
    <t>165 У</t>
  </si>
  <si>
    <t>Изготовление подарочного набора с нанесением логотипа АО "Эмбамунайгаз"</t>
  </si>
  <si>
    <t>165-1 У</t>
  </si>
  <si>
    <t>166 У</t>
  </si>
  <si>
    <t>Изготовление сувенирной продукции с логотипом АО "Эмбамунайгаз"</t>
  </si>
  <si>
    <t>166-1 У</t>
  </si>
  <si>
    <t>167 У</t>
  </si>
  <si>
    <t>53.10.11.100.000.00.0777.000000000000</t>
  </si>
  <si>
    <t>Услуги по подписке на печатные периодические издания</t>
  </si>
  <si>
    <t>Подписка на периодические издания пенсионеров АО "Эмбамунайгаз"(НГДУ Жайыкмунайгаз)</t>
  </si>
  <si>
    <t>168 У</t>
  </si>
  <si>
    <t>Подписка на периодические издания пенсионеров АО "Эмбамунайгаз" (НГДУ Жылыоймунайгаз)</t>
  </si>
  <si>
    <t>169 У</t>
  </si>
  <si>
    <t>Подписка на периодические издания пенсионеров АО "Эмбамунайгаз" (НГДУ Кайнармунайгаз)</t>
  </si>
  <si>
    <t>170 У</t>
  </si>
  <si>
    <t>Подписка на периодические издания пенсионеров АО "Эмбамунайгаз" (НГДУ Доссормунайгаз)</t>
  </si>
  <si>
    <t>171 У</t>
  </si>
  <si>
    <t>Подписка на периодические издания пенсионеров АО "Эмбамунайгаз" (УПТОиКО, УЭМЭ, аппарат)</t>
  </si>
  <si>
    <t>172 У</t>
  </si>
  <si>
    <t>65.12.12.335.000.00.0777.000000000000</t>
  </si>
  <si>
    <t>Услуги по медицинскому страхованию на случай болезни</t>
  </si>
  <si>
    <t>Медицинское страхование работников и членов их семей на случай болезни</t>
  </si>
  <si>
    <t>май 2017г.,-апрель 2018г</t>
  </si>
  <si>
    <t>173 У</t>
  </si>
  <si>
    <t>Хлорирование питьевых емкостей и автоводовозов (НГДУ "Жайыкмунайгаз")</t>
  </si>
  <si>
    <t>174 У</t>
  </si>
  <si>
    <t>Хлорирование питьевых емкостей и автоводовозов (НГДУ "Жылыоймунайгаз")</t>
  </si>
  <si>
    <t>175 У</t>
  </si>
  <si>
    <t>Хлорирование питьевых емкостей и автоводовозов (НГДУ "Доссормунайгаз")</t>
  </si>
  <si>
    <t>176 У</t>
  </si>
  <si>
    <t>Хлорирование питьевых емкостей и автоводовозов (НГДУ "Кайнармунайгаз")</t>
  </si>
  <si>
    <t>177 У</t>
  </si>
  <si>
    <t>71.20.19.000.011.00.0777.000000000000</t>
  </si>
  <si>
    <t>Услуги по проведению лабораторных/лабораторно-инструментальных исследований/анализов</t>
  </si>
  <si>
    <t>Услуги СЭС (услуги по анализу воды и воздуха)</t>
  </si>
  <si>
    <t>177-1 У</t>
  </si>
  <si>
    <t>178 У</t>
  </si>
  <si>
    <t>Сертификации общежитий (НГДУ "Жайыкмунайгаз")</t>
  </si>
  <si>
    <t>179 У</t>
  </si>
  <si>
    <t>Сертификации общежитий (НГДУ "Жылыоймунайгаз")</t>
  </si>
  <si>
    <t>180 У</t>
  </si>
  <si>
    <t>Сертификации общежитий (НГДУ "Доссормунайгаз")</t>
  </si>
  <si>
    <t>181 У</t>
  </si>
  <si>
    <t>Сертификации общежитий (НГДУ "Кайнармунайгаз")</t>
  </si>
  <si>
    <t>182 У</t>
  </si>
  <si>
    <t>Сертификации общежитий  (упр. "Эмбамунайзнерго")</t>
  </si>
  <si>
    <t>183 У</t>
  </si>
  <si>
    <t>02.40.10.335.002.00.0777.000000000000</t>
  </si>
  <si>
    <t>Услуги в области лесоводства по посадке, подсадке, пересадке саженцев</t>
  </si>
  <si>
    <t>Озеленению прилегаемой территории Общества (НГДУ "Жайыкмунайгаз")</t>
  </si>
  <si>
    <t>183-1 У</t>
  </si>
  <si>
    <t>184 У</t>
  </si>
  <si>
    <t>Озеленению прилегаемой территории Общества (НГДУ "Жылыоймунайгаз")</t>
  </si>
  <si>
    <t>184-1 У</t>
  </si>
  <si>
    <t>185 У</t>
  </si>
  <si>
    <t>Озеленению прилегаемой территории Общества (НГДУ "Доссормунайгаз")</t>
  </si>
  <si>
    <t>185-1 У</t>
  </si>
  <si>
    <t>186 У</t>
  </si>
  <si>
    <t>Озеленению прилегаемой территории Общества (НГДУ "Кайнармунайгаз")</t>
  </si>
  <si>
    <t>186-1 У</t>
  </si>
  <si>
    <t>187 У</t>
  </si>
  <si>
    <t>Озеленению прилегаемой территории Общества (УПТиКО)</t>
  </si>
  <si>
    <t>187-1 У</t>
  </si>
  <si>
    <t>188 У</t>
  </si>
  <si>
    <t>02.40.10.299.007.00.0777.000000000000</t>
  </si>
  <si>
    <t>Услуги по поливу зеленых насаждений</t>
  </si>
  <si>
    <t>Услуги по поливу зеленных насаждении прилегающей территории Общества (АУП)</t>
  </si>
  <si>
    <t>188-1 У</t>
  </si>
  <si>
    <t>189 У</t>
  </si>
  <si>
    <t>Посадка саженцев (НГДУ "Жайыкмунайгаз")</t>
  </si>
  <si>
    <t>189-1 У</t>
  </si>
  <si>
    <t>190 У</t>
  </si>
  <si>
    <t>Посадка саженцев (НГДУ "Жылыоймунайгаз")</t>
  </si>
  <si>
    <t>190-1 У</t>
  </si>
  <si>
    <t>191 У</t>
  </si>
  <si>
    <t>Посадка саженцев (НГДУ "Доссормунайгаз")</t>
  </si>
  <si>
    <t>191-1 У</t>
  </si>
  <si>
    <t>192 У</t>
  </si>
  <si>
    <t>Посадка саженцев (НГДУ "Кайнармунайгаз")</t>
  </si>
  <si>
    <t>192-1 У</t>
  </si>
  <si>
    <t>193 У</t>
  </si>
  <si>
    <t>Посадка саженцев (упр. "Эмбамунайзнерго")</t>
  </si>
  <si>
    <t>193-1 У</t>
  </si>
  <si>
    <t>194 У</t>
  </si>
  <si>
    <t>Посадка саженцев (УПТиКО)</t>
  </si>
  <si>
    <t>194-1 У</t>
  </si>
  <si>
    <t>195 У</t>
  </si>
  <si>
    <t>81.29.13.000.002.00.0777.000000000000</t>
  </si>
  <si>
    <t>Услуги по отлову собак</t>
  </si>
  <si>
    <t>Отлов и ликвидация бродячих собак</t>
  </si>
  <si>
    <t>Отлов и ликвидация бродячих собак с территорий месторождения (НГДУ "Жайыкмунайгаз")</t>
  </si>
  <si>
    <t>195-1 У</t>
  </si>
  <si>
    <t>196 У</t>
  </si>
  <si>
    <t>Отлов и ликвидация бродячих собак с территорий месторождения (НГДУ "Жылыоймунайгаз")</t>
  </si>
  <si>
    <t>196-1 У</t>
  </si>
  <si>
    <t>197 У</t>
  </si>
  <si>
    <t>Отлов и ликвидация бродячих собак с территорий месторождения (НГДУ "Доссормунайгаз")</t>
  </si>
  <si>
    <t>197-1 У</t>
  </si>
  <si>
    <t>198 У</t>
  </si>
  <si>
    <t>Отлов и ликвидация бродячих собак с территорий месторождения (НГДУ "Кайнармунайгаз")</t>
  </si>
  <si>
    <t>198-1 У</t>
  </si>
  <si>
    <t>199 У</t>
  </si>
  <si>
    <t>Отлов и ликвидация бродячих собак на месторождениях (упр. "Эмбамунайзнерго")</t>
  </si>
  <si>
    <t>199-1 У</t>
  </si>
  <si>
    <t>200 У</t>
  </si>
  <si>
    <t>42.11.20.335.019.00.0777.000000000000</t>
  </si>
  <si>
    <t>Услуги по содержанию зданий</t>
  </si>
  <si>
    <t>Услуги по обслуживанию социальных объектов АО "Эмбамунайгаз" (НГДУ "Жайыкмунайгаз")</t>
  </si>
  <si>
    <t>200-1 У</t>
  </si>
  <si>
    <t>201 У</t>
  </si>
  <si>
    <t>Услуги по обслуживанию социальных объектов АО "Эмбамунайгаз" (НГДУ "Жылыоймунайгаз")</t>
  </si>
  <si>
    <t>201-1 У</t>
  </si>
  <si>
    <t>202 У</t>
  </si>
  <si>
    <t>Услуги по обслуживанию социальных объектов АО "Эмбамунайгаз" (НГДУ "Доссормунайгаз")</t>
  </si>
  <si>
    <t>202-1 У</t>
  </si>
  <si>
    <t>203 У</t>
  </si>
  <si>
    <t>Услуги по обслуживанию социальных объектов АО "Эмбамунайгаз" (НГДУ "Кайнармунайгаз")</t>
  </si>
  <si>
    <t>203-1 У</t>
  </si>
  <si>
    <t>204 У</t>
  </si>
  <si>
    <t>Услуги по обслуживанию социальных объектов АО "Эмбамунайгаз" (УПТиКО)</t>
  </si>
  <si>
    <t>204-1 У</t>
  </si>
  <si>
    <t>205 У</t>
  </si>
  <si>
    <t>Услуги по обслуживанию социальных объектов АО "Эмбамунайгаз"  (АУП)</t>
  </si>
  <si>
    <t>205-1 У</t>
  </si>
  <si>
    <t>206 У</t>
  </si>
  <si>
    <t>93.19.19.900.002.00.0777.000000000000</t>
  </si>
  <si>
    <t>Услуги по санаторно-курортному лечению/лечебно-оздоровительного отдыха</t>
  </si>
  <si>
    <t>услуги по оздоровление работников по результатам проф и медосмотров</t>
  </si>
  <si>
    <t>г.Алматы</t>
  </si>
  <si>
    <t>206-1 У</t>
  </si>
  <si>
    <t>206-2 У</t>
  </si>
  <si>
    <t>206-3 У</t>
  </si>
  <si>
    <t>207 У</t>
  </si>
  <si>
    <t>207-1 У</t>
  </si>
  <si>
    <t>207-2 У</t>
  </si>
  <si>
    <t>207-3 У</t>
  </si>
  <si>
    <t>208 У</t>
  </si>
  <si>
    <t>г.Есентуки</t>
  </si>
  <si>
    <t>208-1 У</t>
  </si>
  <si>
    <t>208-2 У</t>
  </si>
  <si>
    <t>209 У</t>
  </si>
  <si>
    <t>209-1 У</t>
  </si>
  <si>
    <t>209-2 У</t>
  </si>
  <si>
    <t>210 У</t>
  </si>
  <si>
    <t>Акмолинская область</t>
  </si>
  <si>
    <t>210-1 У</t>
  </si>
  <si>
    <t>210-2 У</t>
  </si>
  <si>
    <t>211 У</t>
  </si>
  <si>
    <t>Костанайская область</t>
  </si>
  <si>
    <t>211-1 У</t>
  </si>
  <si>
    <t>211-2 У</t>
  </si>
  <si>
    <t>212 У</t>
  </si>
  <si>
    <t>Ю.Казахстанская область</t>
  </si>
  <si>
    <t>212-1 У</t>
  </si>
  <si>
    <t>212-2 У</t>
  </si>
  <si>
    <t>212-3 У</t>
  </si>
  <si>
    <t>213 У</t>
  </si>
  <si>
    <t>213-1 У</t>
  </si>
  <si>
    <t>213-2 У</t>
  </si>
  <si>
    <t>214 У</t>
  </si>
  <si>
    <t>г.Кисловодск</t>
  </si>
  <si>
    <t>11,12,14,20,21</t>
  </si>
  <si>
    <t>214-1 У</t>
  </si>
  <si>
    <t>214-2 У</t>
  </si>
  <si>
    <t>215 У</t>
  </si>
  <si>
    <t>215-1 У</t>
  </si>
  <si>
    <t>216 У</t>
  </si>
  <si>
    <t>услуги по оздоровление пенсионеров АО "Эмбамунайгаз"</t>
  </si>
  <si>
    <t>216-1 У</t>
  </si>
  <si>
    <t>217 У</t>
  </si>
  <si>
    <t>Атырауская область, г.Кульсары</t>
  </si>
  <si>
    <t>217-1 У</t>
  </si>
  <si>
    <t>218 У</t>
  </si>
  <si>
    <t>Атырауская область, г. Атырау</t>
  </si>
  <si>
    <t>218-1 У</t>
  </si>
  <si>
    <t>219 У</t>
  </si>
  <si>
    <t>219-1 У</t>
  </si>
  <si>
    <t>220 У</t>
  </si>
  <si>
    <t>З.Казахстанская область</t>
  </si>
  <si>
    <t>220-1 У</t>
  </si>
  <si>
    <t>221 У</t>
  </si>
  <si>
    <t>221-1 У</t>
  </si>
  <si>
    <t>221-2 У</t>
  </si>
  <si>
    <t>доп.сумма 2 850 000,00тг.без НДС</t>
  </si>
  <si>
    <t>222 У</t>
  </si>
  <si>
    <t>223 У</t>
  </si>
  <si>
    <t>224 У</t>
  </si>
  <si>
    <t>225 У</t>
  </si>
  <si>
    <t>226 У</t>
  </si>
  <si>
    <t>227 У</t>
  </si>
  <si>
    <t>Услуги по организации и проведению новогодних утренников на объектах УПТиКО</t>
  </si>
  <si>
    <t>228 У</t>
  </si>
  <si>
    <t>229 У</t>
  </si>
  <si>
    <t>65.12.21.335.000.00.0777.000000000000</t>
  </si>
  <si>
    <t>Услуги по страхованию гражданско-правовой ответственности владельцев автомобильного транспорта</t>
  </si>
  <si>
    <t>Услуги обязательного страхования гражданско-правовой ответственности владельцев автотранспортных средств</t>
  </si>
  <si>
    <t>230 У</t>
  </si>
  <si>
    <t>Услуги по калибровке средств измерений</t>
  </si>
  <si>
    <t>Калибровка ёмкостей автоцистерн</t>
  </si>
  <si>
    <t>231 У</t>
  </si>
  <si>
    <t>71.20.14.000.000.00.0777.000000000000</t>
  </si>
  <si>
    <t>Услуги по техническому контролю (осмотру) дорожных транспортных средств</t>
  </si>
  <si>
    <t>Обязательный технический осмотр автотранспортных 
средств и прицепов к ним НГДУ "Жайкмунайгаз"</t>
  </si>
  <si>
    <t>232 У</t>
  </si>
  <si>
    <t>Обязательный технический осмотр автотранспортных 
средств и прицепов к ним  НГДУ "Жылыоймунайгаз"</t>
  </si>
  <si>
    <t>233 У</t>
  </si>
  <si>
    <t>Обязательный технический осмотр автотранспортных 
средств и прицепов к ним НГДУ "Доссормунайгаз"</t>
  </si>
  <si>
    <t>234 У</t>
  </si>
  <si>
    <t>235 У</t>
  </si>
  <si>
    <t>Обязательный технический осмотр автотранспортных 
средств и прицепов к ним Управления "Эмбамунайэнерго" и УПТО и КО</t>
  </si>
  <si>
    <t>236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</si>
  <si>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</si>
  <si>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</si>
  <si>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</si>
  <si>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Услуги по техническому сопровждению прикладного программного обеспечения для  АО "Эмбамунайгаз"</t>
  </si>
  <si>
    <t>236-1 У</t>
  </si>
  <si>
    <t>237 У</t>
  </si>
  <si>
    <t>май-июль</t>
  </si>
  <si>
    <t>237-1 У</t>
  </si>
  <si>
    <t>238 У</t>
  </si>
  <si>
    <t>Услуги по сопровождению и технической поддержке ПО tNavigator АО "Эмбамунайгаз"</t>
  </si>
  <si>
    <t>июнь-август</t>
  </si>
  <si>
    <t>238-1 У</t>
  </si>
  <si>
    <t>239 У</t>
  </si>
  <si>
    <t>68.31.16.200.000.00.0777.000000000000</t>
  </si>
  <si>
    <t>Услуги по оценке имущества</t>
  </si>
  <si>
    <t>Комплекс услуг по оценке имущества</t>
  </si>
  <si>
    <t>Определение рыночной стоимости имущества</t>
  </si>
  <si>
    <t>239-1 У</t>
  </si>
  <si>
    <t>Осуществление оценки имущества, ТМЗ, ОС и активов АО ЭМГ</t>
  </si>
  <si>
    <t>240 У</t>
  </si>
  <si>
    <t>Авторский надзор за допол. к уточненному  проекту разработки мест.Зап.Прорва</t>
  </si>
  <si>
    <t>240-1 У</t>
  </si>
  <si>
    <t>Авторский надзор за  реализацией дополнения к уточненному  проекту разработки месторождения Западная Прорва</t>
  </si>
  <si>
    <t>241 У</t>
  </si>
  <si>
    <t>Авторский надзор за уточненным  проектом разработки мест.С.Балгимбаева</t>
  </si>
  <si>
    <t>241-1 У</t>
  </si>
  <si>
    <t>Авторский надзор за  реализацией уточненного  проекта разработки месторождения С.Балгимбаева</t>
  </si>
  <si>
    <t>242 У</t>
  </si>
  <si>
    <t>Авторский надзор за уточненным  проектом разработки мест.ЮВК</t>
  </si>
  <si>
    <t>242-1 У</t>
  </si>
  <si>
    <t>Авторский надзор за реализацией уточненного проекта разработки месторождения Камышитовое Юго-Восточное</t>
  </si>
  <si>
    <t>243 У</t>
  </si>
  <si>
    <t>Авторский надзор за уточненным  проектом разработки мест.Жанаталап</t>
  </si>
  <si>
    <t>243-1 У</t>
  </si>
  <si>
    <t>Авторский надзор за реализацией дополнения к уточненному  проекту разработки месторождения Жанаталап</t>
  </si>
  <si>
    <t>244 У</t>
  </si>
  <si>
    <t>Авторский надзор за уточненным  проектом разработки мест.Б.Жоламанова</t>
  </si>
  <si>
    <t>244-1 У</t>
  </si>
  <si>
    <t>Авторский надзор за  реализацией уточненного  проекта разработки месторождения Б.Жоламанова</t>
  </si>
  <si>
    <t>245 У</t>
  </si>
  <si>
    <t>Авторский надзор к уточненному  проекту разработки мест.Аккудук</t>
  </si>
  <si>
    <t>245-1 У</t>
  </si>
  <si>
    <t>Авторский надзор за реализацией уточненного проекта разработки месторождения Аккудук</t>
  </si>
  <si>
    <t>246 У</t>
  </si>
  <si>
    <t>33.12.29.900.020.00.0777.000000000000</t>
  </si>
  <si>
    <t>Услуги по мониторингу недр/подземных вод</t>
  </si>
  <si>
    <t>Ведение мониторинга подземных вод на водозаборах технического водоснабжения  нефтепромыслов ( Жанаталап, Ю.В. Камышитовое, С. Балгимбаева, Забурунье,)  НГДУ "Жайыкмунайгаз"</t>
  </si>
  <si>
    <t>246-1 У</t>
  </si>
  <si>
    <t>247 У</t>
  </si>
  <si>
    <t>Ведение мониторинга подземных вод на водозаборах технического водоснабжения  нефтепромысла В.Макат,   НГДУ Доссормунайгаз</t>
  </si>
  <si>
    <t>247-1 У</t>
  </si>
  <si>
    <t>248 У</t>
  </si>
  <si>
    <t>Ведение мониторинга подземных вод на водозаборах технического водоснабжения  нефтепромыслов Кенбай (уч.С. Котыртас и В. Молдабек), Б.Жоламанова)  НГДУ Кайнармунайгаз</t>
  </si>
  <si>
    <t>248-1 У</t>
  </si>
  <si>
    <t>249 У</t>
  </si>
  <si>
    <t>Сопровождение геолого-гидродинамической модели месторождения Зап.Прорва</t>
  </si>
  <si>
    <t>249-1 У</t>
  </si>
  <si>
    <t>250 У</t>
  </si>
  <si>
    <t>Сопровождение геолого-гидродинамической модели месторождения Забурунье</t>
  </si>
  <si>
    <t>250-1 У</t>
  </si>
  <si>
    <t>251 У</t>
  </si>
  <si>
    <t>Сопровождение геолого-гидродинамической модели месторождения ЮЗК</t>
  </si>
  <si>
    <t>251-1 У</t>
  </si>
  <si>
    <t>252 У</t>
  </si>
  <si>
    <t>Мониторинг функционирования системы ТБД НГДУ "Жайыкмунайгаз"</t>
  </si>
  <si>
    <t>252-1 У</t>
  </si>
  <si>
    <t>253 У</t>
  </si>
  <si>
    <t>Мониторинг функционирования системы ТБД НГДУ Жылыоймунайгаз</t>
  </si>
  <si>
    <t>253-1 У</t>
  </si>
  <si>
    <t>254 У</t>
  </si>
  <si>
    <t>254-1 У</t>
  </si>
  <si>
    <t>255 У</t>
  </si>
  <si>
    <t>Мониторинг функционирования системы ТБД  НГДУ Кайнармунайгаз</t>
  </si>
  <si>
    <t>255-1 У</t>
  </si>
  <si>
    <t>256 У</t>
  </si>
  <si>
    <t>Анализ базовой добычи месторождений НГДУ Жайвкмунайгаз</t>
  </si>
  <si>
    <t>256-1 У</t>
  </si>
  <si>
    <t>257 У</t>
  </si>
  <si>
    <t>Анализ базовой добычи месторождений НГДУ Жылыоймунайгаз</t>
  </si>
  <si>
    <t>257-1 У</t>
  </si>
  <si>
    <t>258 У</t>
  </si>
  <si>
    <t>Анализ базовой добычи месторождений НГДУ Доссормунайгаз</t>
  </si>
  <si>
    <t>258-1 У</t>
  </si>
  <si>
    <t>259 У</t>
  </si>
  <si>
    <t>Анализ базовой добычи месторождений НГДУ Кайнармунайгаз</t>
  </si>
  <si>
    <t>259-1 У</t>
  </si>
  <si>
    <t>260 У</t>
  </si>
  <si>
    <t>Оптимизация системы заводнения основных месторождений НГДУ Жайыкмунайгаз</t>
  </si>
  <si>
    <t>260-1 У</t>
  </si>
  <si>
    <t>261 У</t>
  </si>
  <si>
    <t>Оптимизация системы заводнения основных месторождений НГДУ Жылыоймунайгаз</t>
  </si>
  <si>
    <t>261-1 У</t>
  </si>
  <si>
    <t>262 У</t>
  </si>
  <si>
    <t>Оптимизация системы заводнения основных месторождений НГДУ Доссормунайгаз</t>
  </si>
  <si>
    <t>262-1 У</t>
  </si>
  <si>
    <t>263 У</t>
  </si>
  <si>
    <t>Оптимизация системы заводнения основных месторождений НГДУ Кайнармунайгаз</t>
  </si>
  <si>
    <t>263-1 У</t>
  </si>
  <si>
    <t>264 У</t>
  </si>
  <si>
    <t>264-1 У</t>
  </si>
  <si>
    <t>265 У</t>
  </si>
  <si>
    <t>Подбор, анализ м внедрение эффективных ГТМ на скважинах месторождений НГДУ ЖайыкМГ</t>
  </si>
  <si>
    <t>265-1 У</t>
  </si>
  <si>
    <t>266 У</t>
  </si>
  <si>
    <t>Подбор, анализ м внедрение эффективных ГТМ на скважинах месторождений НГДУ ЖылыойМГ</t>
  </si>
  <si>
    <t>266-1 У</t>
  </si>
  <si>
    <t>267 У</t>
  </si>
  <si>
    <t>Подбор, анализ м внедрение эффективных ГТМ на скважинах месторождений НГДУ ДоссорМГ</t>
  </si>
  <si>
    <t>267-1 У</t>
  </si>
  <si>
    <t>268 У</t>
  </si>
  <si>
    <t>Подбор, анализ м внедрение эффективных ГТМ на скважинах месторождений НГДУ КайнарМГ</t>
  </si>
  <si>
    <t>268-1 У</t>
  </si>
  <si>
    <t>269 У</t>
  </si>
  <si>
    <t>Мониторинг разработки месторождении НГДУ Жайыкмунайгаз с применением  ПК "NGT Smart" (С.Балгимбаев, Жанаталап, Камышитовое Юго-Западное, Камышитовое Юго-Восточное, Юго-Восточное Новобогатинское, Забурунье)</t>
  </si>
  <si>
    <t>269-1 У</t>
  </si>
  <si>
    <t>269-2 У</t>
  </si>
  <si>
    <t>Мониторинг разработки месторождении НГДУ Жайыкмунайгаз (С.Балгимбаев, Жанаталап, Камышитовое Юго-Западное, Камышитовое Юго-Восточное, Юго-Восточное Новобогатинское, Забурунье)</t>
  </si>
  <si>
    <t>270 У</t>
  </si>
  <si>
    <t>Мониторинг разработки месторождении НГДУ ЖылыоМГ с применением  ПК "NGT Smart" ( С.Нуржанов, З.Прорва, Досмухамбетовское, Актюбе, Акингень, Терень-узюк, Каратон, Кисимбай, Аккудук, )</t>
  </si>
  <si>
    <t>270-1 У</t>
  </si>
  <si>
    <t>270-2 У</t>
  </si>
  <si>
    <t>Мониторинг разработки месторождении НГДУ ЖылыоМГ (С.Нуржанов, С.Нуржанов (валанжин), З.Прорва, Досмухамбетовское, Актюбе, Акингень, Терень-узюк, Каратон, Кисимбай, Аккудук)</t>
  </si>
  <si>
    <t>271 У</t>
  </si>
  <si>
    <t>Мониторинг разработки месторождении НГДУ ДоссорМГ с применением  ПК "NGT Smart" ( Байчунас, Карсак, Алтыкуль, Ботахан, С.Жолдыбай, В.Макат, )</t>
  </si>
  <si>
    <t>271-1 У</t>
  </si>
  <si>
    <t>271-2 У</t>
  </si>
  <si>
    <t>Мониторинг разработки месторождении НГДУ ДоссорМГ (Байчунас, Карсак, Алтыкуль, Ботахан, С.Жолдыбай, В.Макат)</t>
  </si>
  <si>
    <t>272 У</t>
  </si>
  <si>
    <t>Мониторинг разработки месторожденииКайнар МГ МГӨБ с применением  ПК "NGT Smart" (Б.Жоламанов, С.Котыртас, В.Молдабек, Кондыбай, Уаз, , )</t>
  </si>
  <si>
    <t>272-1 У</t>
  </si>
  <si>
    <t>272-2 У</t>
  </si>
  <si>
    <t>Мониторинг разработки месторождении НГДУ КайнарМГ (Б.Жоламанов, С.Котыртас, В.Молдабек, Кондыбай, Уаз, Уаз (восточное поле)</t>
  </si>
  <si>
    <t>273 У</t>
  </si>
  <si>
    <t>74.90.20.000.069.00.0777.000000000000</t>
  </si>
  <si>
    <t>Услуги по экспертизе/анализу/проверке документации</t>
  </si>
  <si>
    <t>Гос. экспериза отчетов по проектам разработки, анализам разработки и авторскому надзору</t>
  </si>
  <si>
    <t>274 У</t>
  </si>
  <si>
    <t>Услуги по госэнергоэкспертизе НГДУ "Жайыкмунайгаз"</t>
  </si>
  <si>
    <t>274-1 У</t>
  </si>
  <si>
    <t>275 У</t>
  </si>
  <si>
    <t>Услуги по госэнергоэкспертизе НГДУ "Жылыоймунайгаз"</t>
  </si>
  <si>
    <t>275-1 У</t>
  </si>
  <si>
    <t>276 У</t>
  </si>
  <si>
    <t>Услуги по госэнергоэкспертизе НГДУ "Доссормунайгаз"</t>
  </si>
  <si>
    <t>276-1 У</t>
  </si>
  <si>
    <t>277 У</t>
  </si>
  <si>
    <t>Услуги по госэнергоэкспертизе НГДУ "Кайнармунайгаз"</t>
  </si>
  <si>
    <t>277-1 У</t>
  </si>
  <si>
    <t>278 У</t>
  </si>
  <si>
    <t>Услуги по госэнергоэкспертизе Управления "Эмбамунайэнерго"</t>
  </si>
  <si>
    <t>278-1 У</t>
  </si>
  <si>
    <t>279 У</t>
  </si>
  <si>
    <t>280 У</t>
  </si>
  <si>
    <t>281 У</t>
  </si>
  <si>
    <t>Атырауская область Жылыойский район, Макатский район</t>
  </si>
  <si>
    <t>282 У</t>
  </si>
  <si>
    <t>Услуги по техническому надзору  объектов  НГДУ "Кайнармунайгаз"</t>
  </si>
  <si>
    <t>283 У</t>
  </si>
  <si>
    <t>284 У</t>
  </si>
  <si>
    <t>285 У</t>
  </si>
  <si>
    <t>Авторский надзор объекта Реконструкция нефтепровода м/р Актобе -ЦППН Прорва</t>
  </si>
  <si>
    <t>286 У</t>
  </si>
  <si>
    <t>287 У</t>
  </si>
  <si>
    <t>Авторский надзор объекта Строительство столовой на 50 мест на м/р Кисымбай"</t>
  </si>
  <si>
    <t>288 У</t>
  </si>
  <si>
    <t>Авторский надзор объекта Реконструкция насосной 2-го водоподъема м/р Северный Котыртас</t>
  </si>
  <si>
    <t>289 У</t>
  </si>
  <si>
    <t>290 У</t>
  </si>
  <si>
    <t>Услуги по экспертизе проектами, касающимися строительства зданий</t>
  </si>
  <si>
    <t>290-1 У</t>
  </si>
  <si>
    <t>290-2 У</t>
  </si>
  <si>
    <t>май</t>
  </si>
  <si>
    <t>291 У</t>
  </si>
  <si>
    <t>291-1 У</t>
  </si>
  <si>
    <t>292 У</t>
  </si>
  <si>
    <t>292-1 У</t>
  </si>
  <si>
    <t>293 У</t>
  </si>
  <si>
    <t>293-1 У</t>
  </si>
  <si>
    <t>294 У</t>
  </si>
  <si>
    <t>294-1 У</t>
  </si>
  <si>
    <t>295 У</t>
  </si>
  <si>
    <t>Геолого-технологические исследования (ГТИ) и газовый каротаж в поисково-разведочных скважинах</t>
  </si>
  <si>
    <t>295-1 У</t>
  </si>
  <si>
    <t>Геолого-технологические исследования (ГТИ) и газовый каротаж в поисково-разведочных скважинах НГДУ "Жайыкмунайгаз"</t>
  </si>
  <si>
    <t>296 У</t>
  </si>
  <si>
    <t>6,11,12,15,20,21,23</t>
  </si>
  <si>
    <t>296-1 У</t>
  </si>
  <si>
    <t>Гидродинамические исследования в поисково-разведочных скважинах НГДУ "Жайыкмунайгаз"</t>
  </si>
  <si>
    <t>296-2 У</t>
  </si>
  <si>
    <t>297 У</t>
  </si>
  <si>
    <t>71.12.31.900.000.00.0777.000000000000</t>
  </si>
  <si>
    <t>Услуги консультационные в области геологии и геофизики</t>
  </si>
  <si>
    <t>297-1 У</t>
  </si>
  <si>
    <t>Подсчет запасов нефти и газа месторождения Новобогатинское Юго-Восточное (надкарнизное)</t>
  </si>
  <si>
    <t>февраль-июнь</t>
  </si>
  <si>
    <t>298 У</t>
  </si>
  <si>
    <t>Проект горного отвода месторождения Новобогат ЮВ надкарнизный (блок Лиман)</t>
  </si>
  <si>
    <t>298-1 У</t>
  </si>
  <si>
    <t>Проект горного отвода месторождения Новобогатинское Юго-Восточное (надкарнизное)</t>
  </si>
  <si>
    <t>299 У</t>
  </si>
  <si>
    <t>Подсчет запасов нефти и  газа месторождения Новобогатинское Западное</t>
  </si>
  <si>
    <t>299-1 У</t>
  </si>
  <si>
    <t>300 У</t>
  </si>
  <si>
    <t>Пересчет запасов нефти и газа месторождения Акингень</t>
  </si>
  <si>
    <t>300-1 У</t>
  </si>
  <si>
    <t>301 У</t>
  </si>
  <si>
    <t>Пересчет запасов нефти и газа месторождения Забурунье</t>
  </si>
  <si>
    <t>301-1 У</t>
  </si>
  <si>
    <t>302 У</t>
  </si>
  <si>
    <t>Пересчет запасов нефти и газа месторождения Гран</t>
  </si>
  <si>
    <t>302-1 У</t>
  </si>
  <si>
    <t>303 У</t>
  </si>
  <si>
    <t>Пересчет запасов нефти и газа месторождения Кенбай (участок Молдабек Восточный)</t>
  </si>
  <si>
    <t>303-1 У</t>
  </si>
  <si>
    <t>304 У</t>
  </si>
  <si>
    <t>Пересчет извлекаемых запасов нефти месторождения Карсак</t>
  </si>
  <si>
    <t>304-1 У</t>
  </si>
  <si>
    <t>305 У</t>
  </si>
  <si>
    <t>6,11,12,14,15,20,21</t>
  </si>
  <si>
    <t>305-1 У</t>
  </si>
  <si>
    <t>306 У</t>
  </si>
  <si>
    <t>74.90.20.000.023.00.0777.000000000000</t>
  </si>
  <si>
    <t>Услуги по обработке и интерпретации сейсмических данных</t>
  </si>
  <si>
    <t>Переобработка и переинтерпретация данных 3D МОГТ на блоке Лиман Новобогат ЮВ</t>
  </si>
  <si>
    <t>6,8,14,15</t>
  </si>
  <si>
    <t>306-1 У</t>
  </si>
  <si>
    <t>Анализ результатов сейсморазведки (2Д и 3Д) и поисково-разведочного бурения последних лет с целью выделения и обоснования перспективных объектов в триасовых и подкарнизных отложениях района Междуречья Урал-Волга (район месторождения Юго-Восточное Новобогатинское).</t>
  </si>
  <si>
    <t>307 У</t>
  </si>
  <si>
    <t>307-1 У</t>
  </si>
  <si>
    <t>308 У</t>
  </si>
  <si>
    <t>Проект пробной эксплуатации месторождения С.Нуржанов (северо-восточный блок  северо-западного крыла) с проектом ПредОВОС</t>
  </si>
  <si>
    <t>308-1 У</t>
  </si>
  <si>
    <t>309 У</t>
  </si>
  <si>
    <t>309-1 У</t>
  </si>
  <si>
    <t>310 У</t>
  </si>
  <si>
    <t>Проект пробной эксплуатации месторождения Аккудук (южный блок) с проектом ПредОВОС</t>
  </si>
  <si>
    <t>310-1 У</t>
  </si>
  <si>
    <t>311 У</t>
  </si>
  <si>
    <t>Дополнение к проекту поисковых работ по блоку Каратон-Саркамыс с проектом ПредОВОС</t>
  </si>
  <si>
    <t>6,7,11,14,20,21</t>
  </si>
  <si>
    <t>311-1 У</t>
  </si>
  <si>
    <t>Дополнение к проекту поисковых работ на блоке Каратон-Саркамыс с проектом ПредОВОС</t>
  </si>
  <si>
    <t>7,11,20,21</t>
  </si>
  <si>
    <t>311-2 У</t>
  </si>
  <si>
    <t>доп.сумма 1 000 000,00тг.без НДС</t>
  </si>
  <si>
    <t>312 У</t>
  </si>
  <si>
    <t>Гелиометрическая съемка на месторождении Котыртас Северный</t>
  </si>
  <si>
    <t>июнь, июль</t>
  </si>
  <si>
    <t>313 У</t>
  </si>
  <si>
    <t>70.21.10.000.001.00.0777.000000000000</t>
  </si>
  <si>
    <t>Услуги по информационному и имиджевому сопровождению</t>
  </si>
  <si>
    <t>313-1 У</t>
  </si>
  <si>
    <t>314 У</t>
  </si>
  <si>
    <t>63.99.10.000.002.00.0777.000000000000</t>
  </si>
  <si>
    <t>Услуги информационного мониторинга</t>
  </si>
  <si>
    <t>315 У</t>
  </si>
  <si>
    <t>Подписка на периодические издания для АО "Эмбамунайгаз"</t>
  </si>
  <si>
    <t>316 У</t>
  </si>
  <si>
    <t>09.10.12.990.001.00.0777.000000000000</t>
  </si>
  <si>
    <t>Услуги супервайзерские в области строительства и ремонта скважин</t>
  </si>
  <si>
    <t>Услуги по супервайзерству при строительстве  экслуатационных  скважин на  месторождениях  АО "Эмбамунайгаз"</t>
  </si>
  <si>
    <t>317 У</t>
  </si>
  <si>
    <t>Услуги по супервайзерству при строительстве  разведочных скважин на  месторождениях  АО "Эмбамунайгаз"</t>
  </si>
  <si>
    <t>318 У</t>
  </si>
  <si>
    <t>Услуги по супервайзерству при капитальном ремонте скважин на  месторождениях  АО "Эмбамунайгаз"</t>
  </si>
  <si>
    <t>318-1 У</t>
  </si>
  <si>
    <t>319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</si>
  <si>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</si>
  <si>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</si>
  <si>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предоставлению в пользование Единого номенклатурного справочника товаров, работ и услуг</t>
  </si>
  <si>
    <t>авансовый платеж в размере 100% ежеквартально в течении 5 (пяти) рабочих дней после получения счета на предоплату</t>
  </si>
  <si>
    <t>320 У</t>
  </si>
  <si>
    <t>74.90.20.000.040.00.0777.000000000000</t>
  </si>
  <si>
    <t>Услуги по мониторингу местного содержания в закупках товаров, работ, услуг</t>
  </si>
  <si>
    <t>Услуги по техническому сопровождению Карты мониторинга местного содержания</t>
  </si>
  <si>
    <t>321 У</t>
  </si>
  <si>
    <t>62.09.20.000.005.00.0777.000000000000</t>
  </si>
  <si>
    <t>Услуги по пользованию информационной системой электронных закупок</t>
  </si>
  <si>
    <t>Услуги по предоставлению доступа к Информационной системе электронных закупок</t>
  </si>
  <si>
    <t>322 У</t>
  </si>
  <si>
    <t>70.22.13.000.001.00.0777.000000000000</t>
  </si>
  <si>
    <t>Услуги по маркетинговым консультациям</t>
  </si>
  <si>
    <t>Услуги по предоставлению порогового значения цены для перераспределения объемов закупок товаров в период исполнения долгосрочных договоров с отечественными товаропроизводителями закупаемого товара по итогам тендера</t>
  </si>
  <si>
    <t>авансовый платеж - 0%, оставшаяся часть в течение 15 рабочих дней с момента подписания акта приема-передачи</t>
  </si>
  <si>
    <t>323 У</t>
  </si>
  <si>
    <t>Услуги экспресс почты</t>
  </si>
  <si>
    <t>324 У</t>
  </si>
  <si>
    <t>73.20.11.000.000.00.0777.000000000000</t>
  </si>
  <si>
    <t>Услуги по изучению/исследованию/мониторингу/анализу рынка/деятельности</t>
  </si>
  <si>
    <t>Услуги по определению ценовых диапазонов планируемых к закупу товаров по лотам, стоимость которых составляет 75 и более миллионов тенге</t>
  </si>
  <si>
    <t>авансовый платеж 30%, оставшаяся часть в течение 15 р.д. с момента подписания акта приема-передачи</t>
  </si>
  <si>
    <t>325 У</t>
  </si>
  <si>
    <t>52.10.12.000.000.00.0777.000000000000</t>
  </si>
  <si>
    <t>Услуги по хранению жидких или газообразных грузов</t>
  </si>
  <si>
    <t>Услуги по приему, хранению и доставки ГСМ до АЗС</t>
  </si>
  <si>
    <t>авансовый платеж 0%, промежуточный платеж 100% в течении 30 рабочих дней.</t>
  </si>
  <si>
    <t>11, 23</t>
  </si>
  <si>
    <t>325-1 У</t>
  </si>
  <si>
    <t>326 У</t>
  </si>
  <si>
    <t>327 У</t>
  </si>
  <si>
    <t>328 У</t>
  </si>
  <si>
    <t>69.20.31.000.000.00.0777.000000000000</t>
  </si>
  <si>
    <t>Услуги консультационные по вопросам налогообложения и налогового учета</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</si>
  <si>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</si>
  <si>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328-1 У</t>
  </si>
  <si>
    <t>329 У</t>
  </si>
  <si>
    <t>330 У</t>
  </si>
  <si>
    <t>331 У</t>
  </si>
  <si>
    <t>332 У</t>
  </si>
  <si>
    <t>333 У</t>
  </si>
  <si>
    <t>Оказание транспортных услуг по перевозке грузов технологическим автотранспортом для закреплённых территорий АО "Эмбамунайгаз"</t>
  </si>
  <si>
    <t>334 У</t>
  </si>
  <si>
    <t>335 У</t>
  </si>
  <si>
    <t>336 У</t>
  </si>
  <si>
    <t>337 У</t>
  </si>
  <si>
    <t>338 У</t>
  </si>
  <si>
    <t>339 У</t>
  </si>
  <si>
    <t>340 У</t>
  </si>
  <si>
    <t>341 У</t>
  </si>
  <si>
    <t>342 У</t>
  </si>
  <si>
    <t>343 У</t>
  </si>
  <si>
    <t>344 У</t>
  </si>
  <si>
    <t>345 У</t>
  </si>
  <si>
    <t>346 У</t>
  </si>
  <si>
    <t>Оказание транспортных услуг технологическим, пассажирским автотранспортом и спецтехникой для Управления "Эмбамунайэнерго".</t>
  </si>
  <si>
    <t>347 У</t>
  </si>
  <si>
    <t>348 У</t>
  </si>
  <si>
    <t>349 У</t>
  </si>
  <si>
    <t>350 У</t>
  </si>
  <si>
    <t>351 У</t>
  </si>
  <si>
    <t>352 У</t>
  </si>
  <si>
    <t>353 У</t>
  </si>
  <si>
    <t>354 У</t>
  </si>
  <si>
    <t>355 У</t>
  </si>
  <si>
    <t>356 У</t>
  </si>
  <si>
    <t>357 У</t>
  </si>
  <si>
    <t>358 У</t>
  </si>
  <si>
    <t>359 У</t>
  </si>
  <si>
    <t>360 У</t>
  </si>
  <si>
    <t>361 У</t>
  </si>
  <si>
    <t>362 У</t>
  </si>
  <si>
    <t>363 У</t>
  </si>
  <si>
    <t>74.90.20.000.007.00.0777.000000000000</t>
  </si>
  <si>
    <t>Услуги по проведению аудита/сертификации систем менеджмента</t>
  </si>
  <si>
    <t>Консультационные услуги по проведению надзорного аудита  системы энергоменеджмента в НГДУ
 "Кайнармунайгаз", НГДУ "Доссормунайгаз", НГДУ
 "Жаикмунайгаз", НГДУ "Жылыоймунайгаз",
 "Эмбамунайэнерго", "УПТОиКО" и АУ Общества</t>
  </si>
  <si>
    <t>363-1 У</t>
  </si>
  <si>
    <t>364 У</t>
  </si>
  <si>
    <t>Улуги по организации и проведению внутреннего аудита руководства в  АО "Эмбамунайгаз"</t>
  </si>
  <si>
    <t>364-1 У</t>
  </si>
  <si>
    <t>365 У</t>
  </si>
  <si>
    <t>86.90.19.335.009.00.0777.000000000000</t>
  </si>
  <si>
    <t>Услуги медицинского освидетельствования для установления факта употреблениия психоактивного вещества и состояния опьянения</t>
  </si>
  <si>
    <t>Услуги по проведению освидетельствования на степень алкогольного опьянения, экспресс определение комплексных метаболитов наркотиков. Выдача медицинского заключения</t>
  </si>
  <si>
    <t>Установления факта употребления психоактивного вещества работниками АО «Эмбамунайгаз», с вахтовым размещением в поселке «Кайнар»</t>
  </si>
  <si>
    <t>366 У</t>
  </si>
  <si>
    <t>Проведение экспертизы корректировки рабочего проекта комплексной автоматизации технологических процессов АО "Эмбамунайгаз"</t>
  </si>
  <si>
    <t>100 % предоплата</t>
  </si>
  <si>
    <t>366-1 У</t>
  </si>
  <si>
    <t>367 У</t>
  </si>
  <si>
    <t>Проведение экспертизы проектно-сметной документации пожарной сигнализации объектов  АО "Эмбамунайгаз"</t>
  </si>
  <si>
    <t>368 У</t>
  </si>
  <si>
    <t>Проведение экспертизы корректировки рабочего проекта  коммерческих узлов учета нефти  АО "Эмбамунайгаз"</t>
  </si>
  <si>
    <t>368-1 У</t>
  </si>
  <si>
    <t>Проведение экспертизы  рабочего проекта  коммерческого узла учета нефти Прорва НГДУ "Жылыоймунайгаз"</t>
  </si>
  <si>
    <t>369 У</t>
  </si>
  <si>
    <t>369-1 У</t>
  </si>
  <si>
    <t>370 У</t>
  </si>
  <si>
    <t>370-1 У</t>
  </si>
  <si>
    <t>371 У</t>
  </si>
  <si>
    <t>Государственная экспертиза ПСД</t>
  </si>
  <si>
    <t>371-1 У</t>
  </si>
  <si>
    <t>372 У</t>
  </si>
  <si>
    <t>372-1 У</t>
  </si>
  <si>
    <t>373 У</t>
  </si>
  <si>
    <t>374 У</t>
  </si>
  <si>
    <t>33.12.29.900.019.00.0777.000000000000</t>
  </si>
  <si>
    <t>Услуги исследований скважин/месторождений</t>
  </si>
  <si>
    <t>Услуга по проведению индивидуальных замеров добываемой продукции на объектах АО «Эмбамунайгаз»</t>
  </si>
  <si>
    <t>374-1 У</t>
  </si>
  <si>
    <t>375 У</t>
  </si>
  <si>
    <t>74.90.20.000.056.00.0777.000000000000</t>
  </si>
  <si>
    <t>Услуги по аттестации рабочих мест</t>
  </si>
  <si>
    <t>Услуги по аттестации производственных объектов по условиям труда</t>
  </si>
  <si>
    <t>376 У</t>
  </si>
  <si>
    <t>Геолого-технологические исследования (ГТИ) и газовый каротаж в поисково-разведочных скважинах НГДУ "Кайнармунайгаз"</t>
  </si>
  <si>
    <t>377 У</t>
  </si>
  <si>
    <t>Гидродинамические исследования в поисково-разведочных скважинах НГДУ "Кайнармунайгаз"</t>
  </si>
  <si>
    <t>377-1 У</t>
  </si>
  <si>
    <t>378 У</t>
  </si>
  <si>
    <t>379 У</t>
  </si>
  <si>
    <t>Дополнение к проекту оценочных работ на блоке Тайсойган с проектом ПредОВОС</t>
  </si>
  <si>
    <t>379-1 У</t>
  </si>
  <si>
    <t>380 У</t>
  </si>
  <si>
    <t>380-1 У</t>
  </si>
  <si>
    <t>381 У</t>
  </si>
  <si>
    <t>381-1 У</t>
  </si>
  <si>
    <t>382 У</t>
  </si>
  <si>
    <t>78.10.11.000.000.00.0777.000000000000</t>
  </si>
  <si>
    <t>Услуги по подбору персонала</t>
  </si>
  <si>
    <t>услуги по проведению поиска кандидатов на вакантные должности</t>
  </si>
  <si>
    <t>383 У</t>
  </si>
  <si>
    <t>Авторский надзор за реализацией уточненного проекат утилизации (закачки) попутно-добываемых вод на месторождении С Нуржанова (Ц.В.Прорва) в неокомские отложения</t>
  </si>
  <si>
    <t>384 У</t>
  </si>
  <si>
    <t>384-1 У</t>
  </si>
  <si>
    <t>385 У</t>
  </si>
  <si>
    <t>385-1 У</t>
  </si>
  <si>
    <t>385-2 У</t>
  </si>
  <si>
    <t>386 У</t>
  </si>
  <si>
    <t>49.42.19.335.000.00.0777.000000000000</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</si>
  <si>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</si>
  <si>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</si>
  <si>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Оказание транспортных услуг технологическим, пассажирским автотранспортом и специальной техникой для Управления "Эмбамунайэнерго".</t>
  </si>
  <si>
    <t>386-1 У</t>
  </si>
  <si>
    <t>387 У</t>
  </si>
  <si>
    <t>Оказание транспортных услуг технологическим автотранспортом и специальной техникой для УПТО и КО и закреплённых территорий АО "Эмбамунайгаз"</t>
  </si>
  <si>
    <t>387-1 У</t>
  </si>
  <si>
    <t>388 У</t>
  </si>
  <si>
    <t>389 У</t>
  </si>
  <si>
    <t>Услуги по утилизации замазученного грунта, накопленного в шламонакопителях  НГДУ "Жылыоймунайгаз"  (сторонними силами)</t>
  </si>
  <si>
    <t>390 У</t>
  </si>
  <si>
    <t>Услуги по утилизации замазученного грунта, накопленного в шламонакопителях  НГДУ "Доссормунайгаз" (сторонними силами)</t>
  </si>
  <si>
    <t>391 У</t>
  </si>
  <si>
    <t>Услуги по утилизации замазученного грунта, накопленного в шламонакопителях  НГДУ "Кайнармунайгаз"  (сторонними силами)</t>
  </si>
  <si>
    <t>392 У</t>
  </si>
  <si>
    <t>Утилизация отходов производства НГДУ "Жылыоймунайгаз"
АО «Эмбамунайгаз»</t>
  </si>
  <si>
    <t>393 У</t>
  </si>
  <si>
    <t>Утилизация отходов производства НГДУ "Доссормунайгаз"
АО «Эмбамунайгаз»</t>
  </si>
  <si>
    <t>394 У</t>
  </si>
  <si>
    <t>Утилизация отходов производства НГДУ "Кайнармунайгаз"
АО «Эмбамунайгаз»</t>
  </si>
  <si>
    <t>395 У</t>
  </si>
  <si>
    <t>Утилизация отходов производства Управление "Эмбамунайэнерго"
АО «Эмбамунайгаз»</t>
  </si>
  <si>
    <t>396 У</t>
  </si>
  <si>
    <t>Утилизация отходов производства "УПТОиКО"
АО «Эмбамунайгаз»</t>
  </si>
  <si>
    <t>397 У</t>
  </si>
  <si>
    <t>Услуги по предоставлению маркетингового заключения в рамках пересмотра цены действующих долгосрочных договоров, заключенных с ОТП</t>
  </si>
  <si>
    <t>промежуточный платеж  100 % в течении 15 рабочих дней</t>
  </si>
  <si>
    <t>397-1 У</t>
  </si>
  <si>
    <t>398 У</t>
  </si>
  <si>
    <t>399 У</t>
  </si>
  <si>
    <t>400 У</t>
  </si>
  <si>
    <t>401 У</t>
  </si>
  <si>
    <t>Детализация геологического строения месторождения Аккудук по результатам бурения разведочных скважин на основе сейсмической интерпретации данных МОГТ 3Д и седиментологического анализа керна</t>
  </si>
  <si>
    <t>401-1 У</t>
  </si>
  <si>
    <t>402 У</t>
  </si>
  <si>
    <t>Услуги по подготовке и оформлению документов</t>
  </si>
  <si>
    <t>403 У</t>
  </si>
  <si>
    <t>404 У</t>
  </si>
  <si>
    <t>63.99.10.000.005.00.0777.000000000000</t>
  </si>
  <si>
    <t>Услуги по обработке информации</t>
  </si>
  <si>
    <t>Услуги по обработке информации/данных/материалов и аналогичное</t>
  </si>
  <si>
    <t>Информационно-аналитические услуги</t>
  </si>
  <si>
    <t>апрель 2017г.-март 2018г.</t>
  </si>
  <si>
    <t>405 У</t>
  </si>
  <si>
    <t>406 У</t>
  </si>
  <si>
    <t>407 У</t>
  </si>
  <si>
    <t>408 У</t>
  </si>
  <si>
    <t>409 У</t>
  </si>
  <si>
    <t>410 У</t>
  </si>
  <si>
    <t>411 У</t>
  </si>
  <si>
    <t>412 У</t>
  </si>
  <si>
    <t>413 У</t>
  </si>
  <si>
    <t>414 У</t>
  </si>
  <si>
    <t>415 У</t>
  </si>
  <si>
    <t>416 У</t>
  </si>
  <si>
    <t>417 У</t>
  </si>
  <si>
    <t>418 У</t>
  </si>
  <si>
    <t>419 У</t>
  </si>
  <si>
    <t>420 У</t>
  </si>
  <si>
    <t>421 У</t>
  </si>
  <si>
    <t>422 У</t>
  </si>
  <si>
    <t>423 У</t>
  </si>
  <si>
    <t>424 У</t>
  </si>
  <si>
    <t>425 У</t>
  </si>
  <si>
    <t>426 У</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</si>
  <si>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</si>
  <si>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</si>
  <si>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Сервисное обслуживание трех частотных преобразователей частоты Perfect Harmony НГДУ "Жайыкмунайгаз"</t>
  </si>
  <si>
    <t>ноябрь</t>
  </si>
  <si>
    <t>427 У</t>
  </si>
  <si>
    <t>Сервисное обслуживание трех частотных преобразователей частоты Perfect Harmony НГДУ "Кайнармунайгаз"</t>
  </si>
  <si>
    <t>428 У</t>
  </si>
  <si>
    <t>429 У</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</si>
  <si>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</si>
  <si>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</si>
  <si>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</si>
  <si>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</si>
  <si>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</si>
  <si>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</si>
  <si>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</si>
  <si>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</si>
  <si>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</si>
  <si>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</si>
  <si>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</si>
  <si>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</si>
  <si>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</si>
  <si>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</si>
  <si>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</si>
  <si>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</si>
  <si>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</si>
  <si>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</si>
  <si>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</si>
  <si>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</si>
  <si>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</si>
  <si>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</si>
  <si>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</si>
  <si>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</si>
  <si>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</si>
  <si>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</si>
  <si>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</si>
  <si>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</si>
  <si>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</si>
  <si>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</si>
  <si>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</si>
  <si>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</si>
  <si>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</si>
  <si>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</si>
  <si>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</si>
  <si>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</si>
  <si>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20, 21</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</si>
  <si>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</si>
  <si>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</si>
  <si>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</si>
  <si>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</si>
  <si>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</si>
  <si>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</si>
  <si>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Форма плана закупок товаров, работ и услуг на 2017 год (ы)по АО "Эмбамунайгаз"</t>
  </si>
  <si>
    <t>Перечень первоочередных закупок товаров, работ и услуг  АО "Эмбамунайгаз"  на 2017 год</t>
  </si>
  <si>
    <t>Утвержден Правлением Общества Протокол №16 от 19.09.2016г.</t>
  </si>
  <si>
    <t>Уточненный План закупок товаров, работ и услуг АО "Эмбамунайгаз" на 2017 год, приказ №1009 от 23.12.2016г., утвержден приказом заместителя генерального директора по новым проектам и технологиям АО "Эмбамунайгаз" Жаксыбекова А.Е.</t>
  </si>
  <si>
    <t>1 изменения и дополнения №1020 от 28 декабря 2016г., утвержден приказом заместителя генерального директора по новым проектам и технологиям АО "Эмбамунайгаз" Жаксыбекова А.Е.</t>
  </si>
  <si>
    <t>2 изменения и дополнения №05 от 10.01.2017г., утвержден приказом заместителя генерального директора по новым проектам и технологиям АО "Эмбамунайгаз" Жаксыбекова А.Е.</t>
  </si>
  <si>
    <t>3 изменения и дополнения №19 от 13.01.2017 г., утвержден приказом заместителя генерального директора по новым проектам и технологиям АО "Эмбамунайгаз" Жаксыбекова А.Е.</t>
  </si>
  <si>
    <t>4 изменения и дополнения №73 от 27.01.2017г., утвержден приказом заместителя генерального директора по новым проектам и технологиям АО "Эмбамунайгаз" Жаксыбекова А.Е.</t>
  </si>
  <si>
    <t>5 изменения и дополнения №82 от 30.01.2017г., утвержден приказом заместителя генерального директора по новым проектам и технологиям АО "Эмбамунайгаз" Жаксыбекова А.Е.</t>
  </si>
  <si>
    <t>6 изменения и дополнения №112 от 08.02.2017г., утвержден приказом заместителя генерального директора по новым проектам и технологиям АО "Эмбамунайгаз" Жаксыбекова А.Е.</t>
  </si>
  <si>
    <t>7 изменения и дополнения №128 от 14.02.2017г., утвержден приказом заместителя генерального директора по новым проектам и технологиям АО "Эмбамунайгаз" Жаксыбекова А.Е.</t>
  </si>
  <si>
    <t>8 изменения и дополнения №156 от 16.02.2017г., утвержден приказом заместителя генерального директора по новым проектам и технологиям АО "Эмбамунайгаз" Жаксыбекова А.Е.</t>
  </si>
  <si>
    <t>9 изменения и дополнения №160 от 21.02.2017г., утвержден приказом заместителя генерального директора по новым проектам и технологиям АО "Эмбамунайгаз" Жаксыбекова А.Е.</t>
  </si>
  <si>
    <t>10 изменения и дополнения №191 от 24.02.2017г., утвержден приказом заместителя генерального директора по новым проектам и технологиям АО "Эмбамунайгаз" Жаксыбекова А.Е.</t>
  </si>
  <si>
    <t>11 изменения и дополнения №222 от 09.03.2017г., утвержден приказом заместителя генерального директора по новым проектам и технологиям АО "Эмбамунайгаз" Жаксыбекова А.Е.</t>
  </si>
  <si>
    <t>12 изменения и дополнения №259от 16.03.2017г., утвержден приказом заместителя генерального директора по новым проектам и технологиям АО "Эмбамунайгаз" Жаксыбекова А.Е.</t>
  </si>
  <si>
    <t>13 изменения и дополнения №289от 27.03.2017г., утвержден приказом заместителя генерального директора по новым проектам и технологиям АО "Эмбамунайгаз" Жаксыбекова А.Е.</t>
  </si>
  <si>
    <t>14 изменения и дополнения №308 от 30.03.2017г., утвержден приказом заместителя генерального директора по новым проектам и технологиям АО "Эмбамунайгаз" Жаксыбекова А.Е.</t>
  </si>
  <si>
    <t>15 изменения и дополнения №328 от 06.04.2017г., утвержден приказом заместителя генерального директора по новым проектам и технологиям АО "Эмбамунайгаз" Жаксыбекова А.Е.</t>
  </si>
  <si>
    <t>Закуп зимнего дизельного топлива, соответствующего требованиямэкологического класса К-5 на собственные нужды наливом</t>
  </si>
  <si>
    <t>В ТЕЧЕНИИ 15 КАЛЕНДАРНЫХ ДНЕЙ С ДАТЫ ЗАКЛЮЧЕНИЯ ДОГОВОРА ИЛИ ПОЛУЧЕНИЯ УВЕДОМЛЕНИЯ ОТ ЗАКАЗЧИКА</t>
  </si>
  <si>
    <t>3-3 Т</t>
  </si>
  <si>
    <t>86-3 Т</t>
  </si>
  <si>
    <t>11, 13</t>
  </si>
  <si>
    <t>87-3 Т</t>
  </si>
  <si>
    <t>Изолятор фарфоровый сетевой низковольтный. Изоляторы предназначены для изоляции крепления проводов линии электропередач переменноготока напряжением до 1000 В, линий связи и радиотрансляционных сетей. ТУ 34-27-98-93. Минимальная механическая разрушающая нагрузка - 8 кН. Сопротивление изоляции-5х104 МОм. Строительная высота -100 мм.</t>
  </si>
  <si>
    <t>163-3 Т</t>
  </si>
  <si>
    <t>213-1 Т</t>
  </si>
  <si>
    <t>Переходы штамп. бесшовные 114х6,0-57х4,0 (мм) ст.20 ГОСТ 17378-83</t>
  </si>
  <si>
    <t>238-3 Т</t>
  </si>
  <si>
    <t>Паронит общего назначения, толщина не более 3,0 мм, ГОСТ 481-80</t>
  </si>
  <si>
    <t>318-3 Т</t>
  </si>
  <si>
    <t>Клапан предохранительный пружинный, стальной фланцевый Ду50ру16 СППКР</t>
  </si>
  <si>
    <t>322-2 Т</t>
  </si>
  <si>
    <t>Противогаз ПШ -20  с ППМ-88. Сопротивление постоянному потоку воздуха при объемном расходе 30л/мин на вдохе и выдохе, Па(мм вод.ст.),не более 200(20). Противогаз герметичен при избыточном давлении воздуха, Па(мм вод.ст.), 1000(1000. Прочность спасательной веревкии пояса к воздействию статической нагрузки в течение 5мин.,кг не менее 200. Рабочий интервал температур-40...+40
ГОСТ 12 4 252-2009</t>
  </si>
  <si>
    <t>426-1 Т</t>
  </si>
  <si>
    <t>427-1 Т</t>
  </si>
  <si>
    <t>429-1 Т</t>
  </si>
  <si>
    <t>430-1 Т</t>
  </si>
  <si>
    <t>619-1 Т</t>
  </si>
  <si>
    <t>8, 9, 10, 11, 22</t>
  </si>
  <si>
    <t>620-1 Т</t>
  </si>
  <si>
    <t>642-1 Т</t>
  </si>
  <si>
    <t>646-1 Т</t>
  </si>
  <si>
    <t>Перчатки резиновые противокислотные КЩС (кислотощелочестойкие)
Длина: 320мм
Толщина: 0,70мм
Размеры: 9-9½, 10-10½
Категория риска: 3
• хлопковый внутренний слой для поглощения пота
• КкЩ80
•Тип1
• неопреновая рабочая поверхность
• рабочая поверхность соты 
• хлорирование поверхности 
• антибактериальная обработка 
• анатомическая форма 
Согласно ГОСТ 20010-93.</t>
  </si>
  <si>
    <t>647-1 Т</t>
  </si>
  <si>
    <t>Оперативный журнал
Журналы: альбомные, книжные А4 обложка глянцевая, надпись внутренняя со шрифтом 12 Тimes New Roman
надпись на обложке со шрифтом 18-20 Тimes New Roman
Все представляемые НТД должны соответствовать требуемым формам, стандартам существующих и регулирующих нормативно-техническим актам РК   и предварительно согласовываться с заказчиком.</t>
  </si>
  <si>
    <t>657-1 Т</t>
  </si>
  <si>
    <t>659-1 Т</t>
  </si>
  <si>
    <t>Книга "Правила разработки и утверждения инструкции по безопасности и охране труда работодателем"</t>
  </si>
  <si>
    <t>671-1 Т</t>
  </si>
  <si>
    <t>Трубы пластиковые ф20мм для хол. воды</t>
  </si>
  <si>
    <t>702-1 Т</t>
  </si>
  <si>
    <t>Для свинчивания и развинчивания насосно-компрессорных труб и муфт нефтяного сортамента путем захватывания их тело или муфту автоматизированнымили ручным способом при ремонте скважин.Наружный диаметр захватываемых труб и муфт к ним 60-89мм Крутящий момент максимальный 6,0кН*м Габаритные размеры, мм - высота 120 - длина 520
- ширина 155 Масса 7,2кг"</t>
  </si>
  <si>
    <t>718-1 Т</t>
  </si>
  <si>
    <t>Ключи типа КЦН-1 предназначены для свинчивания и развинчивания резьбовых соединений НКТ механизированным способом и вручную при подземном ремонте скважин, для использования в умеренном и холодном макроклиматических районах по ГОСТ 16350-80. Технические характеристики ключа КЦН-1: условный диаметр труб - 60-114мм, максимальное допустимое усилие - 950Н, максимальный крутящий момент - 1100Нм, габаритные размеры - 1160х105х110мм, масса не более 14кг.</t>
  </si>
  <si>
    <t>720-1 Т</t>
  </si>
  <si>
    <t>722-1 Т</t>
  </si>
  <si>
    <t>Плашки (сухари) предназначен для зацепления без проскальзывания челюстей трубного ключа или клиньев спайдера с поверхностью труб бурильных, обсадных НКТ.</t>
  </si>
  <si>
    <t>732-1 Т</t>
  </si>
  <si>
    <t>Штанга Насосная Д19.Кл.Пр."Д" L8м</t>
  </si>
  <si>
    <t>785-1 Т</t>
  </si>
  <si>
    <t>804-1 Т</t>
  </si>
  <si>
    <t>805-1 Т</t>
  </si>
  <si>
    <t>Сальник устьевой СУ 73-42-1.000+зип (для полых штанг)</t>
  </si>
  <si>
    <t>806-1 Т</t>
  </si>
  <si>
    <t>Штанговый центратор  7/8" х 2 7/8"</t>
  </si>
  <si>
    <t>809-1 Т</t>
  </si>
  <si>
    <t>905-1 Т</t>
  </si>
  <si>
    <t>906-1 Т</t>
  </si>
  <si>
    <t>909-1 Т</t>
  </si>
  <si>
    <t>Канат стальной Ф13мм двойной свивки типа ЛК-Р конструкции 6х19(1+6+6/6)+1о.с.ГОСТ 2688-80</t>
  </si>
  <si>
    <t>Авансовый платеж - 0%, оставшаяся часть в течение 30 р.д. с момента подписания акта приема-передачи</t>
  </si>
  <si>
    <t>1105-1 Т</t>
  </si>
  <si>
    <t>Генератор ГД 4006 сварочного агрегата АДД-4004 предназначен для питания постоянным током одного сварочного поста при ручной дуговойсварке, резке и наплавке металлов плавящимся электродом. Исполнение 01. Без фланца и муфты к Д-144, Д-242 и прочего привода.  Род Тока постоянный. Номин. свар. ток при ПН-60%-400А, номин. раб. давление -36В, пределы регулирования сварочного тока - 60-400А, Габариты 775х470х590мм, масса 205 кг.</t>
  </si>
  <si>
    <t>1129-1 Т</t>
  </si>
  <si>
    <t>1131-1 Т</t>
  </si>
  <si>
    <t>1142-1 Т</t>
  </si>
  <si>
    <t>Диск разгрузки ЦНС-180-85 6МС6-0109, вес 7,42 кг</t>
  </si>
  <si>
    <t>1146-1 Т</t>
  </si>
  <si>
    <t>Втулка подшипннка 8МС-7-0103</t>
  </si>
  <si>
    <t>1158-1 Т</t>
  </si>
  <si>
    <t>КРОНШТЕЙН ПЕРЕДНИЙ 8 МС-7-0129</t>
  </si>
  <si>
    <t>1160-1 Т</t>
  </si>
  <si>
    <t>Кронштейн задний 8МС-7-103 запасные части к насосам ЦНС 300</t>
  </si>
  <si>
    <t>1161-1 Т</t>
  </si>
  <si>
    <t>Колесо рабочее первой ступни ЦНС300-600.01.008-2 запасные части к насосам ЦНС 300</t>
  </si>
  <si>
    <t>1162-1 Т</t>
  </si>
  <si>
    <t>1195-1 Т</t>
  </si>
  <si>
    <t>Тумба  под телевизор: Длина 1200, высота не менее 650, глубина не менее 445.
Дверцы нижней секции сделаны из тонированного стекла, а выдвижные ящики на металлических направляющих изготовлены с применением рамочного МДФ Удобные колёсики делают эту тумбу более мобильной. Столешница отделана кромкой ABS. Цвет: Орех</t>
  </si>
  <si>
    <t>1333-1 Т</t>
  </si>
  <si>
    <t>1338-1 Т</t>
  </si>
  <si>
    <t>1351-1 Т</t>
  </si>
  <si>
    <t>1353-1 Т</t>
  </si>
  <si>
    <t>1380-1 Т</t>
  </si>
  <si>
    <t>Электроды  для сварки углеродистых и нелегированных cталей  УОНИ-13/55,диаметр 3мм. Электроды упакованы в картонные коробки по 5кг и запаяны втермоусадочную пленку, уложены на европоддоны по 500кг и запаяны дополнительно в термоусадочную пленку.ГОСТ 9466-75</t>
  </si>
  <si>
    <t>1712-1 Т</t>
  </si>
  <si>
    <t>Электроды  для сварки углеродистых и нелегированных cталей УОНИ-13/55, диаметр 4 мм. Электроды упакованы в картонные коробки по 5кги запаяны втермоусадочную пленку, уложены на европоддоны по 500кг и запаяны дополнительно в термоусадочную пленку. ГОСТ 9466-75</t>
  </si>
  <si>
    <t>1713-1 Т</t>
  </si>
  <si>
    <t>Электроды для сварки углеродистых и нелегированных cталей МР-3, диаметр3 мм. Электроды упакованы в картонные коробки по 5кг и запаяны в термоусадочную пленку, уложены на европоддоны по 500кг и запаяны дополнительнов термоусадочную пленку.ГОСТ 9466-75</t>
  </si>
  <si>
    <t>1716-1 Т</t>
  </si>
  <si>
    <t>1819 Т</t>
  </si>
  <si>
    <t>1820 Т</t>
  </si>
  <si>
    <t>Подшипник  2313 радиальный шариковый сферический с цилиндрическим отверстиемдвурядный открытый. Внутренний диаметр d мм:  65
 Внешний диаметр D мм: 140. Ширина B мм:  48. Вес:  3.25</t>
  </si>
  <si>
    <t>1821 Т</t>
  </si>
  <si>
    <t>28.24.11.200.001.00.0796.000000000001</t>
  </si>
  <si>
    <t>Лобзик</t>
  </si>
  <si>
    <t>ручной, электрический</t>
  </si>
  <si>
    <t>1822 Т</t>
  </si>
  <si>
    <t>25.11.23.600.001.00.0796.000000000002</t>
  </si>
  <si>
    <t>Ворота</t>
  </si>
  <si>
    <t>автоматические, подъемно-секционные</t>
  </si>
  <si>
    <t>Автоматические подъемно-секционные ворота с калиткой с ценным приводом 4x4м.</t>
  </si>
  <si>
    <t>1823 Т</t>
  </si>
  <si>
    <t>27.12.32.900.001.00.0796.000000000000</t>
  </si>
  <si>
    <t>Шкаф распределительный электрический</t>
  </si>
  <si>
    <t>для приема и распределения электрической энергии в сетях и защиты электрических установок, серия К-5900, на номинальное напряжение 6 и 10 кВ переменного тока</t>
  </si>
  <si>
    <t>Щит ЩРС-400А с вводным автоматом 320А, с отходящими автоматами 160А,100, 63А</t>
  </si>
  <si>
    <t>1824 Т</t>
  </si>
  <si>
    <t>Светодиодный светильник с датчиком  движения</t>
  </si>
  <si>
    <t>1825 Т</t>
  </si>
  <si>
    <t>25.11.10.300.006.00.0839.000000000004</t>
  </si>
  <si>
    <t>производственное, прачечная, контейнерное</t>
  </si>
  <si>
    <t>1828 Т</t>
  </si>
  <si>
    <t>22.23.13.700.003.00.0796.000000000004</t>
  </si>
  <si>
    <t>цилиндрическая, пластиковая, объем 5000 л</t>
  </si>
  <si>
    <t>1829 Т</t>
  </si>
  <si>
    <t>22.21.21.570.000.01.0796.000000000011</t>
  </si>
  <si>
    <t>63-3 Р</t>
  </si>
  <si>
    <t>64-3 Р</t>
  </si>
  <si>
    <t>80-2 Р</t>
  </si>
  <si>
    <t>94-2 Р</t>
  </si>
  <si>
    <t>95-2 Р</t>
  </si>
  <si>
    <t>96-2 Р</t>
  </si>
  <si>
    <t>97-2 Р</t>
  </si>
  <si>
    <t>98-2 Р</t>
  </si>
  <si>
    <t>99-2 Р</t>
  </si>
  <si>
    <t>100-2 Р</t>
  </si>
  <si>
    <t>8,11,14</t>
  </si>
  <si>
    <t>139-3 Р</t>
  </si>
  <si>
    <t>172-2 Р</t>
  </si>
  <si>
    <t>173-2 Р</t>
  </si>
  <si>
    <t>174-2 Р</t>
  </si>
  <si>
    <t>175-2 Р</t>
  </si>
  <si>
    <t>176-2 Р</t>
  </si>
  <si>
    <t>226-1 Р</t>
  </si>
  <si>
    <t>227-1 Р</t>
  </si>
  <si>
    <t>228-1 Р</t>
  </si>
  <si>
    <t>229-1 Р</t>
  </si>
  <si>
    <t>234-1 Р</t>
  </si>
  <si>
    <t>235-1 Р</t>
  </si>
  <si>
    <t>июнь-сентябрь</t>
  </si>
  <si>
    <t>279-1 Р</t>
  </si>
  <si>
    <t>283-1 Р</t>
  </si>
  <si>
    <t>промежуточный платеж  100 % в течении 30 рабочих дней</t>
  </si>
  <si>
    <t>293 Р</t>
  </si>
  <si>
    <t>август</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</si>
  <si>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</si>
  <si>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146-2 У</t>
  </si>
  <si>
    <t>11,14,20,22</t>
  </si>
  <si>
    <t>147-2 У</t>
  </si>
  <si>
    <t>11,14,20,23</t>
  </si>
  <si>
    <t>148-2 У</t>
  </si>
  <si>
    <t>11,14,20,24</t>
  </si>
  <si>
    <t>149-2 У</t>
  </si>
  <si>
    <t>11,14,20,25</t>
  </si>
  <si>
    <t>150-2 У</t>
  </si>
  <si>
    <t>11,14,20,26</t>
  </si>
  <si>
    <t>151-2 У</t>
  </si>
  <si>
    <t>11,14,20,27</t>
  </si>
  <si>
    <t>152-2 У</t>
  </si>
  <si>
    <t>403-1 У</t>
  </si>
  <si>
    <t>Услуги по техническому сопровождению SAS FM: Обслуживание модуля для оперативного сбора и анализа исполнения бюджета</t>
  </si>
  <si>
    <t>май- декабрь</t>
  </si>
  <si>
    <t>430 У</t>
  </si>
  <si>
    <t>33.12.29.900.016.00.0777.000000000000</t>
  </si>
  <si>
    <t>Услуги по техническому обслуживанию добывающего оборудования</t>
  </si>
  <si>
    <t>Услуги по опрессовке оборудования для НГДУ  "Жаикмунайгаз"</t>
  </si>
  <si>
    <t>431 У</t>
  </si>
  <si>
    <t>Услуги по опрессовке оборудования для НГДУ  "Жылыоймунайгаз"</t>
  </si>
  <si>
    <t>432 У</t>
  </si>
  <si>
    <t>Услуги по опрессовке оборудования НГДУ "Доссормунайгаз"</t>
  </si>
  <si>
    <t>433 У</t>
  </si>
  <si>
    <t>62.09.20.000.001.00.0777.000000000000</t>
  </si>
  <si>
    <t>Услуги по администрированию и техническому обслуживанию программно-аппаратного комплекса</t>
  </si>
  <si>
    <t>Услуги по администрированию и техническому обслуживанию программно-аппаратного комплекса Музея АО "Эмбамунайгаз"</t>
  </si>
  <si>
    <t>промежуточный платеж  90 % в течении 30 рабочих дней.</t>
  </si>
  <si>
    <t>434 У</t>
  </si>
  <si>
    <t>Оказание транспортных услуг технологическим автотранспортом и специальной техникой для закреплённых территорий АО "Эмбамунайгаз"</t>
  </si>
  <si>
    <t>435 У</t>
  </si>
  <si>
    <t>Авторский надзор объекта Автодорога Ю.З.Камышитовое - Ю.В.Новобогатинск</t>
  </si>
  <si>
    <t>16 изменения и дополнения №355 от 13.04.2017г., утвержден приказом заместителя генерального директора по новым проектам и технологиям АО "Эмбамунайгаз" Жаксыбекова А.Е.</t>
  </si>
  <si>
    <t>17 изменения и дополнения №414 от 25.04.2017г., утвержден приказом Председателя Правления АО "Эмбамунайгаз" Жаксыбекова А.Е.</t>
  </si>
  <si>
    <t xml:space="preserve">Закуп бензина АИ-95 (карт-система) на собственные нужды, ГОСТ Р 51105-97 </t>
  </si>
  <si>
    <t xml:space="preserve">январь-декабрь </t>
  </si>
  <si>
    <t xml:space="preserve">январь, ферваль </t>
  </si>
  <si>
    <t>0</t>
  </si>
  <si>
    <t>сентябрь, октябрь</t>
  </si>
  <si>
    <t>Тонна</t>
  </si>
  <si>
    <t>штука</t>
  </si>
  <si>
    <t>20</t>
  </si>
  <si>
    <t xml:space="preserve">22.11.14.900.000.01.0796.000000000379 </t>
  </si>
  <si>
    <t xml:space="preserve">Огнетушитель </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</si>
  <si>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температуре от-40 до +50АС.</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</si>
  <si>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температуре от -40 до +50АС.</t>
  </si>
  <si>
    <t>45</t>
  </si>
  <si>
    <t>8, 11, 14, 18, 20, 21, 22</t>
  </si>
  <si>
    <t xml:space="preserve">Габариты, мм - 1200Х410Х370 
Огнетушащая способность  70В 
Масса изделия (кг) - 60
Масса заряда, (кг) - 20-1,0
</t>
  </si>
  <si>
    <t>тонна</t>
  </si>
  <si>
    <t xml:space="preserve">Пенообразователь приготовленный на основе 25% концентрата поверхностно-активных веществ, предназначенный для тушения горючих твердых (классов А) и жидких (класс В) веществ. Пенообразователь представляет собой водный раствор неионогенных поверхностно-активных веществ (ПАВ) со стабилизирующими добавками высокократной вязкостью пены. 
1. Внешний вид Однородная жидкость без осадка и расслоения
2.Плотность при 20°C, кг/м³ 1000-1100
3. Кинематическая вязкость при 20°C, мм²/с⁻¹, не более 10
4. Водородный показатель (рН): -
- неменее 6,5
- не более 10
5. Температура застывания °C, не выше минус 8
6. Кратность пены: -
- средняя 50-150
- высокая, не менее 500
7. Устойчивость пены средней кратности, с, не менее 900
8. Время тушения н-гептана(бензина),с, не более пеной сред. кратность интенсивность (0,032±0,002)дм³/м•с
Согласно СТ РК 1609-2014
</t>
  </si>
  <si>
    <t>комплект</t>
  </si>
  <si>
    <t xml:space="preserve">Дозиметр </t>
  </si>
  <si>
    <t xml:space="preserve">Автоматический пробоотборник стандарт АР </t>
  </si>
  <si>
    <t xml:space="preserve">Клапан отсечной </t>
  </si>
  <si>
    <t>тонна (метрическая)</t>
  </si>
  <si>
    <t>лист</t>
  </si>
  <si>
    <t>килограмм</t>
  </si>
  <si>
    <t>8, 9, 10, 11, 14, 18, 20, 21, 22</t>
  </si>
  <si>
    <t>8, 9, 10, 11, 14, 22</t>
  </si>
  <si>
    <t>метр квадратный</t>
  </si>
  <si>
    <t>метр кубический</t>
  </si>
  <si>
    <t xml:space="preserve">Марка рубероида - РКП-350 
Марка картона - 350
Разрывная сила при растяжении, Н (кгс), не менее - 274(28)
Масса покровного состава,г/м2, не менее - 800
Водопоглощение в течение 24 ч, % по массе, не более - 2,0
</t>
  </si>
  <si>
    <t>Квадратный метр</t>
  </si>
  <si>
    <t>для очистки попутного нефтяного газа от кислых компонентов, наоснове метилдиэтаноламина</t>
  </si>
  <si>
    <t xml:space="preserve">для защиты оборудования и удаления парафиноотложения, амин нейтрализующий </t>
  </si>
  <si>
    <t xml:space="preserve">технический, массовая доля сероводорода и меркаптановой серы не более 0,013%, интенсивность запаха не менее 3 баллов </t>
  </si>
  <si>
    <t xml:space="preserve">Катализатор серы </t>
  </si>
  <si>
    <t xml:space="preserve">для получения серы из сероводорода и диоксида серы </t>
  </si>
  <si>
    <t xml:space="preserve">от накипи, для предотвращения появления накипи </t>
  </si>
  <si>
    <t xml:space="preserve">Бисульфит натрия </t>
  </si>
  <si>
    <t xml:space="preserve">технический, марка А, ГОСТ 902-76 </t>
  </si>
  <si>
    <t xml:space="preserve">Этиленгликоль (этандиол) </t>
  </si>
  <si>
    <t xml:space="preserve">сорт высший, ГОСТ 19710-83 </t>
  </si>
  <si>
    <t>"предназначены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t>
  </si>
  <si>
    <t>Корпус и рамка литые под давлением 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Климатическое исполнение: У1, ХЛ1.
Мод. 11 - кососвет.
http://zao-tehnolog.ru/page339862</t>
  </si>
  <si>
    <t xml:space="preserve">"предназначены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t>
  </si>
  <si>
    <t>7, 9, 10, 11, 14, 18, 19, 20, 21</t>
  </si>
  <si>
    <t>ДРЛ  дуговые ртутные лампы высокого давления. Для этого источника света характерна высокая световая отдача, длительный срок эксплуатации и некоторое искажение цветопередачи. Используются для освещения улиц, открытых пространств, производственных площадей, где непредъявляется высоких требований к цветопередаче и характеризуются высокой световой отдачей и большой продолжительностью горения. Лампы типа ДРЛ имеют повышенную долю излучения в красной области спектра, рефлекторный отражающий слой на внутренней поверхности колбы и предназначены для использования в облучательных установках при выращивании растений в теплично-парниковых хозяйствах, оранжереях, фитотронах.
Лампы ДРЛ эксплуатируются в сетях переменного тока частотой 50 Гц напряжением 220 В с соответствующими пускорегулирующими аппаратами (ПРА). Дуговые ртутные лампы высокого давления типа ДРЛ эксплуатируются без пускорегулирующих аппаратов и используются для освещения парковых зон, открытых пространств, а так же для прямой замены</t>
  </si>
  <si>
    <t xml:space="preserve">"Изолента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t>
  </si>
  <si>
    <t>Механ. разруш. сила, КН, не менее - 20
Диаметр ребра (D), мм - 130
Строит высота, мм - 180
Длинна пути утечки, мм - 400
Масса, кг -2.5
Выдерживаемое напряжение, кВ, не менее - импульсное - 135; частотой 50 Гц под дождем - 40; по уровню радиопомех - 40</t>
  </si>
  <si>
    <t>Изолятор линейный штыревой стеклянный данный тип изолятора предназначен для изоляции и крепления проводов на ВЛ электропередачи и вРУ электростанций и подстанций переменного тока напряжением до 20 кВ включительно частотой до 100 Гц, для крепления на штыре без использования полиэтиленового колпачка.
Номинальное напряжение, кВ-20
Наибольшее рабочее напряжение, кВ - 24
Нормированная механическая разрушающая сила при изгибе, не менее, кН  13
Выдерживаемое напряжение, не менее, кВ
пробивное - 90
импульсное электрическое - 125
частота 50 Гц в сухом состоянии - 65
частота 50 Гц под дождем - 40
Длина пути утечки не менее, мм - 360
Масса, не более, кг  - 2,0</t>
  </si>
  <si>
    <t xml:space="preserve">Атырауская обл, Станция Кульсары, Кульсаринский участок УПТОиКО </t>
  </si>
  <si>
    <t>Уровнемер автомат предназначен для оперативного контроляи автоматической регистрации уровня в добывающих нефтяных скважинах.Прибор обеспечивает контроль статического и динамического уровней,автоматическую регистрацию кривых падения и восстановления уровня,автоматическую регистрацию давления газа в затрубном пространстве наустье скважины.Прибор может применяться для автоматического слежения зауровнем жидкости (без участия оператора) во время эксплуатациискважин, а также при их запуске после ремонта или простоя.</t>
  </si>
  <si>
    <t>Технические характеристики
Диапазон контролируемых нагрузок 0 - 10 000 кГс 
Диапазон контролируемых перемещений 0 - 3500 мм с темпом качаний в интервале 0.5 - 10 кач./мин. 
Дискретность контроля нагрузки 10 кГс 
Дискретность контроля перемещения 5 мм 
Время контроля динамограммы 9 ÷ 192 сек. 
Время контроля утечек 15 ÷ 480 сек. 
Число сохраняемых отчетов в энергонезависимой памяти 400 шт. 
Время непрерывной работы, не менее 10 ч. 
Время заряда аккумулятора 10 ч. 
Время хранения данных в памяти, не менее 10 лет 
Рабочий диапазон температур -40 - +50 С 
Срок службы прибора 5 лет 
Масса динамографа, не более: 4.3 кг</t>
  </si>
  <si>
    <t xml:space="preserve">Динамограф серии «СИДДОС – мини 2» </t>
  </si>
  <si>
    <t>Электронный</t>
  </si>
  <si>
    <t>Километр</t>
  </si>
  <si>
    <t>8, 9, 10, 11, 14, 18, 20, 21</t>
  </si>
  <si>
    <t>8, 9, 10, 11, 14, 18, 19, 20, 21</t>
  </si>
  <si>
    <t>8, 9, 10, 11, 14, 19, 20, 21</t>
  </si>
  <si>
    <t>метр</t>
  </si>
  <si>
    <t>Климатическое исполнение кабеля гибкого КГ 1*50 - У и УХЛ, категории размещения 1, 2, 3 по ГОСТ 15150-69.
Температура эксплуатации силового гибкого кабеля +50-40°С.
Кабель силовой гибкий КГ 1*50 стойкий к воздействию влажности воздуха до 98%.
Монтаж кабеля КГ 1х50 производится при температуре не ниже -40 градусов Цельсия.
Минимальный радиус изгиба при прокладке кабеля КГ 1х50 - 152 миллиметров.
Растягивающее усилие при монтаже кабеля гибкого КГ 1*50 не должно превышать 1000 Ньютонов.
Длительная допустимая температура нагрева жил кабеля КГ 1х50: не более 75°С.
Наружный диаметр кабеля КГ 1х50: 19 миллиметров.
Срок службы силового гибкого кабеля КГ 1х50 4 года с даты изготовления.
Допустимая токовая нагрузка кабеля КГ 1х50: 175 Ампер.</t>
  </si>
  <si>
    <t xml:space="preserve">26.30.60.000.015.00.0796.000000000000 </t>
  </si>
  <si>
    <t xml:space="preserve">Акумуляторная батарейка VSE 4/5A </t>
  </si>
  <si>
    <t>8, 9, 10, 11, 14, 18, 19, 20, 21, 22</t>
  </si>
  <si>
    <t>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t>
  </si>
  <si>
    <t>8, 9, 10, 11, 14</t>
  </si>
  <si>
    <t xml:space="preserve">"Провода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</si>
  <si>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t>
  </si>
  <si>
    <t xml:space="preserve">Опора железобетонная используется при монтаже линий электропередач до 10кВ, наружных осветительных и других электросетей и предназначены  для  установки в обычных условиях строительства и на площадках с сейсмичностью до 7 баллов включительно, в газообразной, твердой и жидкой агрессивных средах. Длина, мм - 11,0
Объем, м3 - 0,45 http://www.bark.ee/stoiki-lep.html
</t>
  </si>
  <si>
    <t>"""Молотый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t>
  </si>
  <si>
    <t>"Кузбасслак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t>
  </si>
  <si>
    <t xml:space="preserve"> для токарной обработки труб и деталей трубных соединений, тип 9М14</t>
  </si>
  <si>
    <t>11, 14, 18, 19, 20, 21</t>
  </si>
  <si>
    <t xml:space="preserve"> для стыковой сварки труб, механическая</t>
  </si>
  <si>
    <t>9, 10, 11, 14, 19, 20, 21</t>
  </si>
  <si>
    <t>11, 19, 20, 21</t>
  </si>
  <si>
    <t>9, 10, 11, 14, 18, 19, 20, 21</t>
  </si>
  <si>
    <t xml:space="preserve"> 28.13.31.000.076.06.0796.000000000001</t>
  </si>
  <si>
    <t>шаровой, латунный, муфтовый, условное давление 1,6 Мпа, условный проход 50 мм</t>
  </si>
  <si>
    <t>Кран шар ПДРК.491826.001-02 Ду 50Ру 40</t>
  </si>
  <si>
    <t>Кран шаровые ПДРК.491826.001-02 Ду 50Ру 40 для доукомплектования, модернизации, дооснащения, для дальнейшего технического сопровождения, сервисного обслуживания и ремонта, в том числе планового ремонта основного оборудования, а также для установки на трубопроводах технологических линий для перекрытия потоков газожидкостных смесей или в качестве запорных устройств. Технические характеристики Параметры рабочей среды: продукция скважин газожидкостная смесь (нефть, пластовая вода, газ) содержание парафина, объемное, %, не более 7 содержание серы по весу, %, не более 7 содержание механических примесей, м г/л, не более 3000 содержание сероводорода, г/м3, неболее 0,3 температура рабочей среды, ˚С, в пределах от плюс 5˚ до плюс 70˚ Тип крана шаровой проходной Установочное положение любоеНаправление подачи среды любое Управление краном ручное Рабочее давление, МПа, не более 4,0 Температура окружающей среды, ˚С от минус 45˚ до плюс 40˚ Класс герметичности по ГОСТ 9544-93 А </t>
  </si>
  <si>
    <t>7, 9, 10, 11, 14, 18, 20, 21</t>
  </si>
  <si>
    <t>7, 8, 9, 10, 11, 14, 18, 20, 21</t>
  </si>
  <si>
    <t>9, 10, 11, 14, 18, 20, 21</t>
  </si>
  <si>
    <t>Насос 1.1 ПТ-25 с комплект ЗИП для доукомплектования, модернизации, дооснащения, а также для дальнейшего технического сопровождения, сервисного обслуживания и ремонта, в том числе планового ремонта основного оборудования ППУА1600/100. Водяной насос 1,1 ПТ 25 применяется при производстве паровых установок ППУА 1600/100. Подача не менее 1,0 м3/час и не более 3,2 м3/ч. Давление на выходе насоса 10 мПа, на входе от -5 м до 10 м. Масса не более 100 кг. Комплектность полный перечень комплектующих и РТИ для ремонта приводной и гидравлической частей плунжерного насоса.</t>
  </si>
  <si>
    <t xml:space="preserve">Регулятор давления газа РДБК1-50-25(35) </t>
  </si>
  <si>
    <t xml:space="preserve">Рукав </t>
  </si>
  <si>
    <t>7, 11, 14, 18, 20, 21</t>
  </si>
  <si>
    <t xml:space="preserve">Диаметр шнура - 8мм.
</t>
  </si>
  <si>
    <t>11, 14, 19, 20, 21</t>
  </si>
  <si>
    <t xml:space="preserve"> Шнур </t>
  </si>
  <si>
    <t xml:space="preserve">Эпоксидный Клей </t>
  </si>
  <si>
    <t>Литр</t>
  </si>
  <si>
    <t>шаровой, стальной, трехходовой, тип соединения штуцерно-ниппельное, условное давление 32 Мпа, ГОСТ 9702-87</t>
  </si>
  <si>
    <t xml:space="preserve">Марка паронита - ПОН, длина - 1500мм, ширина - 1000мм, толщина - 1мм. 
</t>
  </si>
  <si>
    <t xml:space="preserve">Марка паронита - ПОН, длина - 1500мм, ширина - 1500мм, толщина - 3мм.
</t>
  </si>
  <si>
    <t xml:space="preserve">Дыхательный клапан СМДК 100-АА </t>
  </si>
  <si>
    <t>баллон</t>
  </si>
  <si>
    <t xml:space="preserve">26.51.31.500.000.10.0796.000000000000 </t>
  </si>
  <si>
    <t>Наибольший предел взвешивания - 15 тонн
Цена деления -10 кг.
Возможно использования магнитной шайбы.Управление весами осуществляется по радио- и ИК-каналу.Рабочий диапазон температур: от - 30°C до +50°С. Относительная влажность при 35°С до  95±2 %.Источник питания: аккумулятор 12 ВЭнергосберегающий режим работы.
Время непрерывной работы до 100 часов.Весы крановые подвесные ВКМ-15 Метрол-II предназначены для статистических измерений массы перемещаемых кранами грузов при тяжёлых условиях эксплуатации с высокой точностью. Крановые весы могут использоваться для весовых операций в промышленности и торговле. Работоспособность крановых весов обеспечивается вусловиях низких и высоких температур, повышенной влажности, ветра и промышленных электрических помех.
Класс точности крановых весов- средний (III) по ГОСТ 29329-92.
Сертификат Госстандарта России № 14250.</t>
  </si>
  <si>
    <t xml:space="preserve"> лабораторные, калибровка внешней гирей, дискретность не более 0,1 мг</t>
  </si>
  <si>
    <t xml:space="preserve">товарные, электронные </t>
  </si>
  <si>
    <t>упаковка</t>
  </si>
  <si>
    <t xml:space="preserve">промывочный, грузоподъемность 50 т, рабочее давление 16 МПа, диаметр проходного отверстия ствола 50 мм, наружный диаметр ствола 73 мм </t>
  </si>
  <si>
    <t xml:space="preserve">для винтового насоса </t>
  </si>
  <si>
    <t xml:space="preserve">Овершот освобождающиеся ОВ-90 предназначены для захвата за наружную цилиндрическую поверхность и последующего извлечения элементов трубных колонн при проведении ловильных работ в скважинах различного назначения. Наружный диаметр овершота 90,6 мм., </t>
  </si>
  <si>
    <t>8, 11, 14</t>
  </si>
  <si>
    <t>Ключ механический универсальный КМУ-50 ГП  со спайдером предназначен для механизации операций по развенчиванию колонны насосно-компрессорных труб в ходе текущего и капитального ремонта скважин и используется в умеренном и холодном макроклиматических районах по ГОСТ 16350-80. Технические характеристики: Нагрузка на спайдер максимальная, кН  500, Крутящий момент на водиле максимальный, Нм  4500, Частота вращения водила максимальная, об/мин:  60..86, Диаметр захватываемых труб, мм  48, 60, 73, 89, Привод  гидравлический от подъемной установки. Двигатель привода гидромотор типа 3103.56-20. Габаритные размеры, мм: - высота 760, - длина 1020, - ширина 590, Масса в собранном виде, кг 297, Масса полного комплекта, кг 410. Поставляться: ЗИП, РВД 15,9-100-2500- 3шт, сертификатом или другим документом, удостоверяющим происхождение товара. Соответствующая упаковка, не допускающая повреждения оборудования.</t>
  </si>
  <si>
    <t xml:space="preserve"> шарошечное</t>
  </si>
  <si>
    <t xml:space="preserve">Скребок колонный гидромехан СГМ-140 предназначен для удаления коррозии, глинистой корки, цементной оболочки и АСПО. Условные диаметры очищаемых труб 114мм </t>
  </si>
  <si>
    <t xml:space="preserve">Скребок колонный гидромехан СГМ-168 предназначен для удаления коррозии, глинистой корки, цементной оболочки и АСПО. Условные диаметры очищаемых труб 140мм </t>
  </si>
  <si>
    <t xml:space="preserve"> трубный, универсальный</t>
  </si>
  <si>
    <t>8, 11, 14, 18, 20, 21</t>
  </si>
  <si>
    <t xml:space="preserve"> противоотворотный, для предоотвращения отворота и полета подвески насосно-компрессорной трубы на забой</t>
  </si>
  <si>
    <t xml:space="preserve">герметизатора </t>
  </si>
  <si>
    <t xml:space="preserve">19.20.23.500.001.00.0168.000000000000 </t>
  </si>
  <si>
    <t xml:space="preserve">Нафта </t>
  </si>
  <si>
    <t xml:space="preserve">бензин прямогонный/газовый стабильный, для химической промышленности, кипение начало: 40°С, конец: 180°С, содержание серы - не более 0,09%, без механических примесей и воды, бесцветный </t>
  </si>
  <si>
    <t xml:space="preserve">Бензин прямогонный применяется для промышленно-технических целей, бензин для нефтехимии. </t>
  </si>
  <si>
    <t xml:space="preserve"> кристаллы </t>
  </si>
  <si>
    <t xml:space="preserve">КОНВЕРТОР </t>
  </si>
  <si>
    <t xml:space="preserve">РЕССИВЕР </t>
  </si>
  <si>
    <t>одна пачка</t>
  </si>
  <si>
    <t xml:space="preserve">ПЛОМБА КОНТРОЛЬНАЯ </t>
  </si>
  <si>
    <t>100</t>
  </si>
  <si>
    <t xml:space="preserve">К2- экологический класс. Октановое число, не менее: по исследовательскому методу -92, по моторному методу-83
</t>
  </si>
  <si>
    <t xml:space="preserve"> 411 Т</t>
  </si>
  <si>
    <t xml:space="preserve"> 411-1 Т</t>
  </si>
  <si>
    <t xml:space="preserve"> 412 Т</t>
  </si>
  <si>
    <t xml:space="preserve"> 412-1 Т</t>
  </si>
  <si>
    <t xml:space="preserve"> 413 Т</t>
  </si>
  <si>
    <t xml:space="preserve"> 413-1 Т</t>
  </si>
  <si>
    <t xml:space="preserve"> 414 Т</t>
  </si>
  <si>
    <t xml:space="preserve"> 414-1 Т</t>
  </si>
  <si>
    <t xml:space="preserve"> 415 Т</t>
  </si>
  <si>
    <t xml:space="preserve"> 416 Т</t>
  </si>
  <si>
    <t xml:space="preserve"> 417 Т</t>
  </si>
  <si>
    <t xml:space="preserve">Кошма техническая, войлок технический грубошерстный, размер 1,9*2,9 м. Толщина 6 мм
</t>
  </si>
  <si>
    <t xml:space="preserve">Костюм состоит из куртки с погонами, с поясом, с эластичной тесьмой и брюк. Предназначен для охранных структур. </t>
  </si>
  <si>
    <t xml:space="preserve"> 419 Т</t>
  </si>
  <si>
    <t xml:space="preserve"> 420 Т</t>
  </si>
  <si>
    <t xml:space="preserve">1 комплект пожарного крана с 
условным проходом 50 или 65мм 
(рукав, ствол, головка, клапан 
угловой),
2-3 огнетушителя
(общая масса до 30 кг)
</t>
  </si>
  <si>
    <t>7, 8, 11, 22</t>
  </si>
  <si>
    <t xml:space="preserve"> 421 Т</t>
  </si>
  <si>
    <t xml:space="preserve"> 422 Т</t>
  </si>
  <si>
    <t xml:space="preserve"> 423 Т</t>
  </si>
  <si>
    <t xml:space="preserve"> 424 Т</t>
  </si>
  <si>
    <t xml:space="preserve"> 425 Т</t>
  </si>
  <si>
    <t xml:space="preserve">Дыхательное соединение: соединенные с корпусом фильтра мундштук и зажим для носа
Время действия: минимум 5 минут (зависит от условий применения)
Назначение: для одноразового использования как эвакуационный фильтр кратковременного действия
Сопротивление дыханию: меньше чем 2,5 мбар при 30 л/минуту
Срок складского хранения: оригинально упакованные 4 года
Размеры (в корпусе): 
высота ок. 112 мм
ширина ок. 85 мм
толщина ок. 65 мм (включая зажим для ремня)
Вес: 190 г (готовый к использованию, в футляре)
130 г (при использовании, без футляра) 
</t>
  </si>
  <si>
    <t xml:space="preserve"> 426 Т</t>
  </si>
  <si>
    <t>Шланговый противогаз ПШ-20:
безнапорного типа, состоит из панорамной лицевой части (маски) ППМ-88 и гофрированной трубки, к которойприкреплен шланг длиной 20 м. 
Кроме того, в комплект входит предохранительный пояс, состоящий из ремня, плечевых лямок и спасательной веревки. 
Противогаз хранится и переносится в барабане, на который плотно наматывается шланг.</t>
  </si>
  <si>
    <t xml:space="preserve"> 427 Т</t>
  </si>
  <si>
    <t>Надежно защищает от отравляющих и многих аварийно химически опасных веществ, радиоактивной пыли и бактериальных средств.</t>
  </si>
  <si>
    <t>Противогаз ГП-7 обеспечивает надежную защиту от боевых отравляющих веществ, бактериальных аэрозолей и радиоактивных веществ, а также при аварийных выбросах опасных химикатов.
Сопротивление противогаза постоянному потоку воздуха на вдохе при расходе 30 дм3/мин, Па, не более-176,4
Коэффициент проницаемости ФПК по аэрозолю стандартного масляного тумана (СМТ), %,не более-0,001
Коэффициент подсосааэрозоля СМТ под лицевую часть, %, не более-0,0001
Масса комплекта противогаза без сумки, кг, не более 0,90
Гарантийный срок хранения в заводской упаковке, лет, не менее:12
Время защитного действия по специфическим ОХВ при концентрации С0 мг/дм3, мин.:
- хлорциан18 (С0=5,0)
- циан водорода 18 (С0=5,0)
Температурный диапазон эксплуатации, °С
от -40 до 40</t>
  </si>
  <si>
    <t xml:space="preserve"> 428 Т</t>
  </si>
  <si>
    <t>Противогаз промышленный фильтрующий ППФ-95 М предназначен для защиты органов дыхания, зрения и лица рабочих различных отраслей промышленности и сельского хозяйства от воздействия вредных газов, паров, пыли,дыма и тумана, присутствующих в воздухе.
Противогаз надежен в атмосфере, содержащей не менее 17 объемных процентов свободного кислорода и не более 0,5 объемных процентов вредных примесей.
Противогаз ППФ-95 М комплектуется фильтрующими коробками большого габарита:
А1 - защищает от паров органических веществ с температурой кипения выше 65°С (бензол, ксилол, толуол, бензин, керосин, галоидопроизводные соединения, нитросоединения бензола и его гомологов, эфиры, спирты, кетоны, анилин, тетраэтилсвинец, фосфор- и хлороорганические химикаты др.)
А1Р1 (коричневый, белый) - от паров органических веществ с температурой кипения выше 65°С (бензол, ксилол, толуол, бензин, керосин, нитросоединения бензола и его гомологов,амины, эфиры, спирты, кетоны, анилин, тетраэтилсвинец, фосфор- и хлорорганиче</t>
  </si>
  <si>
    <t xml:space="preserve"> 429 Т</t>
  </si>
  <si>
    <t xml:space="preserve">Сопротивление респиратора постоянному воздушному потоку при объемном расходе 5000 см3/с (30 дм3/мин) не должно превышать 88 Па (9,0мм вод. ст.)-на вдохе; 59 Па (6,9 мм вод. ст.)-на выдохе.Масса респираторов не должна превышать 300 г. Время защитного действия фильтрующих патронов респиратора по контрольным вредным веществам должно соответствовать не менее 60 мин.Вещества, от которых защищает респиратор марки А:пары органических веществ (бензин,керосин,сероуглерод,спирты,кетоны,эфиры,бензол,ксилол,толуол).
</t>
  </si>
  <si>
    <t xml:space="preserve">Респиратор РПГ-67 применяется в целях защиты дыхательных органов человека от отравляющих веществ в паро- и газообразном состоянии, когда концентрация их в атмосферном воздухе не превышает 10-15 ПД.Респиратор противогазовый РПГ-67 конструктивно состоит из резиновой полумаски типа ПР-7, обтюратора из трикотажа, оголовья, двух противогазовых фильтров ДОТ 120 со специальным поглотителем. Фильтрующий патрон к респиратору РПГ-67 может быть одной из четырех марок.  
• РПГ-67-А – защищает от паров органических соединений;
• РПГ-67-В – защищает от кислых газов;
• РПГ-67-Г – защищает от паров ртути и веществ, в состав которых входит этилмеркурхлорид;
• РПГ-67-КД – защищает аммиака и сероводорода и веществ, их содержащих.
Также респиратор РПГ-67 доступен в трех размерах.
ГОСТ 12 4 004-74
В комплект респиратора противогазового РПГ-67 входят:
• полумаска ПР-7 с оголовьем и клапаном выдоха
• 2 фильтрующих патрона
• 2 полиэтиленовые манжеты с клапанами вдоха
• 2 трикотажных обтюратора
сумка для ношения и хранения респиратора
</t>
  </si>
  <si>
    <t xml:space="preserve"> 430 Т</t>
  </si>
  <si>
    <t xml:space="preserve">Респиратор универсальный РУ-60М предназначен для для защиты органов дыхания человека от вредных газо- и парообразных веществ при концентрации их в воздухе не более 10—15 ПДК и аэрозолей в виде пыли, дыма и тумана при концентрации их в воздухе не более 200 мг/м3 исодержании кислорода не менее 17% объемных. Респиратор РУ-60М состоит из резиновой полумаски ПР-7, трикотажного обтюратора, оголовья, двух фильтров ДОТ 75, содержащих специализированный поглотитель и противоаэрозольный фильтр. 
</t>
  </si>
  <si>
    <t xml:space="preserve">Респиратор универсальный РУ-60М предназначен для защиты органов дыхания человека от вредных газо- и парообразных веществ присутствующих в воздухе рабочей зоны, при их суммарной концентрации не более 10-15 ПДК и аэрозолей в виде пыли, дыма и тумана при концентрации в воздухе не более 200 мг/м3 и содержании кислорода не менее 17% объемных, при температуре окружающей среды от минус 40 до плюс 40оС.
Состав. Респиратор РУ-60М состоит из резиновой полумаски ПР-7, трикотажного обтюратора, оголовья, двух фильтров ДОТ 75, содержащих специализированный поглотитель и противоаэрозольный фильтр. Марка респиратора соответствует марке фильтра. Согласно ГОСТ 17 269-71
</t>
  </si>
  <si>
    <t xml:space="preserve"> 431 Т</t>
  </si>
  <si>
    <t xml:space="preserve"> 432 Т</t>
  </si>
  <si>
    <t xml:space="preserve"> 433 Т</t>
  </si>
  <si>
    <t xml:space="preserve"> 434 Т</t>
  </si>
  <si>
    <t xml:space="preserve">Фракция 0,3–0,8 мм, упаковка 25кг, 0,06–0,5 кг/м² для смешивания со смолами, 1,0–2,5 кг/м² для посыпки. http://www.kema.si/by/vsebina/produkti/po-produktnih-skupinah/kremenovi-peski-v-vrecah/16773
</t>
  </si>
  <si>
    <t xml:space="preserve"> 435 Т</t>
  </si>
  <si>
    <t xml:space="preserve">Натрий хлористый хч ГОСТ 4233-77NACl Соль массово добывается выпариванием морской воды (тогда её называют морской солью) или рассола с других ресурсов, таких как соляные источники и соляные озера, а также разработкой соляных шахт и добычей каменной соли.Внешний вид: кристаллы или порошок белого цвета. Применение: Натрий хлористый (натрий хлорид) используется в химическом производстве, медицине, парфюмерии и других отраслях.
Требования безопасности: Соль пищевая (натрий хлористый, хлорид натрия) пожаро- и взрывобезопасна, не токсична. При попадании на неповрежденную кожу вредного воздействия не оказывает, однако, попадая на кожные раны, ухудшает их заживание.Гарантийный срок хранения: 3 года
</t>
  </si>
  <si>
    <t xml:space="preserve"> 436 Т</t>
  </si>
  <si>
    <t xml:space="preserve"> 437 Т</t>
  </si>
  <si>
    <t xml:space="preserve"> 438 Т</t>
  </si>
  <si>
    <t xml:space="preserve">Фильтры обеззоленные представляют собой кружки, вырубленные из фильтровальной бумаги. Внешний вид: Фильтры должны быть чистыми, иметь ровный обрез, не быть рваными
</t>
  </si>
  <si>
    <t xml:space="preserve"> 439 Т</t>
  </si>
  <si>
    <t xml:space="preserve"> 440 Т</t>
  </si>
  <si>
    <t xml:space="preserve"> 441 Т</t>
  </si>
  <si>
    <t>Пачка</t>
  </si>
  <si>
    <t xml:space="preserve"> 442 Т</t>
  </si>
  <si>
    <t xml:space="preserve"> 443 Т</t>
  </si>
  <si>
    <t xml:space="preserve"> 444 Т</t>
  </si>
  <si>
    <t xml:space="preserve"> 445 Т</t>
  </si>
  <si>
    <t xml:space="preserve"> 446 Т</t>
  </si>
  <si>
    <t xml:space="preserve">Ртуть (II) азотнокислая 1-водная представляет собой бесцветные прозрачные кристаллы, расплывается на воздухе, легко растворима в азотной кислоте, нерасворима в этиловом спирте
</t>
  </si>
  <si>
    <t xml:space="preserve"> 447 Т</t>
  </si>
  <si>
    <t xml:space="preserve"> 448 Т</t>
  </si>
  <si>
    <t xml:space="preserve"> 449 Т</t>
  </si>
  <si>
    <t xml:space="preserve"> 450 Т</t>
  </si>
  <si>
    <t xml:space="preserve">Хлороформ - бесцветная жидкость со сладковатым запахом; растворим в большинстве органических растворителей; в воде растворим плохо,но образует с ней азеотропную смесь. На свету медленно окисляется кислородом воздуха с образованием фосгена. 
</t>
  </si>
  <si>
    <t xml:space="preserve"> 451 Т</t>
  </si>
  <si>
    <t xml:space="preserve"> 452 Т</t>
  </si>
  <si>
    <t xml:space="preserve"> 453 Т</t>
  </si>
  <si>
    <t xml:space="preserve">Спирт этиловый марка Экстра ГОСТ 18300-87 вырабатываемый из непищевого растительного сырья. Продукт марки “Экстра“предназначен для применения в качестве растворителя и для других целей. Технический этиловый ректификованный спирт высшего и первого сортов используется как сырье для получения химических продуктов
</t>
  </si>
  <si>
    <t xml:space="preserve"> 454 Т</t>
  </si>
  <si>
    <t xml:space="preserve"> 455 Т</t>
  </si>
  <si>
    <t xml:space="preserve">Способ применения: 1 г на 1 л воды. Нанести небольшое количество на губку, мыть под струей воды.
</t>
  </si>
  <si>
    <t xml:space="preserve"> 456 Т</t>
  </si>
  <si>
    <t xml:space="preserve"> 457 Т</t>
  </si>
  <si>
    <t>для определения уровня подтоварной воды (отстоя) в резервуарахс нефтепродуктами, в тюбиках</t>
  </si>
  <si>
    <t xml:space="preserve"> 458 Т</t>
  </si>
  <si>
    <t xml:space="preserve">Государственный стандартный образец хлористой соли
</t>
  </si>
  <si>
    <t xml:space="preserve"> 459 Т</t>
  </si>
  <si>
    <t xml:space="preserve"> 460 Т</t>
  </si>
  <si>
    <t xml:space="preserve"> 461 Т</t>
  </si>
  <si>
    <t xml:space="preserve"> 462 Т</t>
  </si>
  <si>
    <t xml:space="preserve"> 463 Т</t>
  </si>
  <si>
    <t xml:space="preserve">Груша (спринцовка) резиновая А №3
</t>
  </si>
  <si>
    <t xml:space="preserve"> 464 Т</t>
  </si>
  <si>
    <t xml:space="preserve"> 465 Т</t>
  </si>
  <si>
    <t xml:space="preserve"> 466 Т</t>
  </si>
  <si>
    <t xml:space="preserve"> 467 Т</t>
  </si>
  <si>
    <t xml:space="preserve"> 468 Т</t>
  </si>
  <si>
    <t xml:space="preserve"> 469 Т</t>
  </si>
  <si>
    <t xml:space="preserve"> 470 Т</t>
  </si>
  <si>
    <t xml:space="preserve"> 471 Т</t>
  </si>
  <si>
    <t xml:space="preserve"> 472 Т</t>
  </si>
  <si>
    <t xml:space="preserve"> 473 Т</t>
  </si>
  <si>
    <t xml:space="preserve"> 474 Т</t>
  </si>
  <si>
    <t xml:space="preserve"> 475 Т</t>
  </si>
  <si>
    <t xml:space="preserve">Колба коническая КН-1-500-3435тс
</t>
  </si>
  <si>
    <t xml:space="preserve"> 476 Т</t>
  </si>
  <si>
    <t xml:space="preserve"> 477 Т</t>
  </si>
  <si>
    <t xml:space="preserve">Воронка лаб. 150 п/пропилен 1. Наличие технических условий или стандарта организации на химический реагент.2. Наличие санитарно-эпидемиологического заключения на химический реагент.3. Наличие сертификата о происхождении СТ-КЗ.4. Наличие подписанных отчетов, актовоб успешном прохождении опытно-промышленных испытаний на месторождениях АО «Эмбамунайгаз».5. Наличие высококвалифицированного сертифицированного специализированного инженерно-технического персонала для контроля за применением химического реагента. Потенциальный поставщик должен обеспечивать производственный контроль за безопасностью химической продукций на стадиях ее жизненного цикла в соответствии с законодательством Республики Казахстан (Закон РК от 21.07.2007 г. №302. Статья 11).6. Наличие у потенциального поставщика современной лаборатории по тестированию реагентов, аккредитованной в Национальном центре аккредитации Комитета по техническому регулированию и метрологии МИТ РК.
</t>
  </si>
  <si>
    <t xml:space="preserve"> 478 Т</t>
  </si>
  <si>
    <t xml:space="preserve">Промывалка 500 мл  пластмассовая
</t>
  </si>
  <si>
    <t xml:space="preserve"> 479 Т</t>
  </si>
  <si>
    <t xml:space="preserve"> 480 Т</t>
  </si>
  <si>
    <t xml:space="preserve"> 481 Т</t>
  </si>
  <si>
    <t xml:space="preserve">Стаканчик для взвеш (бюкса) тип СВ 24\10
</t>
  </si>
  <si>
    <t xml:space="preserve"> 482 Т</t>
  </si>
  <si>
    <t xml:space="preserve">Бюкса СН 34/12
</t>
  </si>
  <si>
    <t xml:space="preserve"> 483 Т</t>
  </si>
  <si>
    <t xml:space="preserve"> 484 Т</t>
  </si>
  <si>
    <t xml:space="preserve">Сифоны для переливания ПЭ-3100
</t>
  </si>
  <si>
    <t xml:space="preserve"> 485 Т</t>
  </si>
  <si>
    <t xml:space="preserve"> 486 Т</t>
  </si>
  <si>
    <t>Материал - полипропилен. Объем - 500 мл. Диаметр - 91/80 мм; Высота - 117 мм. 
Лабораторная посуда из полипропилена позволяет: 
Разведение концентрированных кислот и щелочей 
Горячее фильтрование без предварительного разогрева фильтровальных воронок 
Приготовление растворов и анализ проб с низким содержанием хлорид- и сульфат- анионов 
Проведение анализа следовых количеств катионов металлов (кальция, магния, алюминия). 
Физические и химические характеристики: 
Имеют температурный режим работы от -10С до +135С 
Стерилизуются паром при температуре 121С в течение 20 минут, газом (этилен оксид) или химическими соединениями (формалин, этанол) 
Имеют гидрофобную и антиадгезионную поверхность 
Обладают высокой химической устойчивостью к сильным, концентрированным и разбавленным кислотам,щелочам, альдегидам, алифатическим спиртам и алифатическим
углеводородам в течение длительного времени 
Проявляют высокую химическую устойчивость к галогенозамещенным углеводородам и углеводородам ароматическо</t>
  </si>
  <si>
    <t xml:space="preserve"> 487 Т</t>
  </si>
  <si>
    <t xml:space="preserve">Мензурка с ручкой стеклянная, деление по 100 мл
</t>
  </si>
  <si>
    <t xml:space="preserve"> 488 Т</t>
  </si>
  <si>
    <t xml:space="preserve"> 489 Т</t>
  </si>
  <si>
    <t xml:space="preserve"> 490 Т</t>
  </si>
  <si>
    <t xml:space="preserve"> 491 Т</t>
  </si>
  <si>
    <t xml:space="preserve">Материал: стекло.
Исполнение: 2
Класс точности: 1
Вместимость, мл: 2
</t>
  </si>
  <si>
    <t xml:space="preserve">пипетки 2-1-2
</t>
  </si>
  <si>
    <t xml:space="preserve"> 492 Т</t>
  </si>
  <si>
    <t xml:space="preserve">Материал: стекло.
Исполнение: 2
Класс точности: 1
Вместимость, мл: 50
</t>
  </si>
  <si>
    <t xml:space="preserve"> 493 Т</t>
  </si>
  <si>
    <t xml:space="preserve">Воронка делительная 1000 мл.2. Наличие технических условий или стандарта организации на химический реагент.5. Наличие санитарно-эпидемиологического заключения на химический реагент.6. Наличие сертификата о происхождении СТ-КЗ.7. Наличие подписанных отчетов, актовоб успешном прохождении опытно-промышленных испытаний на месторождениях АО «Эмбамунайгаз».8. Наличие высококвалифицированного сертифицированного специализированного инженерно-технического персонала для контроля за применением химического реагента. Потенциальный поставщик должен обеспечивать производственный контроль за безопасностью химической продукций на стадиях ее жизненного цикла в соответствии с законодательством Республики Казахстан (Закон РК от 21.07.2007 г. №302. Статья 11).9. Наличие у потенциального поставщика современной лаборатории по тестированию реагентов, аккредитованной в Национальном центре аккредитации Комитета по техническому регулированию и метрологии МИТ РК.
</t>
  </si>
  <si>
    <t xml:space="preserve"> 494 Т</t>
  </si>
  <si>
    <t xml:space="preserve">Воронка лабораторная 100 мл
</t>
  </si>
  <si>
    <t xml:space="preserve"> 495 Т</t>
  </si>
  <si>
    <t xml:space="preserve"> 496 Т</t>
  </si>
  <si>
    <t xml:space="preserve"> 497 Т</t>
  </si>
  <si>
    <t xml:space="preserve"> 498 Т</t>
  </si>
  <si>
    <t xml:space="preserve"> 499 Т</t>
  </si>
  <si>
    <t xml:space="preserve"> 500 Т</t>
  </si>
  <si>
    <t xml:space="preserve"> 501 Т</t>
  </si>
  <si>
    <t xml:space="preserve"> 502 Т</t>
  </si>
  <si>
    <t xml:space="preserve"> 503 Т</t>
  </si>
  <si>
    <t>стеклянная, лабораторная, тип В, диаметр верхний 56 мм, высота80 мм</t>
  </si>
  <si>
    <t xml:space="preserve"> 504 Т</t>
  </si>
  <si>
    <t>стеклянная, лабораторная, тип В, диаметр верхний 75 мм, высота110 мм, ГОСТ 25336-82</t>
  </si>
  <si>
    <t xml:space="preserve"> 505 Т</t>
  </si>
  <si>
    <t xml:space="preserve"> 506 Т</t>
  </si>
  <si>
    <t xml:space="preserve"> 507 Т</t>
  </si>
  <si>
    <t xml:space="preserve"> 508 Т</t>
  </si>
  <si>
    <t xml:space="preserve"> 509 Т</t>
  </si>
  <si>
    <t xml:space="preserve"> 510 Т</t>
  </si>
  <si>
    <t xml:space="preserve">Стакан высокий с носиком, номинальной вместимостью 250см3, из термически стойкого стекла группы ТС
</t>
  </si>
  <si>
    <t xml:space="preserve"> 511 Т</t>
  </si>
  <si>
    <t xml:space="preserve">Стакан низкий с носиком, номинальной вместимостью 50см3, из термически стойкого стекла группы ТС
</t>
  </si>
  <si>
    <t xml:space="preserve"> 512 Т</t>
  </si>
  <si>
    <t>из термически стойкого стекла, низкий с носиком, марка Н-1-250ТС, номинальная вместимость 250 см3, ГОСТ 25336-82</t>
  </si>
  <si>
    <t xml:space="preserve">Стакан низкий с носиком, номинальной вместимостью 250см3, из термически стойкого стекла группы ТС
</t>
  </si>
  <si>
    <t xml:space="preserve"> 513 Т</t>
  </si>
  <si>
    <t xml:space="preserve"> 514 Т</t>
  </si>
  <si>
    <t>из термически и химически стойкого стекла, низкий с носиком, марка Н-1-1000 ТХС, номинальная вместимость 1000 см3, ГОСТ 25336-82</t>
  </si>
  <si>
    <t xml:space="preserve">Мензурка с носиком вместимостью 100см3, Цена наименьшего деления, см3 50
</t>
  </si>
  <si>
    <t xml:space="preserve"> 515 Т</t>
  </si>
  <si>
    <t xml:space="preserve"> 516 Т</t>
  </si>
  <si>
    <t xml:space="preserve"> 517 Т</t>
  </si>
  <si>
    <t xml:space="preserve"> 518 Т</t>
  </si>
  <si>
    <t xml:space="preserve"> 519 Т</t>
  </si>
  <si>
    <t xml:space="preserve"> 520 Т</t>
  </si>
  <si>
    <t xml:space="preserve"> 521 Т</t>
  </si>
  <si>
    <t xml:space="preserve"> 522 Т</t>
  </si>
  <si>
    <t xml:space="preserve"> 523 Т</t>
  </si>
  <si>
    <t xml:space="preserve"> 524 Т</t>
  </si>
  <si>
    <t xml:space="preserve"> 525 Т</t>
  </si>
  <si>
    <t xml:space="preserve"> 526 Т</t>
  </si>
  <si>
    <t xml:space="preserve"> 527 Т</t>
  </si>
  <si>
    <t xml:space="preserve"> 528 Т</t>
  </si>
  <si>
    <t xml:space="preserve"> 529 Т</t>
  </si>
  <si>
    <t xml:space="preserve"> 530 Т</t>
  </si>
  <si>
    <t xml:space="preserve"> 531 Т</t>
  </si>
  <si>
    <t xml:space="preserve"> 532 Т</t>
  </si>
  <si>
    <t xml:space="preserve"> 533 Т</t>
  </si>
  <si>
    <t xml:space="preserve"> 534 Т</t>
  </si>
  <si>
    <t xml:space="preserve"> 535 Т</t>
  </si>
  <si>
    <t xml:space="preserve"> 536 Т</t>
  </si>
  <si>
    <t xml:space="preserve"> 537 Т</t>
  </si>
  <si>
    <t>Цилиндры мерные с носиком
Лабораторные цилиндры представляют собой стеклянную цилиндрическую трубку, градуированную 
на определенный объем (от10 до 2000 мл). Цилиндры исполнения ""1"" имеют стеклянное основание 
цилиндра, горловина с носиком. Шкала, соответствующая вместимости, наносится на боковой 
поверхности. Минимальное (не всегда нулевое) значение шкалы находится внизу. 
Применяются для отмеривания определенного объема наливаемой в них или выливаемой жидкости. 
Измерения проводят по нижнему мениску жидкости, при этомцилиндр должен находиться на 
строго горизонтальной поверхности. 
По ГОСТ 1770-74 соответствуют 2 классу точности. 
Цилиндры изготавливаются из стекла марок ТС, ХС-3 или НС-3. 0"</t>
  </si>
  <si>
    <t xml:space="preserve"> 538 Т</t>
  </si>
  <si>
    <t xml:space="preserve"> 539 Т</t>
  </si>
  <si>
    <t xml:space="preserve"> 540 Т</t>
  </si>
  <si>
    <t xml:space="preserve"> 541 Т</t>
  </si>
  <si>
    <t xml:space="preserve"> 542 Т</t>
  </si>
  <si>
    <t xml:space="preserve"> 543 Т</t>
  </si>
  <si>
    <t xml:space="preserve"> 544 Т</t>
  </si>
  <si>
    <t>Цилиндры мерные с носиком
Лабораторные цилиндры представляют собой стеклянную цилиндрическую трубку, градуированную 
на определенный объем (от10 до 2000 мл). Цилиндры исполнения ""1"" имеют стеклянное основание 
цилиндра, горловина с носиком. Шкала, соответствующая вместимости, наносится на боковой 
поверхности. Минимальное (не всегда нулевое) значение шкалы находится внизу. 
Применяются для отмеривания определенного объема наливаемой в них или выливаемой жидкости. 
Измерения проводят по нижнему мениску жидкости, при этомцилиндр должен находиться на 
строго горизонтальной поверхности. 
По ГОСТ 1770-74 соответствуют 2 классу точности. 
Цилиндры изготавливаются из стекла марок ТС, ХС-3 или НС-3. 
"</t>
  </si>
  <si>
    <t xml:space="preserve"> 545 Т</t>
  </si>
  <si>
    <t xml:space="preserve"> 546 Т</t>
  </si>
  <si>
    <t>лабораторный, марка 1-1000-2, вместимость 1000 см3, исполнения1, класс точности 2, ГОСТ 1770-74</t>
  </si>
  <si>
    <t xml:space="preserve"> 547 Т</t>
  </si>
  <si>
    <t xml:space="preserve">Цилиндр мерный с носиком и пластмассовым основанием, вместимостью 25см3, 2-го класса точности
</t>
  </si>
  <si>
    <t xml:space="preserve"> 548 Т</t>
  </si>
  <si>
    <t xml:space="preserve"> 549 Т</t>
  </si>
  <si>
    <t xml:space="preserve">цилиндры на пластмассовом основании 3-50
</t>
  </si>
  <si>
    <t xml:space="preserve"> 550 Т</t>
  </si>
  <si>
    <t xml:space="preserve">цилиндры на пластмассовом основании3-100
</t>
  </si>
  <si>
    <t xml:space="preserve"> 551 Т</t>
  </si>
  <si>
    <t xml:space="preserve">цилиндры на пластмассовом основании3-250
</t>
  </si>
  <si>
    <t xml:space="preserve"> 552 Т</t>
  </si>
  <si>
    <t xml:space="preserve"> Для промывание и ополаскивание рабочей поверхностей.Для мех.примесей</t>
  </si>
  <si>
    <t xml:space="preserve"> 553 Т</t>
  </si>
  <si>
    <t xml:space="preserve"> 554 Т</t>
  </si>
  <si>
    <t xml:space="preserve"> 555 Т</t>
  </si>
  <si>
    <t xml:space="preserve"> 556 Т</t>
  </si>
  <si>
    <t xml:space="preserve"> 557 Т</t>
  </si>
  <si>
    <t xml:space="preserve"> 558 Т</t>
  </si>
  <si>
    <t xml:space="preserve"> 559 Т</t>
  </si>
  <si>
    <t>Трёхместная низкотемпературная вискозиметрическая баня
Диапазон рабочих температур: -90...+60°С (с использованием внешнего охладителя). Точность установки температуры: ±0,1°С. Стабильность: ±0,03°С. Представляет собой сосуд Дьюара цилиндрической формы объёмом 25л, установленный в корпусе из нержавеющей стали. Для предотвращения образования конденсата на холодной поверхности окна, вокруг окна установлены поверхностные нагреватели, обеспечивающие поддержание температуры поверхности окна выше точки росы (при температуре окружающей среды до +40°С и относительной влажности до 85%). Размеры смотрового окна: 148х213мм. Рабочее пространство освещается встроенной безбликовой люминесцентной лампой. На верхней крышке расположены: мешалка специальной конструкции; нагреватель; температурный датчик Pt100; отверстие для погружного охладителя, диаметр 162мм; круглая крышка с отверстиями для установки 3 вискозиметров. Глубина бани: 400мм.ПИД-регулирование температуры осуществляется при помощи микропроц</t>
  </si>
  <si>
    <t xml:space="preserve"> 560 Т</t>
  </si>
  <si>
    <t xml:space="preserve"> 561 Т</t>
  </si>
  <si>
    <t xml:space="preserve"> 562 Т</t>
  </si>
  <si>
    <t xml:space="preserve"> 563 Т</t>
  </si>
  <si>
    <t xml:space="preserve"> 564 Т</t>
  </si>
  <si>
    <t xml:space="preserve"> 565 Т</t>
  </si>
  <si>
    <t xml:space="preserve"> 566 Т</t>
  </si>
  <si>
    <t xml:space="preserve"> 567 Т</t>
  </si>
  <si>
    <t xml:space="preserve"> 568 Т</t>
  </si>
  <si>
    <t xml:space="preserve"> 569 Т</t>
  </si>
  <si>
    <t xml:space="preserve"> 570 Т</t>
  </si>
  <si>
    <t xml:space="preserve"> 571 Т</t>
  </si>
  <si>
    <t xml:space="preserve"> 572 Т</t>
  </si>
  <si>
    <t xml:space="preserve"> 573 Т</t>
  </si>
  <si>
    <t xml:space="preserve"> 574 Т</t>
  </si>
  <si>
    <t xml:space="preserve"> 575 Т</t>
  </si>
  <si>
    <t xml:space="preserve"> 575-1 Т</t>
  </si>
  <si>
    <t xml:space="preserve"> 576 Т</t>
  </si>
  <si>
    <t xml:space="preserve"> 577 Т</t>
  </si>
  <si>
    <t xml:space="preserve"> 578 Т</t>
  </si>
  <si>
    <t xml:space="preserve"> 579 Т</t>
  </si>
  <si>
    <t xml:space="preserve"> 580 Т</t>
  </si>
  <si>
    <t xml:space="preserve"> 581 Т</t>
  </si>
  <si>
    <t xml:space="preserve"> 582 Т</t>
  </si>
  <si>
    <t xml:space="preserve"> 583 Т</t>
  </si>
  <si>
    <t xml:space="preserve"> 584 Т</t>
  </si>
  <si>
    <t xml:space="preserve"> 585 Т</t>
  </si>
  <si>
    <t xml:space="preserve"> 586 Т</t>
  </si>
  <si>
    <t xml:space="preserve"> 587 Т</t>
  </si>
  <si>
    <t xml:space="preserve"> 588 Т</t>
  </si>
  <si>
    <t xml:space="preserve"> 589 Т</t>
  </si>
  <si>
    <t xml:space="preserve"> 590 Т</t>
  </si>
  <si>
    <t xml:space="preserve"> 591 Т</t>
  </si>
  <si>
    <t xml:space="preserve"> 592 Т</t>
  </si>
  <si>
    <t xml:space="preserve"> 593 Т</t>
  </si>
  <si>
    <t xml:space="preserve"> 594 Т</t>
  </si>
  <si>
    <t xml:space="preserve"> 595 Т</t>
  </si>
  <si>
    <t xml:space="preserve"> 596 Т</t>
  </si>
  <si>
    <t>на спецтехнику, размер 16,0/70-20 (405/70-20), пневматическая,диагональная, норма слойности 14, индекс категории скорости А8, ГОСТ 25641-84</t>
  </si>
  <si>
    <t xml:space="preserve"> 597 Т</t>
  </si>
  <si>
    <t xml:space="preserve"> 598 Т</t>
  </si>
  <si>
    <t xml:space="preserve"> 599 Т</t>
  </si>
  <si>
    <t xml:space="preserve"> 600 Т</t>
  </si>
  <si>
    <t xml:space="preserve">Ключи рожковые 440: 4-11 мм
Ключи комбинированные 600 N: 6-34 мм
Ключи накидные 630: 6-22 мм
Ключи стартерные 615: 11 х 13, 14 х 17, 19 х 22 мм
Набор головок 3/4": 32-50 мм и аксессуары
Набор головок и аксессуаров 1/2” 10-34 мм и аксессуары
Набор головок 1/4” 4-14 мм и аксессуары
Отвертки 13 шт.
Набор щупов 2147 0,05-1,0 мм
Клещи универсальные 3-х размеров, кусачки, пассатижи, утконосы
Молотки 2 шт., выколотки, керны, зубила
</t>
  </si>
  <si>
    <t xml:space="preserve"> 601 Т</t>
  </si>
  <si>
    <t xml:space="preserve"> 602 Т</t>
  </si>
  <si>
    <t xml:space="preserve"> 603 Т</t>
  </si>
  <si>
    <t xml:space="preserve"> 604 Т</t>
  </si>
  <si>
    <t xml:space="preserve"> 605 Т</t>
  </si>
  <si>
    <t xml:space="preserve"> 606 Т</t>
  </si>
  <si>
    <t xml:space="preserve"> 607 Т</t>
  </si>
  <si>
    <t xml:space="preserve"> 608 Т</t>
  </si>
  <si>
    <t xml:space="preserve"> 609 Т</t>
  </si>
  <si>
    <t xml:space="preserve"> 610 Т</t>
  </si>
  <si>
    <t xml:space="preserve"> 611 Т</t>
  </si>
  <si>
    <t xml:space="preserve"> 612 Т</t>
  </si>
  <si>
    <t xml:space="preserve"> 613 Т</t>
  </si>
  <si>
    <t xml:space="preserve"> 614 Т</t>
  </si>
  <si>
    <t xml:space="preserve"> 615 Т</t>
  </si>
  <si>
    <t>внутреннего сгорания, карбюраторный, рабочий объем цилиндров более 4000 см3, мощность более 125 л.с., но не более 145 л.с, 6,8 или 12 цилиндров, расположение цилиндров V-образное</t>
  </si>
  <si>
    <t xml:space="preserve"> 616 Т</t>
  </si>
  <si>
    <t xml:space="preserve"> 617 Т</t>
  </si>
  <si>
    <t xml:space="preserve"> 618 Т</t>
  </si>
  <si>
    <t xml:space="preserve"> 619 Т</t>
  </si>
  <si>
    <t>30</t>
  </si>
  <si>
    <t>Автомобильный кран грузоподъемностью 25 тонн на шасси автомобиля повышенной проходимости- предназначен для погрузки и разгрузки грузов, строительные работы, монтажные работы и работы, связанные с энергетическим строительством. Основные технические характеристики крана: Подъемные характеристики: грузоподъемность, не менее, т – 25, Грузовой момент, не менее, тм – 80, Длина стрелы не менее, м-21,7, Длина гуська, не более, м-7. Скорость передвижения не менее, км/ч- 60,0. Опорный контур не менее, м -5,75 х 6,00. Габаритные размеры в транспортном положении не более, мм – 11 800 х 2 500 х 3 800. Радиус поворота, не более, м -от 11,0-до 11,8. Зона работы, гр.-360. Распределение нагрузки на дорогу: через шины передних колес не более, т.с - 6, через шины колес тележки не более, т.с.- 15,6. Телескопическая стрела – 3-х секционная длиной не менее 21,7 м обеспечивает оптимальные грузовысотные характеристики. Привод механизмов крана гидравлический от насоса, приводимого в действие двигателем шасси. Гидропривод обеспечивает легкость и простоту управлениякраном, плавность работы механизмов, широкий диапазон скоростей, получение низких посадочных скоростей и совмещение нескольких крановых операций. Приборы безопасности для стреловых кранов-обеспечивает защиту крана от перегрузки и опрокидывания при подъеме груза, от повреждения крана при работе в стесненных условиях (координатная защита), от столкновения механизмов крана с проводами линии электропередач (защита от опасного напряжения), а также регистрацию линейных и нагрузочных параметров крана. (Ограничитель грузоподъемности. Ограничитель грузового момента. Ограничение движений крана. Измерение и отображение линейных и нагрузочных параметров крана. Координатная защита. Регистратор параметров. Контроль параметров шасси и крановой установки. Управление электрооборудованием крановой установки и шасси.). Основные технические характеристики шасси: Двигатель – дизельный, с турбонаддувом мощностью не менее 280 л.с. Экологический класс не менее – ЕВРО-4. Колёсная формула 6 х 6 с двухскатной ошиновкой. Год выпуска шасси - 2017 г. Дополнительное оснащение и доработка: Логотип АО «Эмбамунайгаз». Наличие GSM/GPS-терминала системы мониторинга транспорта с возможностью фиксации координат транспорта и передачи их посредством GSM-сети на IP-адрес (217.196.24.82) сервера gps-мониторинга АО «ЭМГ». Номер порта зависит от типа GSM/GPS-терминала и требует уточнения при его настройке. Иные требования: При передаче автомобиля Заказчику Поставщик обязан обеспечить присутствие сертифицированного специалиста для наглядной демонстрации работы техники и особенностей ее эксплуатации. Автомобиль должен соответствовать требованиям ТР ТС 018/2011. В соответствии с приказом МИР РК от 31.03.2015 года №389, показатель энергоэфективности (ЭЭ) должен соответствовать значению ЭЭ=60%.    
При поставке товара предоставить требуемую документацию: Паспорта,руководство по эксплуатации, сертификаты, акты на испытания на технику, паспорта, сертификаты и руководство по эксплуатации на покупные комплектующие изделий и сервисная книжка с отметкой о прохождении предпродажной подготовки, и набор документов автомобиля для регистрации в регистрационно-экзаменационных подразделениях органов внутренних дел РК, согласно Приложение 1 к приказу МВД РеспубликиКазахстан от 2 декабря 2014 года № 862. Разрешение на применение технических устройств на опасных производственных объектах. Соответствующие документы о соответствиях транспортного средства ТР ТС 018/2011 и к энергоэффективности транспорта.  Утилизационный сбор оплачивается производителем (импортером).</t>
  </si>
  <si>
    <t xml:space="preserve"> 620 Т</t>
  </si>
  <si>
    <t>Автомобильный кран грузоподъемностью 25 тонн на шасси автомобиля повышенной проходимости- предназначен для погрузки и разгрузки грузов, строительные работы, монтажные работы и работы, связанные с энергетическим строительством. Основные технические характеристики крана: Подъемные характеристики: грузоподъемность, не менее, т – 25, Грузовой момент, не менее, тм – 80, Длина стрелы не менее,  м-21,7, Длина гуська, не более, м-7. Скорость передвижения не менее, км/ч- 60,0. Опорный контур не менее, м -5,75 х 6,00. Габаритные размеры в транспортном положении не более, мм – 11 100 х 2 500 х 3 800. Радиус поворота, не более, м-от 11,6-до 11,8. Зона работы, гр.-360. Распределение нагрузки на дорогу: через шины передних колес не более, т.с - 6, через шины колес тележки не более, т.с.- 15,6. Телескопическая стрела – 3-х секционная длиной не менее 21,7 м обеспечивает оптимальные грузовысотные характеристики. Привод механизмов крана гидравлический от насоса, приводимого в действие двигателем шасси. Гидропривод обеспечивает легкость и простоту управлениякраном, плавность работы механизмов, широкий диапазон скоростей, получение низких посадочных скоростей и совмещение нескольких крановых операций. Приборы безопасности для стреловых кранов-обеспечивает защиту крана от перегрузки и опрокидывания при подъеме груза, от повреждения крана при работе в стесненных условиях (координатная защита), от столкновения механизмов крана с проводами линии электропередач (защита от опасного напряжения), а также регистрацию линейных и нагрузочных параметров крана. (Ограничитель грузоподъемности. Ограничитель грузового момента. Ограничение движений крана. Измерение и отображение линейных и нагрузочных параметров крана. Координатная защита. Регистратор параметров. Контроль параметров шасси и крановой установки. Управление электрооборудованием крановой установки и шасси). Основные технические характеристики шасси: Двигатель – дизельный, с турбонаддувом мощностью не менее 300 л.с. Экологический класс не менее – ЕВРО-4. Колёсная формула 6 х 6 с односкатной ошиновкой. Год выпуска шасси - 2017 г. Дополнительное оснащение и доработка: Логотип АО «Эмбамунайгаз». Наличие GSM/GPS-терминала системы мониторинга транспорта с возможностью фиксации координат транспорта и передачи их посредством GSM-сети на IP-адрес (217.196.24.82) сервера gps-мониторинга АО «ЭМГ». Номер порта зависитот типа GSM/GPS-терминала и требует уточнения при его настройке. Иные требования: При передаче автомобиля Заказчику Поставщик обязан обеспечить присутствие сертифицированного специалиста для наглядной демонстрации работы техники и особенностей ее эксплуатации. Автомобиль должен соответствовать требованиям ТР ТС 018/2011. В соответствии с приказом МИР РК от 31.03.2015 года №389, показатель энергоэфективности (ЭЭ) должен соответствовать значению ЭЭ=60%. При поставке товара предоставить требуемую документацию: Паспорта, руководство по эксплуатации, сертификаты, акты на испытания на технику, паспорта, сертификаты и руководство по эксплуатации на покупные комплектующие изделий и сервисная книжка с отметкой о прохождении предпродажной подготовки, и набор документов автомобиля для регистрации в регистрационно-экзаменационных подразделениях органов внутренних дел РК, согласно Приложение 1 к приказу МВД Республики Казахстан от 2 декабря 2014 года № 862. Разрешение на применение технических устройств на опасных производственных объектах. Соответствующие документы о соответствиях транспортных средств ТР ТС 018/2011 и к энергоэффективности транспорта. Утилизационный сбор оплачивается производителем (импортером).</t>
  </si>
  <si>
    <t xml:space="preserve"> 621 Т</t>
  </si>
  <si>
    <t>специализированный, установка подъемная, для бурения, освоенияи ремонта нефтяных и газовых скважин, высота подъема мачты 20 м, грузоподъемность 40 тонн</t>
  </si>
  <si>
    <t>Установка АПРС-40 Урал-4320                                                              Агрегат предназначен для производства спуско-подъемных операций при ремонте скважин, не оборудованных вышечными сооружениями для производства тартальных работ, для очистки песчаных пробок желонкой и для возбуждения скважин поршневанием (свабированием),. разведывательного бурения скважин (условная глубина бурения скважин – 1000 м (при бурении колонной 14 кг/м) при использовании дополнительного оборудования (ротора РМ 250, или силового вертлюга)</t>
  </si>
  <si>
    <t>Установка подъёмная грузоподъемностью 40 т., на шасси автомобиля повышенной проходимости. Назначение: ремонт нефтяных и газовых скважин. Выполняемые операции: мобильное передвижение от скважины к скважине; спуско-подъемные операции, в том числе с насосными штангами и насосно-компрессорными трубами; ликвидация аварий.  Монтажно-транспортная база установки: Автомобиль повышенной проходимости с колёсной формулой 6х6 с односкатной ошиновкой с предпусковым подогревателем двигателя. Двигатель - дизельный с турбонадувом, мощностью не менее кВт (л.с.) - 169 (230). ЕВРО-4. Масса транспортном положении, кг не более - 21 000.  Габаритные размеры установки в транспортном положении не более, мм - Д,Ш,В - 10 600,  2760, 4 260. Технические характеристики подъемника: Допускаемая нагрузка на крюке, не менее - 40 тс, максимально допускаемая нагрузка на крюке - 50 тс. Высота подъёма крюка 14 м. Лебёдка однобарабанная. Талевая система: оснастка – 3 х 4, диаметр талевого каната 22 мм. Вышка двухсекционная телескопическая прямоугольная с открытой передней гранью.  Длина кабеля выносного пульта управления подъёмом вышки, не менее – 20 м. Освещение мачты, оборудования установки и рабочих мест(освещенность: ротора-100 лк, лебедки-75 лк, талевого блока-30 лк, приемных мостков-10 лк.) : Светодиодные светильники во взрывозащищённом исполнении, от бортовой сети автомобиля напряжением 24 В или от внешнего источника питания переменного тока напряжением 220 В, 50Гц. Ограничитель грузоподъёмности для отключения привода лебёдки и включения тормоза лебёдки при превышении нагрузки. Противозатаскиватель (ограничитель подъёма крюкоблока) – электропневматический. Нагрузка полная: на переднюю ось, кг не более - 5 400, на осьзадней тележки, кг не более - 15 700.  Индикатор веса ДЭЛ-150. Конфигурация терминала должна разрешать отправку данных со всех аналоговых входов. Климатическое исполнение: -температурный режим в условиях эксплуатации от -40 °С до +40 °С. Дополнительное оснащение:Ключ КМУ-ГП-50М с гидравлическим приводом с максимальным крутящий момент, кН·м (кгс·м) - 3(300), рабочий диапазон - диаметры труб, мм: 48, 60, 73, 89. КПШ – ключ подвесной штанговый гидравлический, рабочий диапазон - диаметры штанг, мм:19,22,25. Вспомогательная гидроприводная лебедка на 1,2 тс. Комплект прямых трубных ключей «RIDGID» размеры ключа, 350 мм - 1 шт. (для НКТ-60 мм.), 450 мм- 1 шт. (для НКТ-76 мм.) и 600 мм- 1 шт. (для 89 мм); Комплект ключей для НКТ КТГУ -  60 (1 шт.), 73 (1 шт.), 89 (1 шт.) и Комплект штанговых ключей КШР-19 (1 шт.), 22 (1 шт.), 25 (1 шт.). Стремянка - установочная для обслуживания двигателя шасси. Автомобильный гидравлический домкрат грузоподъёмностью 10 т., огнетушитель ОП-10, медицинская аптечка, знак аварийной остановки, проблесковый маячок оранжевого цвета, контурная маркировка светоотражающим материалом по СТ РК ГОСТ 512053-2001 и СТ РК ГОСТ 41.104-2001.  Логотип АО «Эмбамунайгаз».   Наличие GSM/GPS-терминала системы мониторинга транспорта с возможностью фиксации координат транспорта и передачи их посредством GSM-сети на IP-адрес (217.196.24.82) сервера gps-мониторинга АО «ЭМГ». Номер порта зависит от типа GSM/GPS-терминала и требует уточнения при его настройке. Шасси укомплектовать пуска-зарядным устройством. Иные требования: При передаче установку подъёмную Заказчику Поставщик обязан обеспечить присутствие сертифицированного специалиста для наглядной демонстрации работы техники и особенностей ее эксплуатации.  Автомобиль должен соответствовать требованиям ТР ТС 018/2011. В соответствии с приказом МИР РК от 31.03.2015 года №389, показатель энергоэфективности (ЭЭ) должен соответствовать значению ЭЭ=60%. При поставке товара предоставить требуемую документацию: Паспорта, руководство по эксплуатации, сертификаты, паспорта, сертификаты и руководство по эксплуатации на покупные комплектующие изделий и сервисная книжка с отметкой о прохождении предпродажной подготовки, и набор документов автомобиля для регистрациив регистрационно-экзаменационных подразделениях органов внутренних дел РК, согласно Приложение 1 к приказу МВД Республики Казахстанот 2 декабря 2014 года № 862. Разрешение на применение технических устройств на опасных производственных объектах. Соответствующие документы о соответствии транспортного средства ТР ТС 018/2011 и к энергоэффективности транспорта.  Утилизационный сбор оплачиваетсяпроизводителем (импортером).</t>
  </si>
  <si>
    <t xml:space="preserve"> 622 Т</t>
  </si>
  <si>
    <t xml:space="preserve">Подъемник тракторный ПТП-40                                                        Номинальная нагрузка на крюке , кН(тс) - 392 (40)
Максимально допускаемая нагрузка на крюке , кН (тс) - 490,5 (50)
Монтажно-транспортная база подъёмника - Т-10М, Т10МБ (болотоход)
Привод механизмов - от двигателя трактора
Лебёдкао - однобарабанная, с дисковой пневматической муфтой
Количество передач - 4, обратный ход - 2
Максимальное тяговое усилие, кН (тс) - 83,4 (8,5)
Скорость подъёма крюкоблока, м/с - 0,2…1,18                    </t>
  </si>
  <si>
    <t>Подъемник тракторный . Назначение: ремонт нефтяных и газовых скважин. Выполняемые операции: мобильное передвижение от скважины к скважине; спуско-подъемные операции, в том числе с насосными штангами и насосно-компрессорными трубами; ликвидация аварий.  Монтажно-транспортная база подъёмника: гусеничный  трактор, двигатель мощностью не менее, кВт (л.с.) : 132 (180).  Основные технические характеристики: Номинальная нагрузка на крюке, кН (тс) - 392 (40); максимально допускаемая нагрузка на крюке, кН (тс) - 490,5 (50). Приводмеханизмов от двигателя шасси. Конструктивные особенности: Лебёдка - однобарабанная, с одной пневмотической однодисковой пневматической муфтой. Мачта: двухсекционная телескопическая, с открытой передней гранью. Механизм фиксации верхней секции - механический с пневмоприводом и автоматическим раскрытием при выдвижении секции. Выдвижение верхней секции мачты осуществляется гидроприводной лебёдкой с дистанционного пульта управления;  Сигнализация выдвижения верхней секции мачты - Визуальная (сигнальная лампочка на выносном пульте управления) и электрическая (звуковой сигнал агрегата). Талевая система: оснастка – 3 х 4, диаметр талевого каната, мм – 22. Крюкоблок: одноосный с трёхрогим крюком; устройство для фиксации крюкоблока и защиты мачты от повреждений при передвижении установки;Ограничитель грузоподъёмности для отключения привода лебёдки и включения тормоза лебёдки при превышении нагрузки - механический. Противозатаскиватель (ограничитель подъёма крюкоблока) – электропневматический. Количество насосов гидросистемы: 1 шт. (НШ-100). Домкраты вывешивания: - 4 шт. Гидродомкраты вывешивания подъёмника двухстороннего действия. Освещение мачты, оборудования установки и рабочих мест (освещенность: ротора-100 лк, лебедки -75 лк, талевого блока-30 лк, приемных мостков-10 лк.) : Светодиодные светильники  во взрывозащищённом исполнении от бортовой сети трактора напряжением 24 В. Индикатор веса ДЭЛ-150. Конфигурация терминала должна разрешать отправку данных со всех аналоговых входов. Температурный режим в условиях эксплуатации: от -40°С до +40°С. Дополнительная комплектация: Ключ КМУ-ГП-50М с гидравлическим приводом с максимальным крутящий момент, кН·м (кгс·м) - 3(300), рабочий диапазон - диаметры труб, мм: 48, 60, 73, 89. Логотип АО «Эмбамунайгаз». Наличие GSM/GPS-терминала системы мониторинга транспорта с возможностью фиксации координат транспорта и передачи их посредством GSM-сети на IP-адрес (217.196.24.82) сервера gps-мониторинга АО «ЭМГ». Номер порта зависит от типа GSM/GPS-терминала и требует уточнения при его настройке.Иные требования: При передаче тракторного подъемника Заказчику Поставщик обязан обеспечить присутствие сертифицированного специалиста для наглядной демонстрации работы техники и особенностей ее эксплуатации.  При поставке представить документацию, требуемую в качестве приложения к поставляемому товару:  Необходимая документация, требуемая в качестве приложения к поставляемому товару (паспорта, сертификаты происхождения и соответствия (таможенного союза или РК), разрешения на применение и  набор документов   для регистрации тракторного подъемника).</t>
  </si>
  <si>
    <t xml:space="preserve"> 623 Т</t>
  </si>
  <si>
    <t xml:space="preserve"> 624 Т</t>
  </si>
  <si>
    <t xml:space="preserve"> 625 Т</t>
  </si>
  <si>
    <t xml:space="preserve"> 626 Т</t>
  </si>
  <si>
    <t xml:space="preserve"> 627 Т</t>
  </si>
  <si>
    <t xml:space="preserve">Артикул 4310-1800020 (прокладки)
Ширина, м 0.5 
Высота, м 0.004 
Длина, м 0.69 
Вес, кг-0.151 Применение КамАЗ-4310 
</t>
  </si>
  <si>
    <t xml:space="preserve"> 628 Т</t>
  </si>
  <si>
    <t xml:space="preserve"> 629 Т</t>
  </si>
  <si>
    <t xml:space="preserve">015001 Артикул 2206-1700005 Артикул доп. 2206-00-1700005-40 Каталожная группа Трансмиссия ..Коробка передач Торговая марка УАЗ Вес,кг 76 Количество в упаковке
1Применяемость - УАЗ 3741, УАЗ 3962, УАЗ 2206, УАЗ 3303. </t>
  </si>
  <si>
    <t xml:space="preserve"> 630 Т</t>
  </si>
  <si>
    <t>Технические характеристики ТРК (максимальные и (или) минимальныезначения показателей и показатели, значения которых не могутизменяться): предел допускаемой основной погрешности ТРК при выдаче всехвидов топлива  ±0,25%;  номинальный расход топлива - 50 л/мин (+/- 10%);наименьший расход- 5 л/мин;  минимальный объем выдачи топлива – 2 л;номинальная тонкость фильтровании – 20 мкм;  устанавливаемая мощностьпривода насоса - 0,75 кВт;  длина раздаточного рукава – 4 м;  питание отсети переменного тока частотой 50 Гц номинальным напряжением 380 В;мощность, потребляемая ТРК - 0,87 кВт. Отсчетное устройство – 5разрядное однострочное, ЖКИ.</t>
  </si>
  <si>
    <t xml:space="preserve"> 631 Т</t>
  </si>
  <si>
    <t xml:space="preserve"> 632 Т</t>
  </si>
  <si>
    <t xml:space="preserve"> 633 Т</t>
  </si>
  <si>
    <t xml:space="preserve"> 634 Т</t>
  </si>
  <si>
    <t xml:space="preserve"> 635 Т</t>
  </si>
  <si>
    <t xml:space="preserve"> 636 Т</t>
  </si>
  <si>
    <t xml:space="preserve"> 637 Т</t>
  </si>
  <si>
    <t xml:space="preserve"> 638 Т</t>
  </si>
  <si>
    <t xml:space="preserve"> 638-1 Т</t>
  </si>
  <si>
    <t xml:space="preserve"> 639 Т</t>
  </si>
  <si>
    <t xml:space="preserve"> 639-1 Т</t>
  </si>
  <si>
    <t xml:space="preserve"> 640 Т</t>
  </si>
  <si>
    <t xml:space="preserve"> 640-1 Т</t>
  </si>
  <si>
    <t xml:space="preserve"> 641 Т</t>
  </si>
  <si>
    <t xml:space="preserve"> 641-1 Т</t>
  </si>
  <si>
    <t xml:space="preserve"> 642 Т</t>
  </si>
  <si>
    <t xml:space="preserve"> 643 Т</t>
  </si>
  <si>
    <t>измерительная, для замера дебита нефти и учета попутного газа,автоматизированная</t>
  </si>
  <si>
    <t xml:space="preserve"> 644 Т</t>
  </si>
  <si>
    <t xml:space="preserve"> 644-1 Т</t>
  </si>
  <si>
    <t xml:space="preserve">Куртка и брюки с высоким поясом на регулирующихся лямках, водонепроницаемы /воздухопроницаемый 100% нейлон высокого сопротивления 210мг, с ПУ покрытием. 
 Куртка - Свойства
 Отстегивающийся капюшон с регулировкой размера затягивающим шнуром
Регулировка отверстия для лица на «липучке»
Передний клапан с двухходовой молнией и «липучкой»
 Отверстия под мышками для вентиляции на «молнии»
Эластичные манжеты с регулировкой обхвата на «липучке»
 2 нагрудных кармана на «молнии»
 Петли под клапанами для дополнительных принадлежностей
 Подвесной нагрудный карман с правой стороны
 2 боковых кармана на «молнии»
 Карман для карты под нагрудной сборкой
Светоотражающая трубчатая оборка 
 Внутренний карман на «липучке»
 Регулировка пояса затягивающимся шнуром 
 Регулировка затягивающимся шнуром нижней кромки
МАТЕРИАЛ: Высокопрочная ткань с полиуретановым покрытием, 100% нейлон – 210г, 
Утеплитель: два слоя синтетический нетканый материал, изготавливаемый из полиэтилентерефталатного волокна, (Слой эластичного пенополиуретана, имеющий ячеистуюструктуру образующий воздушную мембрану, благодаря этому тепловая энергия не выходит за пределы изделия и сохраняет комфортную температуру даже принизких температурах.)
 120г на туловище и 80 г на рукавах
Подкладка - 100% нейлон
Цвет: Темно-коричневый
На куртке логотип Общества«ЕмбіМұнайГаз» АҚ. Метод нанесения логотипа - вышивание. Размещение – логотип с левой стороны на передней полочке, размер 115 мм. х30 мм. 
Брюки - с высоким стеганым поясом, из ткани основного цвета. На передних половинках брюк накладные карманы. Пояс широкий, стеганный, с пятью шлевками, застегивающийся на две пуговицы. Гульфик на молнии. Лямки спереди на пряжке-карабине. Натяжение лямок должно обеспечиваться эластичной лентой в нижней части. Утеплитель: два слоя синтетический нетканый материал, изготавливаемый из полиэтилентерефталатного волокна, (Слой эластичного пенополиуретана, имеющий ячеистую структуру образующий воздушную мембрану, благодаря этому тепловая энергия не выходит за пределы изделия и сохраняет комфортную температуру даже при низких температурах.)
</t>
  </si>
  <si>
    <t>7, 11, 18, 20, 21</t>
  </si>
  <si>
    <t xml:space="preserve"> 645 Т</t>
  </si>
  <si>
    <t xml:space="preserve"> 646 Т</t>
  </si>
  <si>
    <t>Перчатки диэлектрические штанцованные предназначены для защиты рук персонала от поражения электрическим током, электростатических зарядов и полей, электрических и электромагнитных полей. Штанцованные перчатки используются как основное средство защиты рук, от поражения электрическим током до 1000 В. Эластичны в условиях низких температур.
Технические характеристики:
• ТУ 38 305-05-257-89
• Длина, мм 360
• Ширина краги, мм 145 ± 10
• Толщина перчатки, 12 мм
Коэффициент морозостойкости при температуре -30°С.</t>
  </si>
  <si>
    <t xml:space="preserve"> 647 Т</t>
  </si>
  <si>
    <t>Перчатки резиновые противокислотные КЩС. Перчатки защитные от растворов кислот и щелочей.Предназначены для защиты рук при работе с растворами кислот и щелочей до 20%.Отличительные характеристики: за счет большей плотности материала перчатки тип 1 обеспечивают дополнительную защиту от механических воздействий.</t>
  </si>
  <si>
    <t xml:space="preserve"> 648 Т</t>
  </si>
  <si>
    <t xml:space="preserve"> 649 Т</t>
  </si>
  <si>
    <t xml:space="preserve"> 650 Т</t>
  </si>
  <si>
    <t xml:space="preserve"> 651 Т</t>
  </si>
  <si>
    <t xml:space="preserve"> 652 Т</t>
  </si>
  <si>
    <t xml:space="preserve"> 653 Т</t>
  </si>
  <si>
    <t xml:space="preserve"> 654 Т</t>
  </si>
  <si>
    <t xml:space="preserve"> 655 Т</t>
  </si>
  <si>
    <t xml:space="preserve"> 656 Т</t>
  </si>
  <si>
    <t xml:space="preserve"> 657 Т</t>
  </si>
  <si>
    <t xml:space="preserve"> 658 Т</t>
  </si>
  <si>
    <t xml:space="preserve"> 659 Т</t>
  </si>
  <si>
    <t xml:space="preserve">Вахтенный журнал крановщика
Журналы: альбомные, книжные А4 обложка глянцевая, надпись внутренняя со шрифтом 12 Тimes New Roman
надпись на обложке со шрифтом 18-20 Тimes New Roman
Все представляемые НТД должны соответствовать требуемым формам, стандартам существующих и регулирующих нормативно-техническим актам РК   и предварительно согласовываться с заказчиком.
</t>
  </si>
  <si>
    <t xml:space="preserve"> 660 Т</t>
  </si>
  <si>
    <t xml:space="preserve"> 661 Т</t>
  </si>
  <si>
    <t xml:space="preserve"> 662 Т</t>
  </si>
  <si>
    <t xml:space="preserve"> 663 Т</t>
  </si>
  <si>
    <t xml:space="preserve"> 664 Т</t>
  </si>
  <si>
    <t xml:space="preserve"> 665 Т</t>
  </si>
  <si>
    <t xml:space="preserve">Сменный журнал котельной
Журналы: альбомные, книжные А4 обложка глянцевая, надпись внутренняя со шрифтом 12 Тimes New Roman
надписьна обложке со шрифтом 18-20 Тimes New Roman
Все представляемые НТД должны соответствовать требуемым формам, стандартам существующихи регулирующих нормативно-техническим актам РК   и предварительно согласовываться с заказчиком.
</t>
  </si>
  <si>
    <t xml:space="preserve"> 666 Т</t>
  </si>
  <si>
    <t xml:space="preserve"> 667 Т</t>
  </si>
  <si>
    <t xml:space="preserve"> 668 Т</t>
  </si>
  <si>
    <t xml:space="preserve"> 669 Т</t>
  </si>
  <si>
    <t xml:space="preserve"> 670 Т</t>
  </si>
  <si>
    <t xml:space="preserve"> 671 Т</t>
  </si>
  <si>
    <t xml:space="preserve"> 672 Т</t>
  </si>
  <si>
    <t xml:space="preserve"> 673 Т</t>
  </si>
  <si>
    <t xml:space="preserve"> 674 Т</t>
  </si>
  <si>
    <t xml:space="preserve"> 675 Т</t>
  </si>
  <si>
    <t xml:space="preserve"> 676 Т</t>
  </si>
  <si>
    <t xml:space="preserve"> 677 Т</t>
  </si>
  <si>
    <t xml:space="preserve"> 678 Т</t>
  </si>
  <si>
    <t xml:space="preserve"> 679 Т</t>
  </si>
  <si>
    <t xml:space="preserve"> 680 Т</t>
  </si>
  <si>
    <t xml:space="preserve"> 681 Т</t>
  </si>
  <si>
    <t xml:space="preserve"> 682 Т</t>
  </si>
  <si>
    <t xml:space="preserve"> 683 Т</t>
  </si>
  <si>
    <t xml:space="preserve"> 684 Т</t>
  </si>
  <si>
    <t xml:space="preserve"> 685 Т</t>
  </si>
  <si>
    <t xml:space="preserve"> 686 Т</t>
  </si>
  <si>
    <t xml:space="preserve"> 687 Т</t>
  </si>
  <si>
    <t>7, 8, 11, 18, 20, 21, 22</t>
  </si>
  <si>
    <t xml:space="preserve"> 688 Т</t>
  </si>
  <si>
    <t>Представляет собой скобу из термообработанного легированного стального прута диаметром 12 мм согнутого в виде разновеликого овала. Замыкающим элементом является стальной замок (защелка) карабина, откидывающийся не во внутрь скобы, а наискось, под углом к плоскости скобы. Эта особенность карабина пожарного Крок позволяет увеличить открытие карабина до 60 мм! Карабин легко фиксируется за двухдюймовую трубу!
Замок шарнирно соединен со скобой, имеет механизм возврата в «закрытое» положение и цилиндрическую металлическую предохранительную резьбовую либо «прыгающую» муфту. Увеличенный диаметр муфты упрощает работу в защитных перчатках.</t>
  </si>
  <si>
    <t xml:space="preserve"> 689 Т</t>
  </si>
  <si>
    <t xml:space="preserve"> 690 Т</t>
  </si>
  <si>
    <t>Рабочее давление - 1,0 МПа.
Давление при испытании - 1,5 МПа.
Габаритные размеры: ширина - 300 мм; высота (без клапана) - от 500 до3500 мм с интервалом 250 мм;
Масса: при высоте гидранта 1000 мм - не более 95 кг; изменение массы гидранта на каждые 250 мм высоты - не более 10 кг.
Стандарт: соответствует ГОСТ 8220-85. Рабочее положение гидрантов - вертикальное. Гидранты устанавливают в колодцах с помощью пожарной подставки по ГОСТ 5525-61 на промытых водопроводных сетях перед их гидравлическими испытаниями.
Техническое состояние пожарных гидрантов с пуском воды проверяют два раза в год: в апреле и сентябре-октябре. Первая проверка определяет наличие указателя, место его нахождения и снятие утеплителя; устанавливает пожарную колонку на гидрант; выявляет соответствие квадрата на стержне гидранта квадрату торцевого ключа колонки, удобство присоединения напорно-всасывающих рукавов, соответствие расположения отверстия горловины колодца гидранта колонке. При этом прочищают заправочное отверсти</t>
  </si>
  <si>
    <t xml:space="preserve"> 691 Т</t>
  </si>
  <si>
    <t xml:space="preserve"> 692 Т</t>
  </si>
  <si>
    <t xml:space="preserve"> 693 Т</t>
  </si>
  <si>
    <t xml:space="preserve"> 694 Т</t>
  </si>
  <si>
    <t xml:space="preserve"> 695 Т</t>
  </si>
  <si>
    <t xml:space="preserve"> 696 Т</t>
  </si>
  <si>
    <t xml:space="preserve"> 697 Т</t>
  </si>
  <si>
    <t xml:space="preserve"> 698 Т</t>
  </si>
  <si>
    <t xml:space="preserve"> 699 Т</t>
  </si>
  <si>
    <t xml:space="preserve"> 700 Т</t>
  </si>
  <si>
    <t>резиновый, высокого давления, армированный, внутренний диаметр76 мм, ГОСТ 28618-90</t>
  </si>
  <si>
    <t xml:space="preserve"> 701 Т</t>
  </si>
  <si>
    <t xml:space="preserve"> 702 Т</t>
  </si>
  <si>
    <t xml:space="preserve"> 703 Т</t>
  </si>
  <si>
    <t>одноразовая, для проведения исследований</t>
  </si>
  <si>
    <t xml:space="preserve"> 704 Т</t>
  </si>
  <si>
    <t xml:space="preserve"> 705 Т</t>
  </si>
  <si>
    <t xml:space="preserve"> 706 Т</t>
  </si>
  <si>
    <t xml:space="preserve"> 707 Т</t>
  </si>
  <si>
    <t xml:space="preserve"> 708 Т</t>
  </si>
  <si>
    <t xml:space="preserve"> 709 Т</t>
  </si>
  <si>
    <t xml:space="preserve"> 710 Т</t>
  </si>
  <si>
    <t xml:space="preserve"> 711 Т</t>
  </si>
  <si>
    <t xml:space="preserve"> 712 Т</t>
  </si>
  <si>
    <t xml:space="preserve"> 713 Т</t>
  </si>
  <si>
    <t xml:space="preserve"> 714 Т</t>
  </si>
  <si>
    <t xml:space="preserve"> 715 Т</t>
  </si>
  <si>
    <t xml:space="preserve"> 716 Т</t>
  </si>
  <si>
    <t xml:space="preserve">Ключ трубный КТГУ-73
Условный диаметр труб-73мм
Максимальный крутящий момент-3,5кНм
Габаритные размеры-344 х 154 х 74мм
Масса полного комплекта-5,3кг
</t>
  </si>
  <si>
    <t xml:space="preserve"> 717 Т</t>
  </si>
  <si>
    <t xml:space="preserve">Ключ трубный КТГУ-89
Условный диаметр труб-89мм
Максимальный крутящий момент-4,5кНм
Габаритные размеры-382 х 187 х 74мм
Масса полного комплекта-7,3кг
</t>
  </si>
  <si>
    <t xml:space="preserve"> 718 Т</t>
  </si>
  <si>
    <t>Условный диаметр захватываемых труб-89-132мм 
Максимальный крутящий момент-4,5кНм
Габаритные размеры- 510х140х120мм
Масса-10,4кг</t>
  </si>
  <si>
    <t xml:space="preserve"> 719 Т</t>
  </si>
  <si>
    <t xml:space="preserve">Ключ трубный КТГУ-60
Условный диаметр труб-60мм
Максимальный крутящий момент-3,0кНм
Габаритные размеры-332 х 142 х 65мм
Масса полного комплекта-4,3кг
</t>
  </si>
  <si>
    <t xml:space="preserve"> 720 Т</t>
  </si>
  <si>
    <t>Ключ трубный КЦН-1                                                                       Условный диаметр захватываемых труб-60-114мм 
Максимальный крутящий момент-1,1кНм 
Максимальное допустимое усилие на конце рукоятки-950Н
Габаритные размеры-1160х105х110мм
Длина цепи-667мм
Масса-14кг</t>
  </si>
  <si>
    <t xml:space="preserve"> 721 Т</t>
  </si>
  <si>
    <t xml:space="preserve"> 722 Т</t>
  </si>
  <si>
    <t>Ключ штанговый круговой КШК-1                                                    Диаметр штанг, мм, 13, 16, 19, 22, 25
Диаметр обода ключа, мм, 550
Масса, кг, 6,8</t>
  </si>
  <si>
    <t>Ключ штанговый круговой КШК1 Предназначен для отвинчивания штанг призакрепленном (прихваченном) плунжере штангового насоса. Может использоваться вместо ключей КШ 16, КШ 19-22, КШ 25, КШ 16-25. Обеспечивает:
- безопасную работу при захватывании ключем за тело штанги и за квадрат штанги;
- надежный захват за тело штанги;
- повышение наработки на отказ в трираза за счет использования твердосплавных сухарей. 
Технические характеристики
1. Маскимальный крутящий момент, Н*м 980 
2. Диаметр штанги, мм16, 19, 22, 25 
3. Диаметр обода, мм 560 
4. Высота ключа (плашки), мм 32 
5. Масса, кг 5,5 """</t>
  </si>
  <si>
    <t xml:space="preserve"> 723 Т</t>
  </si>
  <si>
    <t xml:space="preserve"> 724 Т</t>
  </si>
  <si>
    <t xml:space="preserve"> 725 Т</t>
  </si>
  <si>
    <t xml:space="preserve"> 726 Т</t>
  </si>
  <si>
    <t xml:space="preserve"> 727 Т</t>
  </si>
  <si>
    <t xml:space="preserve"> 728 Т</t>
  </si>
  <si>
    <t xml:space="preserve"> 729 Т</t>
  </si>
  <si>
    <t xml:space="preserve"> 730 Т</t>
  </si>
  <si>
    <t xml:space="preserve"> 731 Т</t>
  </si>
  <si>
    <t xml:space="preserve"> 732 Т</t>
  </si>
  <si>
    <t xml:space="preserve"> 733 Т</t>
  </si>
  <si>
    <t xml:space="preserve"> 734 Т</t>
  </si>
  <si>
    <t xml:space="preserve"> 735 Т</t>
  </si>
  <si>
    <t xml:space="preserve"> 736 Т</t>
  </si>
  <si>
    <t xml:space="preserve"> 737 Т</t>
  </si>
  <si>
    <t xml:space="preserve">Цепль предназначена для ключей КЦН-1 и КЦО-1.
Цепь состоит из двух начальных звеньев и пальцев к ним, а также внутренних и внешних звеньев и пальцев-заклепок. При работе цепным ключом цепь накидывается на отвинчиваемую трубу 
</t>
  </si>
  <si>
    <t xml:space="preserve"> 738 Т</t>
  </si>
  <si>
    <t xml:space="preserve"> 739 Т</t>
  </si>
  <si>
    <t xml:space="preserve"> 740 Т</t>
  </si>
  <si>
    <t xml:space="preserve"> 742 Т</t>
  </si>
  <si>
    <t xml:space="preserve"> 743 Т</t>
  </si>
  <si>
    <t xml:space="preserve"> 744 Т</t>
  </si>
  <si>
    <t>скважинный, для высокоточного контроля температуры в скважинахпри геофизических исследованиях</t>
  </si>
  <si>
    <t xml:space="preserve"> 745 Т</t>
  </si>
  <si>
    <t xml:space="preserve"> 746 Т</t>
  </si>
  <si>
    <t xml:space="preserve"> 747 Т</t>
  </si>
  <si>
    <t xml:space="preserve"> 748 Т</t>
  </si>
  <si>
    <t xml:space="preserve"> 749 Т</t>
  </si>
  <si>
    <t xml:space="preserve"> 750 Т</t>
  </si>
  <si>
    <t xml:space="preserve"> 751 Т</t>
  </si>
  <si>
    <t xml:space="preserve"> 752 Т</t>
  </si>
  <si>
    <t xml:space="preserve"> 753 Т</t>
  </si>
  <si>
    <t xml:space="preserve"> 754 Т</t>
  </si>
  <si>
    <t xml:space="preserve"> 755 Т</t>
  </si>
  <si>
    <t xml:space="preserve"> 756 Т</t>
  </si>
  <si>
    <t xml:space="preserve">Ареометр для нефти с пределами измерения 710-770 кг/м3
</t>
  </si>
  <si>
    <t xml:space="preserve"> 757 Т</t>
  </si>
  <si>
    <t xml:space="preserve"> 758 Т</t>
  </si>
  <si>
    <t xml:space="preserve"> 759 Т</t>
  </si>
  <si>
    <t xml:space="preserve"> 760 Т</t>
  </si>
  <si>
    <t xml:space="preserve"> 761 Т</t>
  </si>
  <si>
    <t xml:space="preserve"> 762 Т</t>
  </si>
  <si>
    <t xml:space="preserve"> 763 Т</t>
  </si>
  <si>
    <t xml:space="preserve"> 764 Т</t>
  </si>
  <si>
    <t xml:space="preserve"> 765 Т</t>
  </si>
  <si>
    <t xml:space="preserve">Диапазон измерения вязкости, мм2/с- От 0,6 до 3 включительно
Объем измерительного резервуара V, см3-1,5±0,2
Номинальное значение постоянной К, мм2/с2-0,003
</t>
  </si>
  <si>
    <t xml:space="preserve"> 766 Т</t>
  </si>
  <si>
    <t xml:space="preserve"> 767 Т</t>
  </si>
  <si>
    <t>Аппарат для определения температуры застывания нефтепродуктов ЛАЗ-93 М предназначен для контроля качества нефтепродуктов в лабораториях нефтеперерабатывающих предприятий, нефтебаз, научно-исследовательских институтов, а также для экспресс-анализа нефтепродуктов по температуре застывания непосредственно на технологических установках при условии размещения анализатора во взрывобезопасных помещениях  операторных.
Контролю на аппарате подлежат все нефтепродукты, температура застывания которых определяется по ГОСТ 20287.Температурные  режимы  предварительного разогрева и охлаждения пробы поддерживаются автоматически и соответствуют требованиям ГОСТ 20287 метод А (ISO 3016, ASTM D 97), либо метод Б. Управление последовательностью операций осуществляется автоматически.Диапазон определения температуры застывания, от -40 оС до +10 оС
Вид представления информации цифровое табло
Температура окружающего воздуха, С от +10 оС до +35 оС
Температурный датчик платиновый термометр
Детектирование потери</t>
  </si>
  <si>
    <t xml:space="preserve"> 768 Т</t>
  </si>
  <si>
    <t xml:space="preserve"> 769 Т</t>
  </si>
  <si>
    <t xml:space="preserve"> 770 Т</t>
  </si>
  <si>
    <t xml:space="preserve"> 771 Т</t>
  </si>
  <si>
    <t xml:space="preserve"> 772 Т</t>
  </si>
  <si>
    <t xml:space="preserve"> 773 Т</t>
  </si>
  <si>
    <t xml:space="preserve"> 774 Т</t>
  </si>
  <si>
    <t xml:space="preserve"> 775 Т</t>
  </si>
  <si>
    <t xml:space="preserve"> 776 Т</t>
  </si>
  <si>
    <t xml:space="preserve"> 777 Т</t>
  </si>
  <si>
    <t xml:space="preserve"> 778 Т</t>
  </si>
  <si>
    <t xml:space="preserve"> 779 Т</t>
  </si>
  <si>
    <t xml:space="preserve"> 780 Т</t>
  </si>
  <si>
    <t>11, 15</t>
  </si>
  <si>
    <t xml:space="preserve"> 781 Т</t>
  </si>
  <si>
    <t xml:space="preserve"> 782 Т</t>
  </si>
  <si>
    <t xml:space="preserve"> 783 Т</t>
  </si>
  <si>
    <t xml:space="preserve"> 784 Т</t>
  </si>
  <si>
    <t xml:space="preserve"> 785 Т</t>
  </si>
  <si>
    <t xml:space="preserve"> 786 Т</t>
  </si>
  <si>
    <t xml:space="preserve"> 787 Т</t>
  </si>
  <si>
    <t xml:space="preserve"> 788 Т</t>
  </si>
  <si>
    <t xml:space="preserve"> 789 Т</t>
  </si>
  <si>
    <t xml:space="preserve"> 790 Т</t>
  </si>
  <si>
    <t xml:space="preserve"> 791 Т</t>
  </si>
  <si>
    <t xml:space="preserve"> 792 Т</t>
  </si>
  <si>
    <t xml:space="preserve"> 793 Т</t>
  </si>
  <si>
    <t xml:space="preserve"> 794 Т</t>
  </si>
  <si>
    <t xml:space="preserve"> 795 Т</t>
  </si>
  <si>
    <t xml:space="preserve">Элеватор трубный ЭТА-50П
Грузоподъемность-50т
Диаметр захватываемой трубы-60, В60, 73, В73, 89мм
Габаритные размеры-300 х 230 х 560мм
Масса-39кг
</t>
  </si>
  <si>
    <t xml:space="preserve"> 796 Т</t>
  </si>
  <si>
    <t xml:space="preserve"> 797 Т</t>
  </si>
  <si>
    <t xml:space="preserve"> 798 Т</t>
  </si>
  <si>
    <t xml:space="preserve"> 799 Т</t>
  </si>
  <si>
    <t xml:space="preserve"> 800 Т</t>
  </si>
  <si>
    <t xml:space="preserve"> производительность 4-10 л/ч</t>
  </si>
  <si>
    <t xml:space="preserve"> 801 Т</t>
  </si>
  <si>
    <t xml:space="preserve"> 802 Т</t>
  </si>
  <si>
    <t xml:space="preserve"> 803 Т</t>
  </si>
  <si>
    <t xml:space="preserve"> 804 Т</t>
  </si>
  <si>
    <t>Пакер с механической осевой установкой, выдерживающий перепад давления до 100МПа, для проведения опрессовки обсадной колонны, для кислотной обработки пластов под давлением и других технологических операций в комплекте с ЗИП</t>
  </si>
  <si>
    <t>Пакер с механической осевой установкой, выдерживающий перепад давления до 100МПа, для проведения опрессовки обсадной колонны, для кислотной обработки пластов под давлением и других технологических операций ПРО-ЯМО, ПМ-Р 2-114 в комплекте с ЗИП, который включает: резиновые элементы - 5 комплектов,  резиновые кольца - 108 штук, фторопластовые шайбы - 24 штук,пластинчатая пружинапод плашки ЯГ  -1 штуки, пружины под плашки ЯГ - 12 штук, ключ для снятия плашек ЯГ, крепления пластинчатой пружины, крепленияпокрышек - 1 штука, пружина под раздвижные опоры - 1 штука, фиксатор- 3 штуки, пружины под планки нижнего якоря механического - 24 штуки, пружиныпод плашки нижнего якоря механического - 16 штук, винт для крепленияпокрышек - 2 штуки, винт для крепления пластинчатой пружины - 2 штуки,ключдля разборки-сборки 115-220 - 1 штука на 5 комплектов пакеров. Гарантия12 месяцев со дня отгрузки при условии соблюдения условий хранения иэксплуатации."</t>
  </si>
  <si>
    <t xml:space="preserve"> 805 Т</t>
  </si>
  <si>
    <t>Пакер с механической осевой установкой, выдерживающий перепад давления до 100МПа, для проведения опрессовки обсадной колонны, для кислотной обработки пластов под давлением и других технологических операций в комплекте с ЗИП.</t>
  </si>
  <si>
    <t>Пакер с механической осевой установкой, выдерживающий перепад давления до 100МПа, для проведения опрессовки обсадной колонны, для кислотной обработки пластов под давлением и других технологических операций ПРО-ЯМО, ПМ-Р 2-142 в комплекте с ЗИП, который включает: резиновые элементы - 5 комплектов,  резиновые кольца - 108 штук, фторопластовые шайбы - 24 штук,пластинчатая пружинапод плашки ЯГ  -1 штуки, пружины под плашки ЯГ - 12 штук, ключ для снятия плашек ЯГ, крепления пластинчатой пружины, крепленияпокрышек - 1 штука, пружина под раздвижные опоры - 1 штука, фиксатор- 3 штуки, пружины под планки нижнего якоря механического - 24 штуки, пружиныпод плашки нижнего якоря механического - 16 штук, винт для крепленияпокрышек - 2 штуки, винт для крепления пластинчатой пружины - 2 штуки,ключдля разборки-сборки 115-220 - 1 штука на 5 комплектов пакеров. Гарантия12 месяцев со дня отгрузки при условии соблюдения условий хранения иэксплуатации."</t>
  </si>
  <si>
    <t xml:space="preserve"> 806 Т</t>
  </si>
  <si>
    <t xml:space="preserve"> 807 Т</t>
  </si>
  <si>
    <t xml:space="preserve"> 808 Т</t>
  </si>
  <si>
    <t xml:space="preserve"> 809 Т</t>
  </si>
  <si>
    <t>Размер соединительной муфты 7/8 дюйма, размер трубы 2 7/8 дюйма, размер ротора 2,2 дюйма, зона притока (мин/макс) - 0,81/1,25 дюйма</t>
  </si>
  <si>
    <t xml:space="preserve"> 810 Т</t>
  </si>
  <si>
    <t xml:space="preserve"> 811 Т</t>
  </si>
  <si>
    <t xml:space="preserve">Устройство для сушки посуды ПЭ-2000 имеет следующие габаритные размеры: диаметр 440 мм и высоту 610 мм. Вес его составляет 5 килограмм.
Максимальная температура нагрева воздуха - 60°С 
Максимальное время непрерывной работы - 8 ч 
Максимальная потребляемая мощность - 450 Вт 
Питание от сети переменного тока (50 Гц) - 220 ± 10 В 
Габаритные размеры - диаметр 440 мм, высота 610 мм 
Встроенный воздушный фильтр 
Масса - 5,0 кг 
</t>
  </si>
  <si>
    <t xml:space="preserve"> 812 Т</t>
  </si>
  <si>
    <t xml:space="preserve"> 813 Т</t>
  </si>
  <si>
    <t xml:space="preserve"> 814 Т</t>
  </si>
  <si>
    <t xml:space="preserve"> 815 Т</t>
  </si>
  <si>
    <t xml:space="preserve"> 816 Т</t>
  </si>
  <si>
    <t xml:space="preserve"> 817 Т</t>
  </si>
  <si>
    <t xml:space="preserve"> 818 Т</t>
  </si>
  <si>
    <t xml:space="preserve"> 819 Т</t>
  </si>
  <si>
    <t xml:space="preserve"> стальной, лабораторный, с  мойкой</t>
  </si>
  <si>
    <t>Шкаф для лабораторной посуды (800х580х1900 мм)
Шкаф предназначен для лабораторной посуды, расходных материалов, вспомогательного оборудования. Конструктивно разделен на две секции, верхняя и нижняя. Верхняя секция оснащена стеклянными дверями, нижняя часть глухими дверями. Нижние двери оснащены замком. В верхней части шкафа установлено  три съемные полки, в нижней части одна съемная полка. Шкаф установлен на цельносварной металлокаркас высотой 100 мм,  с регулируемыми винтовыми опорами, позволяющими установить шкаф строгогоризонтально, компенсируя неровности пола.</t>
  </si>
  <si>
    <t xml:space="preserve"> 820 Т</t>
  </si>
  <si>
    <t>Столешница – полипропилен
Длина, мм: 1500, глубина, мм: 720, высота, мм: 2250,
две чаши из полипропилена размером 400*400*300мм (полипропиленовые сифоны и гофрошланги в комплекте)
один лабораторный смеситель со штуцером (две гибкие подводки длиной 1200мм в комплекте)
размер рабочего пространства – 1470*600*1200мм
направляющие стойки – алюминиевый профиль
передний противопроливочный бортик – кислотостойкая шлифованная нержавеющая сталь
боковые панели – закаленное стекло
два зависимых подъемных экрана – закаленное стекло в алюминиевых рамах,подъем 0-780мм
верхний неподвижный экран – металлический короб
задняя и верхняя панели – полипропилен
на верхней панели
светильник люминесцентный пылевлагозащищенный (IP65 1х36Вт)
фланец d=250мм (расстояние от задней панели до центра фланца – 160мм)
три уровня вытяжки
противовесы размещены в передних стойках-пилонах и легко обслуживаются
рамное основание - металлическая тумба,
две раздвижные дверки – толщиной 4мм
кнопочный выключатель
электромонтажная</t>
  </si>
  <si>
    <t xml:space="preserve"> 821 Т</t>
  </si>
  <si>
    <t xml:space="preserve">Шкафы вытяжные состоят из рабочей камеры (верхний короб) и нижней тумбы. Внутренние стенки рабочей камеры: углеродистая сталь, окрашенная порошковой краской.Материал столешницы:Кг - керамогранитная плитка. Защитный экран из ударостойкого, безосколочного стекла «триплекс» перемещается на системе противовесов и фиксируется на любой высоте от уровня
столешницы. В нижней тумбе: дверцы, съемные полки. Люминесцентное освещение (2х20 Вт). На передней панели шкафа евророзетки (220 В/10 А), автоматы отключения питания, выключатель. Вентиляционный фланец.1500х720х2200 
</t>
  </si>
  <si>
    <t xml:space="preserve"> 822 Т</t>
  </si>
  <si>
    <t>Материал рабочей камеры, нержавеющая сталь
Терморегулятор ,электронный
Номинальная мощность, кВт: 2
Напряжение питающей сети, В: 230
Частота переменного тока, Гц: 50
Число фаз:1
Время разогрева электропечи до номинальной температуры без садки, мин:40
Диапазон автоматического регулирования температуры, °С: 50 - 350
Стабильность температуры в установившемся тепловом режиме, без садки, °С: +/- 1
Размеры рабочей камеры (ширина х глубина х высота), мм, не менее390х380х360
Габаритные размеры (ширина х глубина х высота), мм, не более675х675х600
Масса сушильного шкафа, кг: 40</t>
  </si>
  <si>
    <t xml:space="preserve"> 823 Т</t>
  </si>
  <si>
    <t xml:space="preserve"> 824 Т</t>
  </si>
  <si>
    <t xml:space="preserve"> 825 Т</t>
  </si>
  <si>
    <t xml:space="preserve"> 826 Т</t>
  </si>
  <si>
    <t xml:space="preserve"> 827 Т</t>
  </si>
  <si>
    <t>Теплоноситель - вода или смесь глицерин-вода;
Рабочий диапазон температур - от температуры, превышающей комнатную на 5°С, до 100°С;
Дискретность установки температуры - 0,1 °С;
Точность поддержания температуры в бане - ± 0.5 °С;
Градиент температуры по объему - ±1,0 °С;
Количество посадочных гнезд - 6;
Максимальный диаметр посадочного гнезда - 110 мм;
Объем ванны - 23,7 л;
Внутренние (рабочие) размеры ванны - 420х290х90 мм;
Максимальная потребляемая мощность - 1200 Вт;
Питание от сети переменного тока (50 Гц) - 220 ± 10 В;
Габаритные размеры без штативной стойки - 510х430х150 мм;
Масса - 8,0 кг.</t>
  </si>
  <si>
    <t xml:space="preserve"> 828 Т</t>
  </si>
  <si>
    <t xml:space="preserve"> 829 Т</t>
  </si>
  <si>
    <t xml:space="preserve"> 830 Т</t>
  </si>
  <si>
    <t xml:space="preserve"> 831 Т</t>
  </si>
  <si>
    <t xml:space="preserve"> 832 Т</t>
  </si>
  <si>
    <t>Лак пропиточный  МЛ92 представляет собой раствор смеси глифталевого лака и меламино формальдегидной смолы в органических растворителях. Лак МЛ92 предназначается для пропитки обмоток электрических машин, аппаратов и трансформаторов и для покрытия электроизоляционных деталей. Перед нанесением лака МЛ92 поверхность должна быть очищена от пыли, жировых и других загрязнений и обезжирена. Перед применением лак МЛ  92 тщательно перемешивают и при необходимости разбавляют растворителями. Растворители: толуол, ксилол или смесьодного их этих растворителей с уайт-спиритом в соотношении не менее 3 : 1.</t>
  </si>
  <si>
    <t xml:space="preserve"> 833 Т</t>
  </si>
  <si>
    <t>Резина маслобензостойкая - Пластина МБС 5х500х500 ГОСТ 7338-90. Маслобензостойкая формовая резиновая пластина. Резиновые технические пластины изготавливаются из высококачественных сортов резины и используются для производства резинотехнических изделий различного назначения. Как правило это специзделия для соединений закрепляемых неподвижно. Они препятствуют трению, компенсируют ударные нагрузки, могут также использоваться в качестве прокладок и настилов. Резиновые пластины различают по назначению, конструкции и способу изготовления.</t>
  </si>
  <si>
    <t xml:space="preserve"> 834 Т</t>
  </si>
  <si>
    <t xml:space="preserve">Термоусаживаемая трубка применяется для электроизоляции проводов, клемм и контактов. Её используют в качестве герметичной упаковки различных элементов электрооборудования. Трубки ТУТ применяются при монтаже и ремонте соединительных кабельных муфт. Термоусаживаемая трубка может использоваться и как кабельная оболочка, и как материал для её ремонта. Ещё одна функция трубки ТУТ — это обеспечениемеханической защиты от грязи и химической защиты от коррозии кабелей и электрических проводов.
Номинальный диаметр трубки ТУТ до усадки, (мм)-20.
Номинальный диаметр трубки ТУТ после усадки, (мм)  -10
</t>
  </si>
  <si>
    <t xml:space="preserve"> 835 Т</t>
  </si>
  <si>
    <t xml:space="preserve">Термоусаживаемая трубка применяется для электроизоляции проводов, клемм и контактов. Её используют в качестве герметичной упаковки различных элементов электрооборудования. Трубки ТУТ применяются при монтаже и ремонте соединительных кабельных муфт. Термоусаживаемая трубка может использоваться и как кабельная оболочка, и как материал для её ремонта. Ещё одна функция трубки ТУТ — это обеспечениемеханической защиты от грязи и химической защиты от коррозии кабелей и электрических проводов.
Номинальный диаметр трубки ТУТ до усадки, (мм)-25.
Номинальный диаметр трубки ТУТ после усадки, (мм)  -12
</t>
  </si>
  <si>
    <t xml:space="preserve"> 836 Т</t>
  </si>
  <si>
    <t xml:space="preserve">Термоусаживаемая трубка применяется для электроизоляции проводов, клемм и контактов. Её используют в качестве герметичной упаковки различных элементов электрооборудования. Трубки ТУТ применяются при монтаже и ремонте соединительных кабельных муфт. Термоусаживаемая трубка может использоваться и как кабельная оболочка, и как материал для её ремонта. Ещё одна функция трубки ТУТ — это обеспечениемеханической защиты от грязи и химической защиты от коррозии кабелей и электрических проводов. 
Номинальный диаметр трубки ТУТ до усадки, (мм)-30.
Номинальный диаметр трубки ТУТ после усадки, (мм)  -15
</t>
  </si>
  <si>
    <t xml:space="preserve"> 837 Т</t>
  </si>
  <si>
    <t xml:space="preserve"> 838 Т</t>
  </si>
  <si>
    <t xml:space="preserve"> 839 Т</t>
  </si>
  <si>
    <t xml:space="preserve"> 840 Т</t>
  </si>
  <si>
    <t xml:space="preserve"> 841 Т</t>
  </si>
  <si>
    <t>8, 11, 15, 22</t>
  </si>
  <si>
    <t xml:space="preserve"> 842 Т</t>
  </si>
  <si>
    <t xml:space="preserve"> 843 Т</t>
  </si>
  <si>
    <t>Вентилятор ВЦ 4-75 радиальный, низкого давления, одностороннего всасывания, является вентилятором общего назначения и применяется вразличных системах вентиляции и кондиционирования, в системах отопления воздухом, в производственных установках и технологических линиях легкой и тяжелой промышленности. Вентилятор ВЦ 4-75 имеет спиральный поворотный корпус в виде "улитки" и рабочее колесо с 12-ью назад загнутыми лопатками, комплектуется трехфазным электродвигателем. Исполнение угла поворота корпуса 0°. Направление вращения рабочего колеса -  левое. Радиальные вентиляторы используются для перемещения невоспламеняющихся воздушно-газовых смесей с температурой не выше 80°С для обычного исполнения (до 200°С для жаропрочного исполнения Ж2), содержащих твердые примеси не более 0,1 г/м³ и несодержащих липких и волокнистых веществ.Температура окружающей среды от -40°С до +40°С (до +45°С для вентиляторов в тропическом исполнении). Климатическое исполнение - умеренное или тропическое 2-й и 3-й категории размещения. Для защиты двигателя от прямого воздействия солнечного излучения и осадков для умеренного климата применяются вентиляторы 1-й категории размещения. По желанию заказчика вентиляторы ВЦ 4-75 комплектуются гибкими вставками и виброизоляторами.</t>
  </si>
  <si>
    <t xml:space="preserve"> 844 Т</t>
  </si>
  <si>
    <t>Диэлектрические</t>
  </si>
  <si>
    <t xml:space="preserve"> 845 Т</t>
  </si>
  <si>
    <t xml:space="preserve"> 846 Т</t>
  </si>
  <si>
    <t xml:space="preserve"> 847 Т</t>
  </si>
  <si>
    <t xml:space="preserve"> 848 Т</t>
  </si>
  <si>
    <t>Штепсельная</t>
  </si>
  <si>
    <t xml:space="preserve"> 849 Т</t>
  </si>
  <si>
    <t xml:space="preserve">Разрядник РВО-6 Н1 вентильные облегченные соответствуют ТУ16-521.232-77 и группе IV по ГОСТ 16357-83. 
Условное обозначение разрядника РВО-6 Н1 
Р - разрядник 
В - вентильный 
О - облегченный 
6 - класс напряжения в кВ 
Н - повышенной надежности 
1 - категория размещения
Напряжение:6 кВ
Масса:3,2 кг
Разрядник РВО-6 Н1 вентильные облегченные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t>
  </si>
  <si>
    <t xml:space="preserve"> 850 Т</t>
  </si>
  <si>
    <t>Предельное значение напряжения, которое может быть показано на дисплее – не менее 600 В.
Входное сопротивление каналов напряжения не менее 1 МОм 
Время установления рабочего режима – не более 6 с.
Потребляемая мощность от встраиваемых источников постоянного тока не более 2,5 Вт, потребляемый ток от USB-порта – не более 0,5 А,.
Среднее время восстановления работоспособного состояния – 2 час.
Средняя наработка на отказ – не менее 6000 час.
Средний срок службы – не менее 10 лет.
Масса: измерительного блока – не более 1 кг, (измерительного блока и комплектов ИПТ (опорных и измерительных), упакованных в сумку) – не более 4 кг.</t>
  </si>
  <si>
    <t xml:space="preserve"> 851 Т</t>
  </si>
  <si>
    <t xml:space="preserve"> 852 Т</t>
  </si>
  <si>
    <t xml:space="preserve"> 853 Т</t>
  </si>
  <si>
    <t xml:space="preserve"> 854 Т</t>
  </si>
  <si>
    <t xml:space="preserve"> 855 Т</t>
  </si>
  <si>
    <t xml:space="preserve"> 856 Т</t>
  </si>
  <si>
    <t xml:space="preserve"> 857 Т</t>
  </si>
  <si>
    <t xml:space="preserve"> 858 Т</t>
  </si>
  <si>
    <t>переменного тока, асинхронный флянцевый, трехфазный, с номинальной частотой сети на 50 Гц, с синхронной частотой вращения 950об/мин, номинальная мощность 5,5 кВт</t>
  </si>
  <si>
    <t xml:space="preserve"> 859 Т</t>
  </si>
  <si>
    <t xml:space="preserve"> 860 Т</t>
  </si>
  <si>
    <t xml:space="preserve"> 861 Т</t>
  </si>
  <si>
    <t xml:space="preserve"> 862 Т</t>
  </si>
  <si>
    <t xml:space="preserve"> 863 Т</t>
  </si>
  <si>
    <t xml:space="preserve"> 864 Т</t>
  </si>
  <si>
    <t xml:space="preserve"> 865 Т</t>
  </si>
  <si>
    <t xml:space="preserve"> 866 Т</t>
  </si>
  <si>
    <t xml:space="preserve"> 867 Т</t>
  </si>
  <si>
    <t>привязка мощности и установочных размеров стандарту;
- степень защиты IP54, IP55 (электродвигатель АИР) по ГОСТ17494-87;
- степень защиты IP23 (электродвигатель АМН) по ГОСТ17494-87;
- изоляция класса нагревостойкости «F» по ГОСТ8865-93;
- по способу монтажа, исполнения: IM 1001, IM2001, IM3011 по ГОСТ2479-79;
- климатическое исполнение У2, У3 по ГОСТ15150-69.
- режим работы S1 по ГОСТ183-74.
- способ охлаждения 1С-0151 по ГОСТ20459-87.
- уровень шума в режиме холостого хода - 2 класса по ГОСТ16372-93</t>
  </si>
  <si>
    <t xml:space="preserve"> 868 Т</t>
  </si>
  <si>
    <t xml:space="preserve"> 869 Т</t>
  </si>
  <si>
    <t xml:space="preserve"> 870 Т</t>
  </si>
  <si>
    <t>Тип двигателя Асинхронные Тип ротора Короткозамкнутый Количество фаз 3 Напряжение 0.38 (кВ) Номинальный ток 15.2 (А) Мощность 7.5 (кВт) Коэффициент мощности   0.88 Количество полюсов 2 (шт.) Частота вращения 3000.0 (об/мин) Режимы работы Длительный Количество скоростей работы   1 Материал корпуса Чугун Цвет корпуса   Синий Система охлаждения двигателя Воздушная Отношение максимального моментак номинальному моменту 2.2 Способ монтажа На лапах КПД, не менее 85.4 (%) Защитный кожух, ГОСТ 15150-69, ГОСТ 18709-73</t>
  </si>
  <si>
    <t xml:space="preserve"> 871 Т</t>
  </si>
  <si>
    <t xml:space="preserve"> 872 Т</t>
  </si>
  <si>
    <t xml:space="preserve"> 873 Т</t>
  </si>
  <si>
    <t xml:space="preserve">Дизель генератор применяется в качестве:
• резервного источника электроэнергии на объектах, требующих надёжного и бесперебойного энергоснабжения
• постоянного источника электроэнергии для удаленных объектов (вахтовые посёлки, артели старателей, месторождения и пр.).
Основные компоненты дизельной электростанции:
ДВИГАТЕЛЬ – дизельный, ГЕНЕРАТОР.
СТАНДАРТНАЯ КОМПЛЕКТАЦИЯ 
- дизельный двигатель со стартером; 
- синхронный силовой генератор мощностью 200 кВт; - базовая рама; 
- система впуска с воздушным фильтром; 
- система газовыхлопа с глушителем; 
- система топливопитания со встроенными топливными баком емкостью 400 л. с топливными фильтрами; 
- система охлаждения с водяным радиатором, крыльчаткой вентилятора обратного тока с защитой и охладителем надувочного воздуха типа "воздух-воздух"; 
- система смазки с масляным радиатором, масляным 
фильтром и шестеренчатым масляным насосом; 
- система электрооборудования с зарядным генератором; - устройство останова двигателя на базе соленоида; 
- устройство подрегулировки ТНВД; 
- комплект ЗИП; 
- комплект эксплуатационной документации.
Технические характеристики 
Основная мощность, кВт/кВА не менее 200/250
Резервная мощность, кВт/кВА не менее 220/275
Род тока переменный
Номинальное напряжение, В 400
Номинальная частота, Гц 50
Номинальный коэффициент мощности (cos f) 0,8
</t>
  </si>
  <si>
    <t xml:space="preserve"> 874 Т</t>
  </si>
  <si>
    <t xml:space="preserve"> 875 Т</t>
  </si>
  <si>
    <t xml:space="preserve"> 876 Т</t>
  </si>
  <si>
    <t xml:space="preserve">Номинальная выходная мощность, кВт - 1,6
Напряжение питающей сети, В - 220
Частота питающей сети, Гц - 50
Число фаз - 1
Мощность, потребляемая из сети, кВА - 2,0
</t>
  </si>
  <si>
    <t xml:space="preserve">Станции катодной защиты предназначены для катодной электрохимической защиты подземных металлических сооружений (газопроводов, нефтепроводов, объектов коммунального хозяйства и др.) от электрохимической коррозии, путем преобразования однофазного переменного тока вплавно регулируемый выпрямленный ток.
Напряжение питающей сети, В                 - 220
Частота питающей сети. Гц    - 50
Число фаз                                                     - 1
Мощность, потребляемая из сети, кВА    - 1,6
Номинальноевыпрямленное напряжение. В
Режим 1                                                        - 48
Режим 2                          - 24
Номинальный выпрямленный ток. А
Режим 1                                                        - 33
Режим 2                                                        - 66
Пределы регулирования выпрямленного напряжения, % от номинального:          - от 10 до 1000
Коэффициент мощности, не менее           - 0,8
Защитный потенциал при регулировании по разности потенциалов, В:             0,8 до 8,0
Основная погрешность  поддержания защитного потенциала - +2%.
Дополнительная погрешность при изменении температуры на каждые 20 0С отклонения от норм.климат.условий не более +1%
</t>
  </si>
  <si>
    <t xml:space="preserve"> 877 Т</t>
  </si>
  <si>
    <t xml:space="preserve">Класс напряжения сети кВ 10 
Наибольшее допустимое напряжение кВ 12,7 
Пробивное напряжение при частоте 50 Гц в сухом состоянии и под дождём:
Импульсное пробивное напряжение при предразрядном времени от 2 до 20 мкс, не более кВ 20 
Токовая пропускная способность:
•20 импульсов тока волной 16/40 мкс, кА - 5,0
•20 импульсов тока прямоугольной волной длительностью 2000 мкс, А - 75
Длина пути утечки внешней изоляции, не менее см - 26 
Высота, не более мм - 411 
Масса, не более кг - 4,2 
</t>
  </si>
  <si>
    <t xml:space="preserve"> 878 Т</t>
  </si>
  <si>
    <t xml:space="preserve"> 879 Т</t>
  </si>
  <si>
    <t xml:space="preserve"> 880 Т</t>
  </si>
  <si>
    <t xml:space="preserve">Выключатели предназначены для проведения тока в нормальном режиме и отключения тока при перегрузках и коротких замыканиях в цепях сноминальным напряжением до 440 В постоянного тока, до 660 В переменного тока частотой 50 или 60 Гц, нечастых оперативных коммутацийэлектрических цепей, атакже для защиты электрических цепей при снижении напряжения до недопустимой величины.
</t>
  </si>
  <si>
    <t xml:space="preserve"> 881 Т</t>
  </si>
  <si>
    <t xml:space="preserve"> 882 Т</t>
  </si>
  <si>
    <t xml:space="preserve"> 883 Т</t>
  </si>
  <si>
    <t xml:space="preserve"> 884 Т</t>
  </si>
  <si>
    <t>Частота тока (Гц): 50/60 Количество колебаний переменного тока в секунду. 
Род тока: AC AC - переменный
DC - постоянный
AC/DC - переменный/постоянный 
Количество полюсов: 3
Номинальный ток In (А): 16 Ток, при котором устройство работает в нормальных условиях. 
Уставка расцепителей токов короткого замыкания: 12Iн 
Номинальное напряжение изоляции Ui (В): 400 
Номинальное импульсное напряжение Uimp (кВ): 6 Пиковое значение импульсного напряжения предписанной формы и полярности, которое аппарат в состоянии выдержать без повреждения. 
Номинальная рабочая наибольшая отключающая способность Ics (% Icu): 100</t>
  </si>
  <si>
    <t xml:space="preserve"> 885 Т</t>
  </si>
  <si>
    <t>Частота тока (Гц): 50/60 Количество колебаний переменного тока в секунду. 
Род тока: AC AC - переменный
DC - постоянный
AC/DC - переменный/постоянный 
Количество полюсов: 3
Номинальный ток In (А): 25 Ток, при котором устройство работает в нормальных условиях. 
Уставка расцепителей токов короткого замыкания: 12Iн . 
Номинальное рабочее напряжение переменного тока Ue (В): 400 
Предельная комутационная способность переменного тока Icu (кА): 3 
Номинальное напряжение изоляции Ui (В): 400 
Номинальное импульсное напряжение Uimp (кВ): 6 Пиковое значение импульсного напряжения предписанной формы и полярности, которое аппарат в состоянии выдержать без повреждения. 
Номинальная рабочая наибольшая отключающая способность Ics (% Icu): 100 Максимальный ток короткого замыкания, который автоматический выключатель может успешно отключить без повреждения.</t>
  </si>
  <si>
    <t xml:space="preserve"> 886 Т</t>
  </si>
  <si>
    <t xml:space="preserve"> 887 Т</t>
  </si>
  <si>
    <t xml:space="preserve"> 888 Т</t>
  </si>
  <si>
    <t>Автоматический выключатель АЕ 2053 100 80 - 100 А широкого применения используется для защиты потребителей в составе аппаратуры распределения электроэнергии в жилых и общественных зданиях. Имеет электромагнитный расцепитель.Номинальное рабочее напряжение 380В
Минимальное рабочее напряжение 24В
Номинальная частота 50, 60Гц
Номинальный ток 80 - 100 А
Режим эксплуатации продолжительный
Уставка расцепителей тока короткого замыкания 5In, 12In
Износостойкость не менее 20000 циклов
Коммутационная износостойкость 5000 циклов
Предельная отключающая способность 6кА
Сечение присоединяемого провода, мм2 1-6
Тепловой расцепитель есть, без регулировки
Крепление винт
Стандартная упаковка, шт 4
Габаритные размеры 207 х 75 х 120
Масса 1,6кг</t>
  </si>
  <si>
    <t xml:space="preserve"> 889 Т</t>
  </si>
  <si>
    <t>Частота тока (Гц): 50/60 Количество колебаний переменного тока в секунду. 
Род тока: AC AC - переменный
DC - постоянный
AC/DC - переменный/постоянный 
Количество полюсов: 3
Номинальный ток In (А): 40 Ток, при котором устройство работает в нормальных условиях. 
Уставка расцепителей токов короткого замыкания: 12Iн Порядок кратности номинальному току, при котором срабатывает расцепитель. 
Номинальное рабочее напряжение переменного тока Ue (В): 400
Предельная комутационная способность переменного тока Icu (кА): 6 
Номинальное напряжение изоляции Ui (В): 400 
Номинальное импульсное напряжение Uimp (кВ): 6 Пиковое значение импульсного напряжения предписанной формы и полярности, которое аппарат в состоянии выдержать без повреждения. 
Номинальная рабочая наибольшая отключающая способность Ics (% Icu): 100</t>
  </si>
  <si>
    <t xml:space="preserve"> 890 Т</t>
  </si>
  <si>
    <t xml:space="preserve"> 891 Т</t>
  </si>
  <si>
    <t xml:space="preserve"> 892 Т</t>
  </si>
  <si>
    <t xml:space="preserve"> 893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</si>
  <si>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t>
  </si>
  <si>
    <t xml:space="preserve"> 894 Т</t>
  </si>
  <si>
    <t xml:space="preserve"> 895 Т</t>
  </si>
  <si>
    <t xml:space="preserve"> 896 Т</t>
  </si>
  <si>
    <t xml:space="preserve">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660Впеременного тока частоты 50 и 60Гци до 220В постоянного тока.
</t>
  </si>
  <si>
    <t xml:space="preserve"> 897 Т</t>
  </si>
  <si>
    <t xml:space="preserve"> 898 Т</t>
  </si>
  <si>
    <t xml:space="preserve"> 899 Т</t>
  </si>
  <si>
    <t xml:space="preserve"> 900 Т</t>
  </si>
  <si>
    <t xml:space="preserve"> 901 Т</t>
  </si>
  <si>
    <t xml:space="preserve"> 902 Т</t>
  </si>
  <si>
    <t xml:space="preserve"> 903 Т</t>
  </si>
  <si>
    <t xml:space="preserve"> 904 Т</t>
  </si>
  <si>
    <t>Диапазон допустимых напряжений питания БП:
а) постоянное, В 75…300
б) переменное, В 75…260
Напряжение отключения БП (амплитудное значение), В, не менее с последующим восстановлением работы 440
Мощность, потребляемая БП по цепи питания:
а) в режиме установления выходного напряжения, ВА, не более 120
б) в установившемся режиме, ВА, не более 35
Диапазон напряжений питания от вспомогательного источника, В =12…24
Мощность, потребляемая БП от вспомогательного источника, ВА, не более 25
Допустимое сопротивление нагрузки БП:
а) при питании от сети 220 В, кОм, не менее 3
б) при питании от вспомогательного источника, кОм, не менее 15
Выходное напряжение БП, В 230±100</t>
  </si>
  <si>
    <t xml:space="preserve"> 905 Т</t>
  </si>
  <si>
    <t xml:space="preserve">Количество жил - 4
Сечение, кв.мм - 1,5
</t>
  </si>
  <si>
    <t>Кабель гибкий 4*1,5 мм.кв. Силовые гибкие с медными многопроволочными жилами с резиновой изоляцией в резиновой оболочке.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Оболочка из резины на основе изопренового и бутадиенового каучуков. Назначение: Силовой гибкий кабель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t>
  </si>
  <si>
    <t xml:space="preserve"> 906 Т</t>
  </si>
  <si>
    <t xml:space="preserve">Количество жил - 5
Сечение, кв.мм - 2,5
</t>
  </si>
  <si>
    <t>Кабель гибкий 5*2,5 мм.кв. Силовые гибкие с медными многопроволочными жилами с резиновой изоляцией в резиновой оболочке.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Оболочка из резины на основе изопренового и бутадиенового каучуков. Назначение: Силовой гибкий кабель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t>
  </si>
  <si>
    <t xml:space="preserve"> 907 Т</t>
  </si>
  <si>
    <t xml:space="preserve"> 908 Т</t>
  </si>
  <si>
    <t>Климатическое исполнение кабеля гибкого КГ 3*10+1*6 - У и УХЛ, категории размещения 1, 2, 3 по ГОСТ 15150-69.
Минимальная температура эксплуатации силового гибкого кабеля КГ 3х10+1х6: -40°С.
Максимальная температура эксплуатации КГ 3х10+1х6: +50°С.
Кабель силовойгибкий КГ 3*10+1*6 стойкий к воздействию влажности воздуха до 98%.
Монтаж кабеля КГ 3х10+1х6 производится при температуре не ниже -40 градусов Цельсия.
Минимальный радиус изгиба при прокладке кабеля КГ 3х10+1х6 - 188 миллиметров.
Растягивающее усилие при монтаже кабеля гибкого КГ 3*10+1*6 не должно превышать 800 Ньютонов.
Длительная допустимая температура нагрева жил кабеля КГ 3х10+1х6: не более 75°С.
Наружный диаметр кабеля КГ 3х10+1х6: 23,5 миллиметров.
Класс пожарной безопасности по ГОСТ 31565-2012: 02.8.2.5.4.
Расчетная масса кабеля КГ 3*10+1*6: 0,95 килограмм в метре.
Срок службы силового гибкого кабеля КГ 3х10+1х6 4 года с даты изготовления.
Допустимая токовая нагрузка кабеля КГ 3х10+1х6: 70 Ампер</t>
  </si>
  <si>
    <t xml:space="preserve"> 909 Т</t>
  </si>
  <si>
    <t xml:space="preserve">Провод АППВ предназначен для стационарной прокладки в закрытых помещениях и под навесом (при отсутствии прямого воздействия солнечного излучения и атмосферных осадков) в осветительных и силовых сетях, а также для монтажа электрооборудования, машин, механизмов и станков на номинальное напряжение до 450 В (для сетей 450/750 В) частотой до 400 Гц или постоянное напряжение до 1000 В.
Номинальное сечение жил, мм2 – 4
Количество жил - 2
Расшифровка обозначения проводов АППВ:
«А» в начале – алюминиевая жила;
«ПП» - провод, плоский;
«В» - изоляция из ПВХ-пластиката (винила).
</t>
  </si>
  <si>
    <t xml:space="preserve"> 910 Т</t>
  </si>
  <si>
    <t xml:space="preserve"> 911 Т</t>
  </si>
  <si>
    <t xml:space="preserve"> 912 Т</t>
  </si>
  <si>
    <t xml:space="preserve"> 913 Т</t>
  </si>
  <si>
    <t xml:space="preserve"> 914 Т</t>
  </si>
  <si>
    <t xml:space="preserve"> 915 Т</t>
  </si>
  <si>
    <t xml:space="preserve"> 916 Т</t>
  </si>
  <si>
    <t xml:space="preserve"> 917 Т</t>
  </si>
  <si>
    <t xml:space="preserve">Люстра трехрожковая.  Крепление: подвесная. Плафон изготовлен: стекло. Количество патронов, шт.: 3.. Цоколь E14;Мощность лампы (max), Вт: 60. Общая мощность, Вт: 180. 
Напряжение 220 В
</t>
  </si>
  <si>
    <t xml:space="preserve"> 918 Т</t>
  </si>
  <si>
    <t xml:space="preserve"> 919 Т</t>
  </si>
  <si>
    <t xml:space="preserve"> 920 Т</t>
  </si>
  <si>
    <t xml:space="preserve"> 921 Т</t>
  </si>
  <si>
    <t>для автоматического водоснабжения, мощность 0,25 кВт, напор максимальный 35 м, подача максимальная 2,4 м3/ч, гидроаккумулятор1 л</t>
  </si>
  <si>
    <t xml:space="preserve"> 922 Т</t>
  </si>
  <si>
    <t>вакуумный, ротационный, воздуходув, производительность до 2200м3/час</t>
  </si>
  <si>
    <t xml:space="preserve"> 923 Т</t>
  </si>
  <si>
    <t xml:space="preserve"> 924 Т</t>
  </si>
  <si>
    <t xml:space="preserve"> 925 Т</t>
  </si>
  <si>
    <t xml:space="preserve"> 926 Т</t>
  </si>
  <si>
    <t xml:space="preserve"> 927 Т</t>
  </si>
  <si>
    <t xml:space="preserve"> 928 Т</t>
  </si>
  <si>
    <t>50</t>
  </si>
  <si>
    <t xml:space="preserve"> 929 Т</t>
  </si>
  <si>
    <t xml:space="preserve"> 930 Т</t>
  </si>
  <si>
    <t xml:space="preserve"> 931 Т</t>
  </si>
  <si>
    <t>Эмали НЦ - 132, представляющие собой суспензию суховальцованных паст (СВП - пигмент, развальцованный с нитроцеллюлозой, пластификатором и диспергатором), а для эмали защитного цвета - суспензию пигментов в растворе коллоксилина и алкидной смолы в летучих органических растворителях с добавлением пластификаторов.  Эмали НЦ-132 предназначаются для окраски предварительно загрунтованных металлических поверхностей специализированных грузовых автомобилей, эксплуатируемых в атмосферных условиях умеренного климата.    Система покрытия, состоящая из трех слоев эмали НЦ - 132, нанесенных на загрунтованную поверхность, должна сохранять защитные и декоративные свойства в соответствии с ГОСТ 9.401 - 91.    Эмали НЦ-1125 наносят на поверхность методом распыления.</t>
  </si>
  <si>
    <t xml:space="preserve"> 932 Т</t>
  </si>
  <si>
    <t>1. Цвет по йодометрической шкале, мг йода, не темнее 200
2. Прозрачность после отстаивания в течение 24 ч при (20±2)°С Полная 
 3. Отстой, % (по объему), не более  0,3 
 4. Условная вязкость по вискозиметру типа ВЗ-246 (или ВЗ-4), с  28-32 
 5. Плотность, г/см3 0,938-0,950 
6. Кислотное число, мг КОН, не более 6 
7. Йодное число, г/йода на 100 г, не менее  165 
8. Массовая доля фосфорсодержащих веществ в пересчете на P 2 O 5 , %, не более  0,016 
9. Массовая доля неомыляемых веществ, %, не более  1,0 
 10. Массовая доля золы, %, не более - 0,2
1. Цвет по йодометрической шкале, мг йода, не темнее 200
2. Прозрачность после отстаивания в течение 24 ч при (20±2)°С Полная 
 3. Отстой, % (по объему), не более  0,3 
 4. Условная вязкость по вискозиметру типа ВЗ-246 (или ВЗ-4), с  28-32 
 5. Плотность, г/см3 0,938-0,950 
6. Кислотное число, мг КОН, не более 6 
7. Йодное число, г/йода на 100 г, не менее  165 
8. Массовая доля фосфорсодержащих веществ в пересчете на P 2 O 5 , %, не более  0,0</t>
  </si>
  <si>
    <t xml:space="preserve"> 933 Т</t>
  </si>
  <si>
    <t xml:space="preserve"> 934 Т</t>
  </si>
  <si>
    <t xml:space="preserve"> 935 Т</t>
  </si>
  <si>
    <t xml:space="preserve"> 936 Т</t>
  </si>
  <si>
    <t xml:space="preserve"> 937 Т</t>
  </si>
  <si>
    <t xml:space="preserve"> 938 Т</t>
  </si>
  <si>
    <t xml:space="preserve"> 939 Т</t>
  </si>
  <si>
    <t xml:space="preserve"> 940 Т</t>
  </si>
  <si>
    <t xml:space="preserve"> 941 Т</t>
  </si>
  <si>
    <t xml:space="preserve"> 942 Т</t>
  </si>
  <si>
    <t xml:space="preserve"> 943 Т</t>
  </si>
  <si>
    <t xml:space="preserve"> 944 Т</t>
  </si>
  <si>
    <t xml:space="preserve"> 945 Т</t>
  </si>
  <si>
    <t xml:space="preserve"> 946 Т</t>
  </si>
  <si>
    <t xml:space="preserve"> 947 Т</t>
  </si>
  <si>
    <t xml:space="preserve">Мыло жидкое 5 литров
Состав: вода, кокоамфоацетат натрия, дистеарат гликоля, лаурил сульфат натрия, хлорид натрия, рапезидамин PEG-4, феноксиэтанол, кокамид МЕА, кокогликозид, глицерил олеат, лимонная кислота, ароматизатор, лаурет-10, глицерин, дегидроацетатная кислота, тетранат иминодисукцинат, муравьиная кислота, CL 19140, CL 15985
Уровень pH 4,5 - 5,5
</t>
  </si>
  <si>
    <t xml:space="preserve"> 948 Т</t>
  </si>
  <si>
    <t xml:space="preserve"> 949 Т</t>
  </si>
  <si>
    <t xml:space="preserve">Мыло туалетное 80г                                                                Размер:10,5×5,5×3см 
Размер упаковки:10×6×3см 
Вес:80грамм 
</t>
  </si>
  <si>
    <t xml:space="preserve"> 950 Т</t>
  </si>
  <si>
    <t xml:space="preserve">Биопрепарат Коагулянт Аква Аурат 30 предназначен для очистки воды. Применение:очистка и кондиционирование питьевой воды; очистка сточных вод в промышленности.                                           Массовая доля оксида алюминия (Al2O3),  % 30 + 3,0
Массовая доля хлора (Cl-), % 35,0 + 5,0
Массовая доля железа (Fe),        %   не более 0,03
Массовая доля свинца (Pb),        %  не более 0,003
Массовая доля кадмия (Cd),       %  не более 0,001
Массовая доля мышьяка (As),    %  не более 0,003
Массовая доля нерастворимого в воде остатка %  не более 0,3
</t>
  </si>
  <si>
    <t xml:space="preserve"> 951 Т</t>
  </si>
  <si>
    <t xml:space="preserve"> 952 Т</t>
  </si>
  <si>
    <t xml:space="preserve"> 953 Т</t>
  </si>
  <si>
    <t xml:space="preserve">Ручка шариковая арт: 140662, цвет синий                                                                      Цвет корпуса - белый ссиними деталями.                                           Толщина линии - 1,0 мм.
</t>
  </si>
  <si>
    <t xml:space="preserve"> 954 Т</t>
  </si>
  <si>
    <t xml:space="preserve">Клей карандаш сухой 40г                                                                      Состав клея: пвп 
Объем/вес: 20 г 
Цветовой пигмент: нет 
Временного приклеивания (не перманентный): нет 
Назначение: для бумаги, картона, текстиля  
</t>
  </si>
  <si>
    <t xml:space="preserve"> 955 Т</t>
  </si>
  <si>
    <t xml:space="preserve"> 956 Т</t>
  </si>
  <si>
    <t xml:space="preserve"> 957 Т</t>
  </si>
  <si>
    <t xml:space="preserve">Зеркало ШФ10 1000х500мм                                                                  Категория зеркал: Зеркала классические настенные с фацетом
Артикул MZF-028
Размер 1000 x 500 мм.
Толщина зеркала 4мм
Обработка края Широкий фацет 10мм
Крепеж Навесной (3 пластины + 3 крючка)
</t>
  </si>
  <si>
    <t xml:space="preserve"> 958 Т</t>
  </si>
  <si>
    <t xml:space="preserve">Назначение изделия - 06 - Назначение изделия
Ширина, мм - 2500
Изделие на колёсах, длина, мм - 11090
Масса изделия не более, кг - 6400
</t>
  </si>
  <si>
    <t>40</t>
  </si>
  <si>
    <t xml:space="preserve"> 958-1 Т</t>
  </si>
  <si>
    <t xml:space="preserve">Назначение изделия - 06 - Назначение изделия
Ширина, мм - 2500
Изделие на колёсах, длина, мм - 11090
Масса изделия не более, кг - 6400
</t>
  </si>
  <si>
    <t xml:space="preserve"> 959 Т</t>
  </si>
  <si>
    <t>Мобильный вагон-медпункт 2-х секционная. (доставка, монтаж с фундаментом из дорожной плиты и комплексное испытание за счет поставщика)
Вид изготовления: Мобильные здания. Основные технико-экономические показатели объекта: Мобильные здания предназначены для  обслуживания людей в полевых условиях.  Требования к условиям эксплуатации и транспортирования.  ОБЩИЕ ТРЕБОВАНИЯ: 
1. Температура окружающей среды при эксплуатации: -40…+40 ºС; 2.Снеговая нагрузка: 50 кг/м2; 3. Допустимая ветровая нагрузка: 25….30кг/м2; 4. Теплопроводность при температуре: 25 ºС не более, Вт/мк 0,034-0,038; 
5. Скорость транспортирования до места установки комплекса, км/час:
5.1. Автотранспортом:
 -по дороге с твердым покрытием -  50км/час;
 -по грунтовой дороге -  20км/час;
- по пересеченной местности – 5км/час
5.2.Железнодорожным транспортом: без ограничения.
Требования к архитектурно-строительным, объемно планировочным и конструктивным решениям. КОНСТРУКТИВНЫЕ ТРЕБОВАНИЯ К МОБИЛЬНОМУ ЗДАНИЮ: Конфигурация и размеры мобильного здания в зависимости от назначения должнысоответствовать приложению настоящего Техн.спецификации. Расстояние   от пола до потолка ~ 2300 + 50мм. Мобильное здание должно быть изготовлено из стальной несущей конструкции, обеспечивающей его жесткость при транспортировке и эксплуатации. Мобильное здание должно быть защищено от воздействия внешней окружающей среды (атмосферы, температуры).
«Блок мед.пункт» состоит из:
• Вестибюль-ожидальная 3000х5560 мм;
• Кабинет приема фельдшера 3000х4000мм;
• Процедурный кабинет 3000х5820 мм;
• Комната персонала 3000х3240 мм;
• Насосная 1535х2500 мм;
• Комната хранения инвентаря 1200х2500 мм;
• Сан. узел 1370х2000 мм;
• Комната хранения биоотходов 1370х2000 мм.
Пол. Рама пола должна состоять из системы металлопрофилей, соединенных прогонами из прямоугольной трубы. Рама с внешней и внутренней стороны покрыта атмосферостойкой краской. Снизу прогоны должны быть подшиты   стальными загрунтованными с двух сторон  листами толщиной 0,6-1мм. На листы  должны  быть уложены последовательно: гидроизоляция и теплоизоляция толщиной 100мм. Затем к прогонам и по периметру рамы должны крепиться настил из досок толщиной 20мм и загрунтованная с двух сторон водостойкая фанера толщиной 10мм (или листы OSB).
Стены. Стены мобильного здания должны состоять из стеновых панелей типа «сэндвич», закрепленных болтовыми соединениями к каркасу мобильного здания. Внешняя поверхность стеновой сэндвич панели должна состоять из профилированного, оцинкованного, стальноголиста толщиной 0,5 мм, покрытого полимерной краской. Внутренние полости стеновой панели должны быть заполнены теплоизоляцией на базальтовой основе толщиной 75-80мм. Наружные входные двери должны плотно закрываться. Внешняя поверхность двери – стальной лист 1,5-2 мм. Размеры дверного проема в стеновой панели –1005х2110 мм., 1510х2100мм. Внутренние двери  – деревянные белого цвета. Размеры дверного проема в стеновой панели 880х2090мм. Окна должны быть с двойными стеклами и рамами из ПВХ. Окна должны быть открывающиеся внутрь с резиновым профилем для предотвращения попадания пыли. Установить горизонтальные алюминиевые жалюзи на все окна. Окна, с наружнойстороны, должны быть снабжены верхним и нижним водоотводами,  а также съемными, рамочными москитными сетками. Размеры оконного проема в стеновой панели – 900х1285мм, 525х355мм. Потолок и крыша. Каркас потолка должен быть выполнен из уголка и швеллерных прогонов, в которые укладываются двускатные деревянные лаги. Внешняя сторона поверхности крыши должна состоять из оцинкованных металлических листов толщиной 0,5 мм. Стыки листов между собой и с потолком  должны обеспечивать надежную защиту от попадания  осадков на потолок. Потолок и крыша должны быть выполнены по следующей схеме (снизу-вверх):
- декоративная  отделка
- металлический лист толщиной 0,5мм грунтованный 
- пленка полиэтиленовая 
- теплоизоляция – 100мм 
- воздушная прослойка;
-настил из пиломатериала
- гидроизоляция 
- крашенный металлический лист
- металлическая конструкция кровли
Электропроводка. Электропроводка на 380/220В должна быть выполнена в кабельных каналах качественным проводом с двойной изоляцией, рассчитанным на максимальную нагрузку применяемого в мобильном здании электрооборудования. Количество розеток должно определяться расположением оборудования  согласно планировке мобильного здания. Все розетки должны быть заземлены. Мобильное здание должно быть оснащено электрощитом с автоматическими предохранителями. Подвод электричества должен быть осуществлен через разъем, установленный в стене мобильного здания.
Водные и канализационные коммуникации. Водные и канализационные коммуникации должна быть выполнены из пластиковых труб типа PVC. Мебель и оборудование. Мебель и оборудование должныбыть установлены в соответствии с прилагаемыми планировками на мобильные здания. Пожаробезопасность. В здании должна быть установлена система пожарной сигнализации с установкой свето-звуковых сигналов и извещателей внутри и снаружи здания. Над выходом из здания должно быть установлено светящееся табло «Шығу/Выход». Требования к отделке помещений: Вестибюль-ожидальня: Пол –  коммерческое покрытие линолеум сверхвысокоизносостойкий гомогенный, толщина не менее 2,0мм (цвет – светлые коричневые тона); Стены – ламинированный листовой MDF толщиной не менее 8мм (цвет – белый; текстура - под дерево). Потолок - Софит.Комната для приема: Пол –  коммерческое покрытие линолеум сверхвысокоизносостойкий гомогенный, толщина не менее 2,0мм (цвет – светлые коричневые тона); Стены – ламинированный листовой MDF толщиной не менее 8мм (цвет – белый; текстура – под дерево). Потолок - Софит. Процедурный кабинет: Пол –  коммерческое покрытие линолеум сверхвысокоизносостойкий гомогенный, толщина не менее 2,0мм (цвет – светлые коричневые тона) Стены – ламинированныйлистовой MDF толщиной не менее 8мм (цвет – белый; текстура - под дерево). Потолок - Софит. Комната персонала: Пол –  коммерческое покрытие линолеум сверхвысокоизносостойкий гомогенный, толщина не менее 2,0мм (цвет – светлые коричневые тона); Стены – ламинированный листовой MDF толщиной не менее 8мм  (цвет – белый; текстура - под дерево). Потолок - Софит. Сан. узел: Пол –  напольное влагостойкое покрытие «Полиплан». Стены – металлический лист покрытый полимерной краской (цвет – белый). Потолок — Софит. Комната для хранениябиотходов: Пол –   кафель. Стены – кафель. Потолок — влагостойкое покрытие «Фиберглас». Комната для хранения инвентаря: Пол – коммерческое  покрытие,  линолеум сверхвысокоизносостойкий гомогенный, толщина не менее 2,0мм (цвет – светлые коричневые тона); Стены – металлический лист покрытый полимерной краской (цвет – белый). Потолок — Софит. Насосная: Пол –   металлический лист. Стены – металлический лист покрытый полимерной краской (цвет – белый). Потолок — Софит. Гарантийные обязательства завода-изготовителя мобильных зданий: 1. Поставщик гарантирует соответствие мобильного здания требованиям СТ при соблюдении потребителем условий эксплуатации. 2. Срок экс</t>
  </si>
  <si>
    <t xml:space="preserve"> 960 Т</t>
  </si>
  <si>
    <t xml:space="preserve"> 961 Т</t>
  </si>
  <si>
    <t xml:space="preserve"> 962 Т</t>
  </si>
  <si>
    <t xml:space="preserve"> 963 Т</t>
  </si>
  <si>
    <t xml:space="preserve"> 964 Т</t>
  </si>
  <si>
    <t xml:space="preserve">Скрепка 22мм                                                                         Длина: 22мм  
Форма скрепки: овальная  
Количество в упаковке: 100 шт.  
Покрытие материала:  никелированные 
</t>
  </si>
  <si>
    <t xml:space="preserve"> 965 Т</t>
  </si>
  <si>
    <t xml:space="preserve"> 966 Т</t>
  </si>
  <si>
    <t xml:space="preserve"> 967 Т</t>
  </si>
  <si>
    <t xml:space="preserve"> 968 Т</t>
  </si>
  <si>
    <t xml:space="preserve"> 969 Т</t>
  </si>
  <si>
    <t xml:space="preserve"> 970 Т</t>
  </si>
  <si>
    <t xml:space="preserve"> 971 Т</t>
  </si>
  <si>
    <t xml:space="preserve"> 972 Т</t>
  </si>
  <si>
    <t xml:space="preserve"> 973 Т</t>
  </si>
  <si>
    <t xml:space="preserve"> 974 Т</t>
  </si>
  <si>
    <t xml:space="preserve"> 975 Т</t>
  </si>
  <si>
    <t xml:space="preserve"> 976 Т</t>
  </si>
  <si>
    <t xml:space="preserve"> 977 Т</t>
  </si>
  <si>
    <t xml:space="preserve"> 978 Т</t>
  </si>
  <si>
    <t xml:space="preserve"> 979 Т</t>
  </si>
  <si>
    <t xml:space="preserve">Калькулятор AC-2588                                                        Описание - 16 разрядный  
Цвет - черный
Формат - 200х150х28мм 
</t>
  </si>
  <si>
    <t xml:space="preserve"> 980 Т</t>
  </si>
  <si>
    <t xml:space="preserve"> 981 Т</t>
  </si>
  <si>
    <t xml:space="preserve">Дырокол большой 
Модель: 566000 
Цвет: серебряный 
Диаметр: 0,55 см 
Материал: металл 
Серия: Universal 
</t>
  </si>
  <si>
    <t xml:space="preserve"> 982 Т</t>
  </si>
  <si>
    <t xml:space="preserve"> 983 Т</t>
  </si>
  <si>
    <t xml:space="preserve"> 984 Т</t>
  </si>
  <si>
    <t xml:space="preserve"> 985 Т</t>
  </si>
  <si>
    <t xml:space="preserve"> 986 Т</t>
  </si>
  <si>
    <t xml:space="preserve"> 987 Т</t>
  </si>
  <si>
    <t xml:space="preserve"> 988 Т</t>
  </si>
  <si>
    <t xml:space="preserve"> 989 Т</t>
  </si>
  <si>
    <t xml:space="preserve"> 990 Т</t>
  </si>
  <si>
    <t xml:space="preserve"> 991 Т</t>
  </si>
  <si>
    <t xml:space="preserve"> 992 Т</t>
  </si>
  <si>
    <t xml:space="preserve"> 993 Т</t>
  </si>
  <si>
    <t xml:space="preserve">Мяч волейбольный MVA 200                                                       Размер: 5 
Цвет: желтый 
Производитель Mikasa 
Уровень игры Профессиональный 
Материал покрышки Синтетическая кожа (микрофибра) 
Кол-во панелей 8 
Тип соединения панелей Клееный 
Материал камеры Бутиловая камера 
</t>
  </si>
  <si>
    <t xml:space="preserve"> 994 Т</t>
  </si>
  <si>
    <t xml:space="preserve"> 995 Т</t>
  </si>
  <si>
    <t xml:space="preserve"> 996 Т</t>
  </si>
  <si>
    <t xml:space="preserve"> 997 Т</t>
  </si>
  <si>
    <t>напорный, для трехплунжерного насоса, наружный диаметр 125 мм,высота 108 мм</t>
  </si>
  <si>
    <t xml:space="preserve"> 998 Т</t>
  </si>
  <si>
    <t>7, 11</t>
  </si>
  <si>
    <t xml:space="preserve"> 999 Т</t>
  </si>
  <si>
    <t xml:space="preserve"> давление 14,7МПа, объем 50,0 л, диаметр 219 мм, масса 71,3 кг</t>
  </si>
  <si>
    <t>8, 11</t>
  </si>
  <si>
    <t>Слесарные</t>
  </si>
  <si>
    <t>Используется для нарезания сквозной внутренней резьбы на металлических заготовках. Представляет собой стержень с прорезанными стружечными канавками, которые образуют режущие кромки. Изготовлен из инструментальной стали 9ХС, что придает ему прочность, износостойкость и делает устойчивым к повышенным нагрузкам. Достоинством ручного метчика является возможность нарезания резьбы в деталях, уже установленных на какой-либо конструкции. Размер: М12х1,75 мм. Количество в комплекте - 2 шт. Короткий метчик с проходным хвостовиком для метрической
резьбы,  метчик исполнения 1, правый, диаметрт резьбы 12, шаг резьбы 1,25.</t>
  </si>
  <si>
    <t xml:space="preserve">L2-145 мм
L1-243 мм
Диаметр 20 мм
</t>
  </si>
  <si>
    <t xml:space="preserve">L2-160 мм
L1-281 мм
Диаметр 24 мм
</t>
  </si>
  <si>
    <t xml:space="preserve">L2-135 мм
L1-233 мм
Диаметр 19 мм
</t>
  </si>
  <si>
    <t xml:space="preserve">L2-180 мм
L1-301 мм
Диаметр 30,5 мм
</t>
  </si>
  <si>
    <t xml:space="preserve">L2-87 мм
L1-168 мм
Диаметр 10,5 мм
</t>
  </si>
  <si>
    <t xml:space="preserve">L2-101 мм
L1-182мм
Диаметр 12,5 мм
</t>
  </si>
  <si>
    <t xml:space="preserve">L2-114 мм
L1-212 мм
Диаметр 14,5 мм
</t>
  </si>
  <si>
    <t xml:space="preserve">L2-120 мм
L1-218 мм
Диаметр 15 мм
</t>
  </si>
  <si>
    <t xml:space="preserve">L2-135мм
L1-233 мм
Диаметр 19 мм
</t>
  </si>
  <si>
    <t xml:space="preserve">Фрезы из быстрорежущей стали с покрытием из нитрида титана.
Покрытие из нитрида титана, нанесенное в среде инертного газа, обеспечивает увеличение твердости и стойкости инструмента в 2-5 раз.
Удвоенная производительность.
Отличное качество обработанной поверхности.
10 фрез по DIN 327 D
</t>
  </si>
  <si>
    <t>Канат стальной 13-Г-1-1370 ГОСТ 2688-80
Диаметр, мм – 13;
Тип свивки прядей – ЛК-Р;
Назначение – Г (грузовые);
Марка проволоки – 1;
Величина временного сопротивления разрыву (Н/мм2) – 1370.</t>
  </si>
  <si>
    <t>Род Тока постоянный
Пределы регулирования (А) — Малый 45-160
Пределы регулирования (А) — Большой 75-430
Номинальный сварочный ток (А) при ПН 60% 400
Напряжение холостого хода (В), не более 90
Мощность приводного двигателя кВт (л/с) 25(34)
Номинальная частота вращения (об/мин.) 1800-2000
КПД генератора (%) -
Габаритные размеры: длина /ширина /высота 490/430/615
Масса (кг.) 158</t>
  </si>
  <si>
    <t xml:space="preserve">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t>
  </si>
  <si>
    <t>Сварочный трансформатор ТДМ-502(380В, 300А) предназначен для питанияодного сварочного поста однофазным переменным током частотой 50Гц. приручной дуговой сварке, резке и наплавки металлов покрытыми металлическимиэлектродами.Трансформатор работает в интервале температур от -45АС до+45А, относительная влажность воздуха не более 80% при +20АС.Эксплуатационные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ХАРАКТЕРИСТИКИНапряжение питающейсети, В 380 Количествофаз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t>
  </si>
  <si>
    <t>11, 18, 20, 21, 22</t>
  </si>
  <si>
    <t xml:space="preserve">Регулятор давления (редуктор) баллонный кислородный одноступенчатый БКО-50 предназначен для понижения и регулирования давления газа- кислорода, поступающего из баллона, и автоматического поддержания постоянным заданного рабочего давления газа.Макс. пропускная способность, м3/ч 50
Наибольшее давление газа на входе, МПа (кгс/см2) 20 (200) http://www.vashdom.ru/gost/13861-89/
Наибольшее давление газа рабочее, МПа (кгс/см2) 1,25 (12,5)
</t>
  </si>
  <si>
    <t xml:space="preserve">Регулятор давления (редуктор) баллонный кислородный одноступенчатый БКО-50 предназначен для понижения и регулирования давления газа- кислорода, поступающего из баллона, и автоматического поддержания постоянным заданного рабочего давления газа.Макс. пропускная способность, м3/ч 50
Наибольшее давление газа на входе, МПа (кгс/см2) 20 (200)
Наибольшее давление газа рабочее, МПа (кгс/см2) 1,25 (12,5)
</t>
  </si>
  <si>
    <t xml:space="preserve">Регулятор давления (редуктор) баллонный пропановый одноступенчатый БПО-5 предназначен для понижения и регулирования давления газа -пропана, поступающего из баллона, и автоматического поддержания постоянным заданного рабочего давления газа.                                                                               Наибольшее давление газа на входе, 2,5 (25) МПа (кгс/см2) 
Максимальная пропускная способность, 5м3/ч 
</t>
  </si>
  <si>
    <t xml:space="preserve">Насос центробежный секционный для воды ЦНС 300-120 УХЛ4 
Производительность, м3/ч - 300; 
Напор, м - 120; 
Климатическое исполнение- УХЛ;  
Категория размещения  - 4.
</t>
  </si>
  <si>
    <t xml:space="preserve">Насосы типа "К"- центробежные, консольные, одноступенчатые с односторонним подводом жидкости к рабочему колесу, предназначены для перекачивания чистой воды, производственно-технического назначенияМарка К80-50-200 насоса.
Подача,50 м3/ч
Напор, м
Мощность двигателя, 50 кВт
Частота 15 вращения, об/мин2900
Габаритные размеры
1520x458x455LxBxH, мм
Масса,
 кг235
</t>
  </si>
  <si>
    <t>Насос химический Х100-80-160 предназначен для перекачивания хим.активные и нейтральные жидкости плотностью не более 1850 кг/м3,содержащие твердые включения в кол-ве не более 0,1 по обьему размером частиц не более 0,2мм,кениматическая вязкость до 30х10мг/с.Температура перекачиваемой жидкости от 40 до 120С.Подача 100м3/ч,напор 32м,мощность эл.двиг.30квт,2900 об/мин. Материал проточной части углеродистая сталь.</t>
  </si>
  <si>
    <t xml:space="preserve">Насосы типа "Х" - центробежные, горизонтальные, консольные, одноступенчатые предназначены для перекачивания химически активных и нейтральных жидкостей плотностью не более 1850 кг/м³, содержащих твердые включения в количестве не более 0,1% по объему с размером частиц не более 0,2 мм, кинематическая вязкость до 30х10-6м²/с. Подача м3/ч  100, Напор м 32, Частота вращения (об/мин) 2900, Кавитационный  запас не более 5, Мощность двигателя квт 30, Масса агрегата кг 340.  Насосы выпускаются взрыво-пожаробезопасном исполнениях.• Температура перекачиваемой жидкости от 233 до 393 К (от -40 до +120°C)• Уплотнение вала насоса - двойное сальниковое.• Материал деталей проточной части насосов:- хромоникелевая сталь 12Х18Н9ТЛ-"К";Условное обозначение насоса соответствует ГОСТ 10168.1-85 Х100-80-160-К-СД-У2, где:
• Х - тип насоса (химический);• 100 - номинальный диаметр входного патрубка, мм;
• 80 - номинальный диаметр выходного патрубка, мм;• 160 - номинальный диаметр рабочего колеса, мм;
• К - условное обозначение материала деталей проточной части (сталь12Х18Н9ТЛ) 
СД - условное обозначение двойного сальникового уплотнения вала насоса;
• У - климатическое исполнение;
• 2 - категорияразмещения агрегата при эксплуатации. 
• С приложением: паспорта, руководства по эксплуатации,  документы на эл/двиг. и разрешения на применение от уполномоченного органа РК
</t>
  </si>
  <si>
    <t xml:space="preserve">Удельный вес: диапазон: 1.05 – 1.18 г/см3.
Характеристики попутной воды:  
Температура: от +5гр. до +80гр. С
Вязкость: 1,6 сантистокс
При 15гр. С  
Водородный фактор: 5.4 – 7.5
Общее количество растворенных твердых частиц: 60,000 – 250,000мг/л, изготавливается в климатическом исполнении У3 
(Минерализация) Растворенные газы (мг/л):  
Н2S 0-270
СО2 150-300
Ионы воды (мг/л):.  
Na+K 22,000-50,000
Са 5,000-11,000
Mg 700-3,000
СI 66,000-70,000
SO4 20-500
HCO3 100-400
</t>
  </si>
  <si>
    <t>Диск разгрузки для насоса ЦНС 180-85…425</t>
  </si>
  <si>
    <t>7, 9, 10, 11</t>
  </si>
  <si>
    <t>7, 11, 14</t>
  </si>
  <si>
    <t>Втулка подшипника 8МС-7-0102 к насосам ЦНС 300-120…600</t>
  </si>
  <si>
    <t>Кронштейн передний 8МС-7-0129 ЗИП для насоса ЦНС 300-120…600</t>
  </si>
  <si>
    <t>Кронштейн задний 8МС-7-0103 для насосов ЦНС 300-120…600</t>
  </si>
  <si>
    <t>Колесо рабочее к насосу</t>
  </si>
  <si>
    <t xml:space="preserve">Съемник СД 33.360
Усилие, тс  33,0
Ход штока, мм
360
Модель станка
СК-6, СК-8
Глубина захвата, мм
300 
Габариты (BxLxH), мм
220х300х907
Масса, кг
46,0 
Рекоменд. насос
Н 70.4
</t>
  </si>
  <si>
    <t xml:space="preserve">Усилие, тонн - 11,1 
Давление в гидросистеме max, МПа - 70 
Ход штока, мм - 35 
Габаритные размеры 
L - 145 
B - 68 
H -313 
Масса,кг 3,9  
Диапазон температур окружающей среды, oC - -30 +40
</t>
  </si>
  <si>
    <t>станок сверлильный</t>
  </si>
  <si>
    <t>графитовая, сальниковая, из прографиченного (микроволокнистого   51ОА) ПТФЭ (тефлонового) волокона</t>
  </si>
  <si>
    <t>8, 11, 17, 22</t>
  </si>
  <si>
    <t>Мультимедийный</t>
  </si>
  <si>
    <t>Входы - VGA x2, HDMI, RGB (BNC), S-Video, композитный, компонентный, аудио mini jack, аудио RCA; Выходы - VGA, аудио mini jack; Класс устройства - стационарный; Тип устройства - LCD x3; Рекомендуемая область применения - для офиса; Реальное разрешение - 1024x768;Тип лампы - UHE; Срок службы лампы - 2000 часов; Срок службы лампы в экономичном режиме - 3000 часов; Количество ламп - 1; Мощностьлампы - 330 Вт; Размеры по диагонали - от 0.76 до 7.62 м; Отношение расстояния к размеру изображения - 1.3:1 - 2.4:1; Диафрагма - 1.65 - 2.55; Фокусное расстояние - 21.28 - 37.94 мм; Контрастность - 2000:1; Световой поток - 5200 люмен; Световой поток в экономичном режиме - 4160 люмен; Коррекция трапецеидальных искажений - есть (вертикальная/горизонтальная); Поддерживаемые системы вещания - PAL, SECAM, NTSC; Поддерживаемые форматы входного сигнала - 480i, 480p, 576i, 576p, 720p, 1080i; Порты - USB (тип A), RS-232; Размеры (ШxВxГ) - 470x135x311 мм; Вес - 6.8 кг; Встроенные громкоговорители - 1 x 7 Вт;</t>
  </si>
  <si>
    <t>Процессор- 400 МГц  
Оперативная память  32 MB SDRAM, 8MB Flash   
Мощность передатчика 600 мВт 
Ширина канала  5/10/20/40 МГц  
Рабочий диапазон:  2412-2462 МГц (802.11b/g/n)  
Зона покрытия  Более 50 км при внешнем размещении  
Программное обеспечение  AirOS  
Размеры  160 х 80 х 30 мм  
Вес  0,5 кг  
Максимальная потребляемая мощность  6,5 Вт  
Блок питания  24 В, 1 А. Поставляется с инжектором.  
Способ питания  PoE.
Рабочая температура  от -30 до +75 С  
Влажность  от 5 до 95% (с конденсацией)  
Испытания на вибрации ETSI300-019-1.4  
Антенна  Отсутствует</t>
  </si>
  <si>
    <t>Установка измерительная предназначена для автоматических измерений массы и среднего массового расхода сепарированной сырой нефти, сепарированной обезвоженной нефти, объема и объемного расхода свободного нефтяного газа, извлекаемых из недр с передачей информации вдиспетчерские пункты по радиоканалу с применением технологии беспроводной передачи данных (предусмотреть совместимую связь, имеющуюся на объекте у Заказчика). Принципработы АГЗУ основана на принципе прямого измерения разделенных потоков газа и жидкости массовыми кориолисовыми расходомерами и определения обводненности продукции скважин поточным влагомером.
3 СОСТАВ ОБОРУДОВАНИЯ
3.1 Комплектность АГЗУ:
1) блок технологический с трубопроводной обвязкой, сепарационно-измерительной емкостью, измерительными приборами, системами отопления, освещения, сигнализации и вентиляции;
1.1) на линии жидкости и газа должны быть установлены кориолисовые расходомеры с техническими характеристиками:
1.2) влагомер для определения процента обводне</t>
  </si>
  <si>
    <t>Моторное масло Diesel  SAE15W-40CI-4" - для  дизельных двигателей, в том числе оборудованных турбонаддувом. Эти масла предназначеныдля современных дизелей последнего поколения, удовлетворяющих по эмиссии токсичных веществ требованиям как ранее выпущенных Euro-1,Euro-2, Euro-3, так и самых современных Euro-4. ТЕХНИЧЕСКИЕ УСЛОВИЯ: Вязкость кин.при 100 гр.С, мм2/с-13,5-16,3; индекс вязкости, не менее 120; температура вспышки,град.С, не ниже-210; температура текучести, град.С, не выше-30; щелочное число, мг КОН/г, не менее-9,0; зольность сульфатная, %, не более-1,8. Склонность к пенообразованию/стабильность пены см 3, не более - при 24 0 С-10/0, при 94 0 С- 50/0. Массовая доля активных элементов, % (масс.), не более - кальций -0,29, - цинк-0,12, - фосфор - 0,12. Тара: металлическая,объем от 180 до 220 литр.</t>
  </si>
  <si>
    <t>Моторное масло Diesel  SAE10W-40CI-4" - для  дизельных двигателей, в том числе оборудованных турбонаддувом. Эти масла предназначеныдля современных дизелей последнего поколения, удовлетворяющих по эмиссии токсичных веществ требованиям как ранее выпущенных Euro-1,Euro-2, Euro-3, так и самых современных Euro-4. ТЕХНИЧЕСКИЕ УСЛОВИЯ: Вязкость кин.при 100 гр.С, мм2/с-13,5-16,3; индекс вязкости, не менее 120; температура вспышки,град.С, не ниже-210; температура текучести, град.С, не выше-40; щелочное число, мг КОН/г, не менее-9,0; зольностьсульфатная, %, не более-1,8. Склонность к пенообразованию/стабильность пены см 3, не более - при 24 0 С-10/0, при 94 0С- 50/0. Массовая доля активных элементов, % (масс.), не более - кальций -0,29, - цинк-0,12, - фосфор - 0,12. Тара: металлическая, объем от 180 до 220 литр.</t>
  </si>
  <si>
    <t>Универсальное всесезонное моторное масло SAE10W-40SL/CF" (Зима,лето) предназначено для применения в бензиновых  двигателей любой модификации, в том числе высокофорсированных с турбонаддувом и каталитическим нейтрализатором. Масло моторное должно соответствовать основным требованиям и нормам, ниже приведенным ТЕХНИЧЕСКИЕ УСЛОВИЯ: Вязкость кин.при 100 гр.С, мм2/с-13,5-16,3; индекс вязкости, не менее 130; температура вспышки,град.С, не ниже-230; температура текучести, град.С, не выше--40; щелочное число, мг КОН/г, не менее-6,6; зольность сульфатная, %, не более-1,3. Тара: металлическая, объем от 180 до 220 литр.</t>
  </si>
  <si>
    <t>Масло моторное Diesel PlusSAE20W-40CI-4" для  современных  дизельных двигателей уровня Евро-1, 2, 3 а также Евро-4. ТЕХНИЧЕСКИЕ УСЛОВИЯ: Масло моторное должно соответствовать основным требованиям и нормам, ниже приведенным: Вязкость кин.при 100 гр.С, мм2/с-13,5-16,3; индекс вязкости, не менее 120; температура вспышки,град.С, не ниже-210; температура текучести, град.С, не выше-30; щелочное число, мг КОН/г, не менее-9,0; зольностьсульфатная, %, не более-1,8. Тара: металлическая, объем от 180 до 220 литр.</t>
  </si>
  <si>
    <t>Гидравлическое масло 46 - применяется в подъемных устройствах,  гидравлических приводах систем управления и дополнительном оборудовании. ТЕХНИЧЕСКИЕ УСЛОВИЯ: Вязкость кин.при 40 гр.С, мм2/с-41,4-50,6; Индекс вязкости, не менее 99, Температура застывания, град.С, не выше от-30 до-42; температ.вспышки, определяемая в открытом тигле, град.С, не ниже-224; содержание механических примесей, %(масс), не более-0,015; коррозия на медной пластине, не более -1А. цвет не более 2,0. Тара: металлическая, объем от 180 до 220 литр.</t>
  </si>
  <si>
    <t>Гидравлическое масло 32 - применяется в подъемных устройствах,  гидравлических приводах систем управления и дополнительном оборудовании. ТЕХНИЧЕСКИЕ УСЛОВИЯ: Вязкость кин.при 40 гр.С, мм2/с-28,8-35,2; Индекс вязкости, не менее 102, Температура застывания, град.С,не выше от-30 до-42; температ.вспышки, определяемая в открытом тигле, град.С, не ниже-198; содержание механических примесей, %(масс), не более-0,015; коррозия на медной пластине, не более -1А. цвет не более 1,5. Тара: металлическая, объем от 180 до 220 литр.</t>
  </si>
  <si>
    <t>Синтетическая всесезонная тормозная жидкость (ДОТ-4) применяется для гидроприводов тормозных систем и сцеплений современных легковых и грузовых автомобилей. Работоспособна при температуре воздуха от +50°С до-50°С. Соответствует требованиям международного стандарта FMVSS №116. Тормозная жидкость - прозрачная, однородная жидкость желтоватого цвета без осадка и механических примесей. Гигроскопична. Температура кипения выше +260°С. Представляет собой композицию на основе олигомеров оксидаэтилена с добавлением различных присадок, обеспечивающих защиту тормозной жидкости от разрушения при перегреве.</t>
  </si>
  <si>
    <t>Внешний вид  охлаждающей жидкости (антифриз) для систем охлаждения двигателей внутреннего сгорания - однородная прозрачная окрашенная жидкость без механических примесей красного цвета. ТЕХНИЧЕСКИЕ УСЛОВИЯ: Охлаждающая жидкость должна соответствовать основным требованиям и нормам, ниже приведенным: 1. Плотность при температуре 20°С, г/см, в пределах-1,065 – 1,085; 2.Температура начала кристаллизации, °С, не выше- Минус 40; 3. Температура кипения при давлении 101,3кПа (760 мм.рт.ст.), °С, не ниже-108; 4. Вспениваемость: - объем пены , см, не более- 30; - устойчивость пены, с, не более – 3; 5. Водородный показатель (рН) , в пределах -7,5-11,0; 6. Щелочность, см3, не менее- 10. 7.  Коррозионное воздействие на метилы, г/м2•сут, не более: медь, латунь, сталь, чугун, алюминий    - 0,1. 8. Воздействие на резину при температуре 100°С . Изменение объема, % неболее:- стандартные образцы резины 57-5006 (ТУ 38 - 105 -  250 - 77) классТРП-100-60,-5;- стандартные образцы резины 57-7011 (ТУ 38 - 105 -  262  - 78) кл</t>
  </si>
  <si>
    <t>Внешний вид охлаждающей жидкости (тосол) для систем охлаждения двигателей внутреннего сгорания - однородная прозрачная жидкость голубого цвета без механических примесей; ТЕХНИЧЕСКИЕ УСЛОВИЯ: Охлаждающая жидкость должна соответствовать основным требованиям и нормам, ниже приведенным: 1. Плотность при температуре 20°С, г/см, в пределах-1,065 – 1,085; 2.Температура начала кристаллизации, °С, не выше- Минус 40; 3. Температура кипения при давлении 101,3кПа (760 мм.рт.ст.), °С, не ниже-108; 4. Вспениваемость: - объем пены , см,не более- 30; - устойчивостьпены, с, не более – 3; 5. Водородный показатель (рН) , в пределах -7,5-11,0; 6. Щелочность, см3, не менее- 10. 7.  Коррозионное воздействие на метилы, г/м2•сут, не более: медь, латунь, сталь, чугун, алюминий    - 0,1. 8. Воздействие нарезину при температуре 100°С .Изменение объема, % не более:- стандартные образцы резины 57-5006 (ТУ 38 - 105 -  250  - 77) классТРП-100-60,-5;- стандартные образцы резины 57-7011 (ТУ 38 - 105 -  262  - 78) классТРП-100-60,</t>
  </si>
  <si>
    <t>бюджетный, диагональ экрана 12-15 дюйма, низкая мультимедийнаяфункциональность</t>
  </si>
  <si>
    <t>Характеристики Интерфейсы: Цвет корпуса: должен быть черным; Операционная система должна быть  Windows 10 Pro; Характеристики процессора: Процессор должен быть не хуже Core i5-6200U.  Тактовая частота: не менее 2300 МГц. Объем кэша L2 512 Кб, Объем кэша L3 3 Мб. Количество ядер: не менее 2; Объём установленной памяти: не менее 8192 Мб; Тип памяти: DDR4; Возможность расширения объема памяти до16384 Мб; Частота памяти: 2133 МГц; Жесткий диск: не менее 256 Гб – SSD; Диагональ экрана: не менее 12 дюймов; Разрешение: Full HD.Тип графического контроллера: интегрированный; графический чипсет: не менее HD Graphics 520; Интерфейсы: не менее 3 x USB 3.0, HDMI, Mini DisplayPort, RJ-45, наушники, микрофон. Наличие картридера: обязательно; Возможность считывания карт памяти SD, SDHC, SDXC; Наличие двух аккумуляторов: внутренний и внешний (с горячей заменой). Тип аккумулятора: 3 Cell Li-Ion Battery 23.2WH Rear; Время работы ноутбука без перезарядки должна быть не менее 12 часов. В комплекте: должно быть мышь и сумка для ноутбука; Мышь не должен отличатся от производителя; Дополнительно: Возможность подключения к док.станции; Габариты: не более 305 x 20 x 208 мм; Вес: Не менее 1,5 кг.</t>
  </si>
  <si>
    <t>Cетевая карта - Гигабитная сетевая карта на основе Intel 82579LM 
Блок питания, Вт - 240 
Вес, кг - 7 
Видеоадаптер - Intel HD Graphics 
Кардридер - Опционально 
Клавиатура - Да 
Контроллер жестких дисков - SATA 
Кэш-память 2-го уровня, Мб - 8 
Максимальный объемоперативной памяти, Гб - 32 
Мышь - Да 
Объем оперативной памяти, Гб - 4  
Оптический привод DVD-RW  
Размер жесткого диска, Гб - 1000 
Скорость вращения жесткого диска, об/мин - 7200 
Размер экрана (диагональ) -58,4 см (23") 
Собственное разрешение -1920 x 1080 при 60 Гц
http://hpru.ru/shop/kompyuteryi/nastolnyie_kompyuteryi/biznes-seriya/hp_seriya_8300_elite/hp_8300_elite_sff_core_i7-3770_4gb_ddr3-1600_dimm1tb_satadvd_-rwkeyboardmousegiglantpmwin7pro_64bitrec_64_32-bitmsof_2010_prelstrlbrepl_xy144ea/</t>
  </si>
  <si>
    <t xml:space="preserve">Общие характеристики: Абонентский модем VDSL2.
Интерфейсы: Разъем RJ-45: Тип модуляции DMT: Частотный план не менее 997 и 998 ( заводские настройки 998):  VDSL профили: 8a и 12a (включая US0): PSD: 997-M1x-M, 998-M1x-B: Автоматическое определение максимальной скорости связи: Максимальная скорость связи не менее 80/40 Мбит/с. Сетевой интерфейс: Порт не менее 10Base-T/100Base-TX RJ-45: Режим моста IEEE 802.1d: Поддержка протоколов IEEE 802.3/3u/3x: Продвижение кадров с маркерами 802.1q: Управление потоком; Дополнительные параметры: Выключатель питания на задней панели: Внешний адаптер питания; Питание: не менее 12В; В комплекте должны быть: Внешний сплиттер VDSL/POT:  Блок питания:  Кабель Ethernet RJ-45: Кабель телефонный RJ-11 :  Консольный кабель RS-232;  Размеры: Ш х Г х В: 189 x 132 x 40мм; Вес: не менее 307г.                                                                                               
</t>
  </si>
  <si>
    <t>Диагональ: не менее 10.1 дюймов; Размер пикселя: не менее 0.1695горизонтально х 0.1695 вертикально; Коэффициент контрастности: не менее900:1; Цвета: не менее 16.7 млн цветов; Тип панели: 60 Гц, E-LED BLU;Активная область дисплея: 217 горизонтально  х 135.6 вертикально; Уголобзора: не менее 178:178; цветовая гамма: не менее 50%; Разрешение: неменее 1280 х 800; Яркость: не менее 450кд/м2; Подключения: Видеовход: неменее 1-го HDMI; Питание: Питание: от 100 – 240 В переменного тока ~ (±10%), 50 / 60 Гц; Потребление энергий в спящим режиме: не более 0.5 Вт;Потребление энергий в выключенном режиме: не более 0.5 Вт; Потреблениеэнергий включенным режиме: Максимальное не менее 18.7, номинальное 18БТЕ, 63767; Специальные возможности: Температурный датчик, поддержкакнижной ориентаций, блокировка кнопок, аккумулятор тактового генератора(время работы не менее 80ч), встроенный динамик, встроенный модуль Wi –Fi, разъем для карты SD; Динамики: должны быть встроенные 1 Вт х 1;Встроенный плеер: Специальные возможности: Magic Clone (подключениепосредством USB), автоматическое переключение и восстановлениеисточника, RS232C/RJ45 MDC, технология Plug and Play (DDc2B), вращениеизображение, встроенный проигрыватель MagicInfo S2, обновлениевстроенного программного обеспечения по сети, экран LFD New Home,предустановленные шаблоны для режима книжной ориентаций, управление смобильных устройств, планировка задач, резервный проигрыватель.Комплектация: в комплекте должно быть: краткое руководство по установке,нормативные указание, кабель электропитания, переходник, пультдистанционного управления, батарей, стереокабель RS232C, кронштейн.</t>
  </si>
  <si>
    <t>Мобильный вагон склад для хранения продуктов питания (доставка, монтаж с фундаментом из дорожной плиты и комплексное испытание за счет поставщика)
Вид изготовления: Модульные здания. 
Основные технико-экономические показатели объекта: Модульные здания предназначены для  обслуживания людей в полевых условиях.  
Требования к условиям эксплуатации и транспортирования.  Общие требования: 
1. Температура окружающей среды при эксплуатации: -40…+40 ºС; 
2.Снеговая нагрузка: 50 кг/м2; 
3. Допустимая ветровая нагрузка: 25….30кг/м2; 
4. Теплопроводность при температуре: 25 ºС  не более, Вт/мк 0,034х0,038; 
5. Скорость транспортирования до места установки комплекса, км/час:
5.1. Автотранспортом:
- по дороге с твердым покрытием -  50км/час;
- по грунтовой дороге -  20км/час;
- по пересеченнойместности – 5км/час;
5.2. Железнодорожным транспортом: без ограничения.
Требования к архитектурно-строительным, объемно планировочным и конструктивным решениям. Конструктивные требования к модульному зданию: Конфигурация и размеры модульного здания в зависимости от назначения должны соответствовать приложению настоящего ТЗ. Расстояние   от пола до потолка ~2500 х50мм. Модульное здание должно быть изготовлено из стальной несущей конструкции, обеспечивающей его жесткость при транспортировке и эксплуатации. Модульное здание должно быть защищено от воздействия внешней окружающей среды (атмосферы, температуры).
Здание «Вагон-холодильник» состоит из:
• Комната обслуживающего персонала – 7,64 м2;
• Морозильная камера – 7,25 м2;
• Холодильная камера – 15,21 м2.
Пол:Рама пола должна состоять из системы металлических профилей соединенных прогонами. Рама пола с внешней и внутренней стороны покрыта краской. Снизу прогоны подшиты оцинкованными профилированными листами C8 толщиной 0,5мм. На листы уложены последовательно: гидроизоляция-пленка А, утеплитель  с защитой от «проседания» толщиной 100мм, пароизоляция - пленка В. Затем к прогонам и по периметру рамы должны крепиться листы ЦСП толщиной 20мм и 10 мм. В месте установки емкости для воды дополнительно усилить пол. Стены: Стены модульного здания должны состоять из системы металлических профилей, покрытой грунтовкой. Внешняя поверхность стеновой панели должна состоять из листа оцинкованного с полимерным покрытием белого цвета, закрепленных метизными соединениями к каркасу модульного здания. Затем гидроизоляция-пленка А, утеплитель с защитой от «проседания» толщиной 100мм, пароизоляция - пленка В. Внутренние стены. Пароизоляция - пленка В, система металлических профилей, покрытая грунтовкой, утеплитель с защитой от «проседания» толщиной 100мм, пароизоляция - пленка В. Наружные входные двери должны плотно закрываться. Внешняя поверхность двери - стальной лист 1,5-2 мм. Размеры дверного проема в стеновой панели —1000x2000 мм. Внутренние двери - пластиковые белого цвета. Размеры дверного проема в стеновой панели 910x2010мм. Окна – стеклопакет однокамерный, рамы из ПВХ. Окна должны быть открывающиеся вовнутрь с резиновым профилем для предотвращения попадания пыли. Установить горизонтальные алюминиевые жалюзи на все окна. Окна с наружной стороны  должны быть снабжены съемными  рамочными москитными сетками. Размеры оконного проема в стеновой панели - 815х815мм. Потолок. Каркас потолка должен быть выполнен из системы металлических профилей соединенных прогонами, с внешней и внутренней стороны покрыт краской. На прогоны уложен  оцинкованный профиль 0,5мм закатанный под «фальц».
Потолок должен  быть выполнен по следующей схеме (сверху-вниз):
• Оцинкованный лист;
• Ветровлагозащитная мембрана ;
• Металлическая конструкция кровли с заполнением утеплитель с защитой от «проседания» толщиной 100 мм;
• Пароизоляционная мембрана ;
• Листа оцинкованного с полимерным покрытием (сайдинг).
Электропроводка. Электропроводка на 380/220В должна быть выполнена в кабельных каналах качественным проводом с двойной изоляцией, рассчитанным на максимальную нагрузку применяемого в мобильном здании электрооборудования. Количество розеток должно определяться расположением оборудования  согласно планировке модульного здания. Все розеткидолжны быть заземлены. Модульное здание должно быть оснащено электрощитом с автоматическими предохранителями. Подвод электричества должен быть осуществлен через разъем, установленный в стене модульного здания. Водные и канализационные коммуникации. Водные и канализационные коммуникации должна быть выполнены из пластиковых труб типа PVC.  Мебель и оборудование. Мебель и оборудование должны быть установлены в соответствии с Приложений №1. Пожаробезопасность. В здании должна быть установлена система пожарной сигнализации с установкой свето-звуковых сигналов и извещателей внутри и снаружи здания. Над выходом из здания должно быть установлено светящееся табло «Шығу/Выход». Требования к отделке помещений: Помещение комнаты обслуживающего персонала: Пол - коммерческое покрытие линолеум гетерогенный, светлого цвета. Стены - металлический лист с полимерным покрытием - сайдинг (цвет – белый). Потолок – металлический лист с полимерным покрытием - сайдинг (цвет – белый). Помещение морозильной камеры: Пол - рифленый алюминиевый лист. Стены – экструдированная панель. Потолок – экструдированная панель. Помещение холодильной камеры: Пол - рифленый алюминиевый лист. Стены - экструдированная панель. Потолок – экструдированная панель. Гарантийные обязательства завода-изготовителя модульных зданий: 1. Завод-изготовитель гарантирует соответствие модульного здания требованиям СТ при соблюдении потребителем условий эксплуатации, транспортирования, хранения и технического обслуживания. 2. Срок эксплуатации модульного здания  не менее 10 лет. 3. Гарантийный период службы мобильногоздания 12 месяцев от даты приемки   заказчиком. В течение гарантийного периода завод-изготовитель  обязуется заменить или отремонтировать вышедшие из строя узлы и детали при соблюдении потребителем условий эксплуатации, транспортирования, хранения и технического обслуживания. Завод-изготовитель не несет ответственности за повреждения, полученные в результате нарушения правил эксплуатации изделий. Требование к документации поставщика: «Поставщик» при доставке модульного здания должен предоставить: 1. сертификат соответствия или другой документ, удостоверяющий происхождения товара; 2. паспорт завода изготовителя на здание модульное; 3. Правила эксплуатации.  Доставка, установка, монтаж, подключение к инженерным сетям, а также сборка мебели и оборудования за счет Поставщика.</t>
  </si>
  <si>
    <t xml:space="preserve">Ковровая дорожка ворсовая. длина -16м, ширина-1,5м, ворс-2-3см 
</t>
  </si>
  <si>
    <t xml:space="preserve">Ковровая дорожка. Размеры: длина -16м, ширина-2,0м, ворс-2-3см
</t>
  </si>
  <si>
    <t xml:space="preserve">Ковровая дорожка ворсовая. ,длина -16м, ширина-1,2м, ворс-2-3см 
</t>
  </si>
  <si>
    <t xml:space="preserve">Прозрачные обложки для переплета из прочного, износостойкого пластика. Обложки придадут документам эстетичный внешний вид и защитятот повреждений. Предназначены для переплета документов брошюровщиком с помощью пластиковых и металлических пружин. Характеристики
Толщина пленки - 200 мкм.
Формат А4 (210х297 мм).
Материал – ПВХ.
Прозрачные.
Комплект - 100 штук.
</t>
  </si>
  <si>
    <t xml:space="preserve">Конверт 110х220, цвет: белый, тип склеивания:  силикон (отрывная лента), левое окно, размер окна: 45х90мм, плотность 80г/м2, с логотипом. 
</t>
  </si>
  <si>
    <t xml:space="preserve">Конверт 220х110, цвет: белый, тип склеивания:  силикон (отрывная лента), левое окно, размер окна: 45х90мм, плотность 80г/м2, с логотипом. 
</t>
  </si>
  <si>
    <t xml:space="preserve">Стикер для информации
Изготавливается из самоклеящейся плёнки. Стикер предназначен для наклеивания на различные поверхности, будь то дерево, металл, стекло. Может использоваться в качестве информационного баннера.
</t>
  </si>
  <si>
    <t xml:space="preserve">Журнал регистрационный.
Книга регистрации документов, формат: А4 (210х297мм), цвет обложки: черный, обложка: твердый картон
</t>
  </si>
  <si>
    <t xml:space="preserve">Скоросшиватель -  папка для быстрого сбора документов. Изготовлен из картона, защищает документы от загрязнения и механических повреждений. Документы крепятся металлическими скобками формат: А4 (210х297мм), материал: картон, цвет: белый
</t>
  </si>
  <si>
    <t xml:space="preserve">Стиральный порошок  объем 1,8кг.
Стиральный порошок для стирки белья, для автоматической стирки, объем 1,8кг. Состав: 5%-15% анионные ПАВ, кислородосодержащий отбеливатель, менее 5% натионные ПАВ, ЭДТА и её соли, неиногенные ПАВ, фосфаты, фосфонаты. Материал упаковки полиэтилен.
</t>
  </si>
  <si>
    <t xml:space="preserve">Пленка для ламинации, формат: А4, размер: 216х303, толщина пленки: 175мкм
Пленка для ламинированные - мягкая, эластичная, уменьшаетэффект скручиваемости при односторонней ламинации. Может применяться для двух и односторонней ламинации. Устойчива к воздействию ультрафиолета, пластична, принимает прежнюю форму даже после длительного хранения за ламинированного листа в рулоне. Формат/размер пленки для ламинированные A4 (216Х303 мм). Толщина пленки для ламинированные 175 мкм. Количество в упаковке, штук 100. Цвет пленки Прозрачный, Глянцевый. Вид ламинированные горячее. Единица измерения товара. пачка.
</t>
  </si>
  <si>
    <t xml:space="preserve">Бумага для ламинирования  А4 Размер: 90x90x90 мм 
Цвет бумаги: белый 
Материал: пластик 
Цвет бокса: прозрачный 
Белизна: 86-92 % 
</t>
  </si>
  <si>
    <t>Контейнер для ТБО
Контейнер изготовлен из стали толщиной 1,5 мм, с последующим горяче-оцинкованием. Контейнер оснащен 4 поворотныминаправляющими колесами два колеса снабжены тормозом. Угол поворота колес 360 градусов. Дно контейнера имеет выпускное отверстие, которое облегчает чистку контейнера. Крышка помещена на качающихся штангах с цапфами согласно норме DIN. Габаритные размеры: высота 1 420 мм, длина 1 360 мм, ширина 1 030 мм. Общи вес контейнера в пустом состояния 125 кг рекомендованная нагрузка 440 кг.</t>
  </si>
  <si>
    <t xml:space="preserve">Дозатор для жидкого мыла. Тип диспенсера: настенный прямоугольный, вертикальной формы. Объем 800 мл. Материал металла: нержавеющая сталь. Размер: высота 180 мм, ширина 105 мм, глубина 63 мм
Цвет: глянцевый хром. Характеристики дозатора: удобный механический дозатор жидкого мыла и окошко для контроля остатков мыла. Описание: Продуманная система крепежа позволяет устанавливать дозатор из нержавеющей стали на стену с любой облицовкой. Поверхность отделана глянцевым или матовым хромированием, дозировка моющего средства осуществляется нажатием кнопки.
</t>
  </si>
  <si>
    <t xml:space="preserve">Маркер для доски в наборе 4 цветов, круглая Перманентный маркер для надписей практически на всех поверхностях: коже, древесине, резине, пластмассе, стекле, металле и т.д.
Чернила на спиртовой основе, свето- и водостойкие, термостойкие, нестираемые, насыщенного цвета, практически без запаха
Круглый пишущий узел
Ширина следа: 1,5-3 мм
</t>
  </si>
  <si>
    <t xml:space="preserve"> Папка с файлами - А4 (210х297мм), кол-во 40 файлов,</t>
  </si>
  <si>
    <t xml:space="preserve">Скоросшиватель -  папка для быстрого сбора документов. Он изготовлен из пластмассы и защищает документы от загрязнения и механических повреждений. Документы крепятся металлическими скобками
формат: А4 (210х297мм), материал: пластик,  цвет: темно-синий
</t>
  </si>
  <si>
    <t xml:space="preserve">Обложки для переплета из плотного картона. Актуальны для создания деловых брошюр. Имеют поверхность с текстурой, имитирующей натуральную кожу. Предназначены для переплета документов брошюровщиком с помощью пластиковых и металлических пружин. Характеристики
Плотность картона - 230 г/м2.
Формат А4 (210х297 мм).
Материал - картон.
Текстура – тиснение под кожу.
Синие.
Комплект - 100 штук.
</t>
  </si>
  <si>
    <t xml:space="preserve">Нож для резки бумаг 18 мм используется для резки бумаги и прочих материалов. Имеет специальную кнопку, работающую на выдвижение либо фиксацию. Через хвостовую часть ножа можно заменить лезвие.
Технические характеристики:
• Ширина лезвия, мм 18
• Материал рукояти ударопрочный пластик
• Размер лезвия, мм 18
Сегментированное лезвие
</t>
  </si>
  <si>
    <t xml:space="preserve">Зажим металлический 25 мм.
Зажим 25мм, в пачке 12шт.,упаковка: картонная
</t>
  </si>
  <si>
    <t xml:space="preserve">Скрепки канцелярские 28 мм цветные
Металлические скрепки с цветным пластиковым покрытием. 100 штук в картонной коробочке.
</t>
  </si>
  <si>
    <t xml:space="preserve">Скобы - №10. Стальные оцинкованные скобы высокого качества. Упакованы в коробочки. Края заточены под углом 45 градусов. В пачке 1000 шт.
</t>
  </si>
  <si>
    <t xml:space="preserve">Скобы - №23/8. Стальные оцинкованные скобы высокого качества. Упакованы в коробочки. Края заточены под углом 45 градусов. В пачке 1000 шт.
</t>
  </si>
  <si>
    <t xml:space="preserve">Лестница универсальная. Стремянка алюминиевая восьми ступенчатая со стабильной алюминиевой платформой используется для работы в домашних и профессиональных условиях. Имеет алюминиевые, профилированные ступени, которые соединённые с боковинами методом фланжировки,а также двухкомпонентные наконечники на ножках. Они обеспечивают безопасное вхождение и удобство в обращении. Бесшумную работу и стабильность обеспечивают специальные шарнирные механизмы. Производитель: Словакия. 
Характеристика:
*Рабочая высота: – 3,7 м;
*Высотастремянки: - 2,45 м.;
*Высота до платформы: – 166 см;
*Количество ступеней: - 8 шт.;
*Ширина основания: - 54 см; 
*Максимальная нагрузка: - 150 кг;
*Тип профиля: - алюминий;
*Вес: - 7,5 кг.
</t>
  </si>
  <si>
    <t xml:space="preserve">Горизонтальные жалюзи изготовлены из полосок алюминиевой, окрашенной в разные цвета специальной экологич. чистой краской, стойкой квоздействию
солнечной радиации и перепадам температуры. Интуитивно понятное управление (механизм управляется с помощью трости и шнура), регулирует ламели на необходимую высоту в нужное положение, великолепная регулировка потоками света, неприхотливость в уходе и эксплуатации. 
</t>
  </si>
  <si>
    <t xml:space="preserve">Комнатные термометры. Диапазон измерения, С  0... +40  
Цена деления шкалы, °С  1  
Погрешность измерения, °С  ± 1  
Габаритные размеры, мм  132х39х12  
</t>
  </si>
  <si>
    <t xml:space="preserve">Указка простая в использовании. Она испускает мощный красный лазерный луч, что немедленно привлекает внимание аудитории к наиболее важным моментам, которые вы хотели бы отметить. Это беспроводное устройство для презентации состоит из портативной лазерной указки /мыши для управления Microsoft Office и Интернет-страницами и USB. С кнопками для прокрутки страницы вверх/вниз, и в то же время можно отмечать важные детали с большого расстояния мощным встроенным лазером.
</t>
  </si>
  <si>
    <t xml:space="preserve">Водонагревательное устройство.
Характеристика: Тип водонагревателя: накопительный, Способ нагрева: электрический, Нагревательный элемент: трубчатый, Объем бака: 100л, Способ подачи воды: напорный, Максимальная температура нагрева воды: 75 С, Минимальное давление воды: 0,20, Номинальная мощность: 1400, Напряжение сети 220 В, Управление гидравлическое, Индикация включения есть, Термометр есть,Магниевый анод есть, Предохранительный клапан есть, Ограничение температуры нагрева есть, Защита от перегрева есть, Степень защиты от воды есть, Установка вертикальная, Подводка нижняя, Способ крепления настенный
</t>
  </si>
  <si>
    <t xml:space="preserve">Техническая характеристика. Многофункциональный моющий пылесос. Авто сматывание провода: есть. Длина сетевого шнура: 6м. Хранение насадок в корпусе: есть. Влажная и сухая уборка: есть.  НЕРА фильтр: есть. Аквафильтр: есть. Объем резервуара д/исп. жидкости: от 4л.(4000) см3. Парковка: Вертикальная, горизонтальная: есть. Панель управления. Расположение на корпусе. Тип управления: механический.Мощность. Макс. потребляемая: от 1600Вт. Комплектация. Моющее средство: есть. Насадки: моющая насадка для чистки полов с адаптером для твердых напольных покрытий (кафельная/каменная плитка), моющая насадка для очистки мягкой мебели, переключаемая насадка для сухой уборки, насадка для очистки мягкой мебели, щелевая насадка. Габариты (не менее): Высота: от 35см. Глубина от 48см. Ширина: от 32см. Вес: от 8,4кг. Дополнительно: радиус действия от 8м; съёмный резервуар для моющего раствора  от 2.4л; насос, обеспечивающий давление моющего раствора.
</t>
  </si>
  <si>
    <t xml:space="preserve">Бойлеры для чая предназначены для приготовления чая на различных предприятиях общественного питания.
Бойлеры для чая изготовлены изнерж. стали, имеют два резервуара и два крана: для кипячения воды и заварки. Работают в следующих режимах-режим кипячения и режим поддержания температуры (оборудован термостатом и терморегулятором). При закипании воды происходит автоматическое отключение электрокипятильника под воздействием пара на тепловой датчик. Объем 35литров
</t>
  </si>
  <si>
    <t xml:space="preserve">Диспенсер для питьевой воды, напольное.
Техническая характеристика. Цвет серебристый, функция горячей и холодной воды, электронное охлаждение, со шкафчиком. Напряжение: 220 В. Частота: 50 Гц. Мощность нагрева: 500 Вт. Мощность охлаждения: 60 Вт. Нагрев: 5 л/ч 900С. Охлаждение: 2 л/ч 10-120С. Тип охлаждения: электронный. Габариты: 420х365х1060. Масса: 18,5
</t>
  </si>
  <si>
    <t xml:space="preserve">Колорифер для сушки белья,электрический
Технические характеристики 
Тип тепловая пушка. Регулировка мощности есть
Уровни мощности впределах 5000/3340/1670 Вт. Тип нагревательного элемента ТЭН. 
Максимальный воздухообмен в пределах 650 куб.м/ч
Напряжение 220/230 В. Вентилятор Есть
Функциональность
Термостат нет. Управление механическое, выключатель со световым индикатором
Таймер нет. Вариантымонтажа напольный. 
Особенности
Удобство использования ручка
Габариты и вес: Габариты (ШхВхГ) в пределах 34.5x61.5x52.5 см. Вес до 14 кг
</t>
  </si>
  <si>
    <t>Тип управления  Электронное. Дисплей. Гриль. Внутреннее покрытие  эмаль. Цвет корпуса белый. Характеристики гриля: Тип гриля  кварцевый. Дополнительные функции и характеристики: Дверца  навесная, открывание дверцы кнопка, Объём 20литр.Расположение отдельно стоящая, ширина не менее 45,5см, высота не менее 28,4см, глубина не менее 34,7см,  диаметр поддона 245см, вес не менее 11,5, мощность микроволн не менее 700, мощность гриля не менее 600, переключатели сенсорные, комбинированные режимы микроволны + гриль. Программы автоматическая разморозка, автоматическое приготовление, 
режим разморозки, ускоренная разморозка,  Комплектация решетка для гриля.</t>
  </si>
  <si>
    <t>Объем котла 100л. Диаметр котла 650 мм. Мощность 18,1 кВт. Напряжение 380 В. Вес 121 кг. Габариты 840х1000х1030. Сливной кран. Паровая рубашка, серия 900.
Время разогрева воды в сосуде: 55 мин.
Объём заливаемой воды в пароводяной рубашке: 26 л
Особенности:
Корпуссделан из стали марки AISI 304, тигель - из высококачественной коррозионностойкой стали AISI 321
Цельнотянутый варочный сосуд
Регулируемые по высоте ножки. Подключение 220 В, 380 В Формат стационарный Объем 100 л Диаметр котла 650 мм Количество Тэнов 6 шт. Мощность 18.1 кВт Ширина 840 мм Глубина 1000 мм Высота от 940 до 1030 мм Вес (без упаковки) 121 кг</t>
  </si>
  <si>
    <t>Сплит система
Техническая характеристика. Сплит система модели 12 в комплекте инсталляцией (трубки, кабель, энергофлекс, настенное крепление наружного блока, обмотка не менее 4метров) Общие. Тип: настенная сплит-система. Основные режимы охлаждение / обогрев. Максимальный перепад высот: 7м. Вместимость водяного бака: 780г. Функции. Таймер: есть. Режимы работы. Охлаждение: есть. Обогрев: есть. Кол-во скоростей вентилятора: 3. Управление. Пульт ДУ: есть. Регулировка направления воздушного потока: есть. Регулировка температуры: есть. Уровень шума. Внутренний блок: до 41/35/32 дБ. Наружный блок: до 47дБ. Производительность. Мощность охлаждения: до 3,67 кВт/ч. Мощность обогрева: до 3,87кВт/ч. Осушение воздуха: до 1,5л/ч. Габариты (не менее). Высота, внутр.блок: до 27см., Глубина, внутренний блок: до 17,3см. Ширина, внутренний блок: до 84см. Высота, наружный блок: до 54см. Глубина, наружный блок: до 24,5см. Ширина, наружный блок: до 77 см. Вес, внутренний блок: до 7,4кг. Вес, наружный блок: до 38кг.</t>
  </si>
  <si>
    <t xml:space="preserve">Оконный кондиционер
Техническая характеристика. Обслуживаемая площадь: до 25 кв.м; Тип монтажа: оконный; Производительность: до 2.5кВт; Макс. поток воздуха: до 6 м3/мин; Потр. мощность при охлаждении: до  1 кВт; Тип Хладагента: R410A ; Напряжение подключения: 220 В; Количество блоков: 1 шт; Режим вентиляции: есть ; Режим осушения воздуха: есть; Ночной режим: есть ; Регулировка скорости вентилятора: есть; Таймер: есть;  Фильтры тонкой очистки воздуха: есть; Допустимая температура наружного воздуха при обогреве(max/min): 24/-7 оС; Допустимая температура наружного воздуха при охлаждении (max/min): 43/18 оС; Выдаваемая мощность при охлаждении: 2.5 кВт;
</t>
  </si>
  <si>
    <t xml:space="preserve">Напольный кондиционер
Техническая характеристика. Напольного кондиционер в комплекте инсталляцией (трубки, кабель, энергофлекс, обмотка не менее 4метров), Площадь: 70-100кв.м. Внутренний блок :1шт. Холод, кВт  7.00. Тепло, кВт  8.20. Потребление при охлаждении, кВт  2.70. Потребление при обогреве, кВт  2.70. Энергоэффективность EER (Охлаждение)  нет. Энергоэффективность COP (Нагрев)  нет. Расход воздуха (Охлаждение), m³/ч  1100. Расход воздуха (Нагрев), m³/ч  1100. Уровень шума (Охлаждение), дБа  40. Уровень шума (Нагрев), дБа  40. Max длина трассы/перепад высот, м  нет. d труб фреон провода. Габариты (ВхШхГ), до 845x695x335мм. Вес внутреннего блока, до  46/74 кг. Площадь, до 70-100 m². Наружный блок:  1шт
Хладагент  R22. Электропитание, V/W  220/50. Доставка, установка, разгрузкакондиционеров осуществляется Поставщиком за свой счет. Установка производится  согласно заявке.
</t>
  </si>
  <si>
    <t>в комплекте кассовый стол, плита мармит первых блюд, плита мармит для вторых блюд, прилавок холодильный, прилавок для горячихнапитков, прилавок для столовых приборов, стойка для приборов и подносов</t>
  </si>
  <si>
    <t xml:space="preserve">Линия раздачи.
Базовый комплект линии раздачи питания с прилавками размеры: не менее 5700х12020х1350мм.
1.Кассовый стол универсальный не менее (700х1020х870)мм,
 2.Мармит первых блюд одноконфорочный не менее (700х1020х1270)мм и  2,0кВт,  
3.Мармит вторых блюд с гастроемкостями ЭМS-70м (две полки) не менее (1200х1020х1270)мм и 0,9кВт,
 4.Прилавок холодильный не менее (1200х1020х1270)мм и 0,6кВт, 
5.прилавок для горячих напитков не менее (1200х1020х1270)мм,  
6.Прилавок для столовых приборов не менее (1200х1020х1270), 
7.Стойка для приборов и подносов не менее (700х700х1350), 
</t>
  </si>
  <si>
    <t>мощность 1,1 кВт, объем загрузки 60 кг, производительность 120кг/ч</t>
  </si>
  <si>
    <t>Машина тестомесильная (380В)
Технические характеристики
Вес 115 кг 
Габариты 800х470х1350 мм 
Материал дежа нерж.сталь 
Мощность 1,1 кВт 
Напряжение сети 380 В 
Объем дежи 110 л 
Объем загрузки 60 кг 
Производитель Сарапульский ЭГЗ 
Производительность 120 кг/ч 
Описание
Тестомес предназначен для применения на предприятиях пищевой промышленности, вырабатывающих разнообразный ассортимент хлебобулочных изделий и других наименований. Подходит для замешивание всех видов теста, за исключением крутого теста. Тестомесильная машина обладает простой и надежной конструкцией, что позволяет успешно эксплуатировать ее в течении долгого срока службы с минимальными затратами на ремонт и техническое обслуживание. Все вращающиеся части: месильный орган, дежа, оснащены защитной решеткой для предотвращения случаев производственного травматизма и попадания посторонних предметов в рабочую зону. Тестомесильная машина имеет малые габаритные размеры. Части и детали машины, имеющие контакт с продуктом изготовлены из нержавеющей стали. В комплект входит подкатная тележка для перемещения дежи в производственном помещении с места на место и одна дежа.</t>
  </si>
  <si>
    <t xml:space="preserve">Мебель для прихожей состоит из:
1.Настенная вешалка с козырьком для головного убора, размер вешалки высота 136см ширина 80см, козырёк ширина 85см глубина выступа 28см. – 1шт.
2.Настенное зеркало закрепленной ЛДСП размером высота 95см ширина 40см. -1шт.
3.Тумба для обуви (широкая) размер высота 41см ширина-80см ширина -80см -1шт. Разделен полкой в середине с внутренней стороны 
4.Тумба призеркальное высота 80см, ширина 45см, глубина40см.- 1шт. Имеется выдвижной ящик 10см верхней части для косметики. Нижняя часть имеет дверцу внутри разделен с одной полкой. 
Материалы: ДСП ламинированная панель толщиной 16мм. Края обработаны противоударной кромкой ABS вцвет ДСП.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 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t>
  </si>
  <si>
    <t xml:space="preserve">Компьютерное кресло. Материал: Кожазаменитель, Есть регулировка высоты сидения, Есть подлокотник, Детализированная инструкция по сборке на казахском и русском языках, Цвет: Черный, Тип упаковки коробка, гарантия 12 мес.
Удобное кресло с эргономичной конструкцией.Надежность и основательность конструкции сочетается с компактностью форм и практичностью материалов. Мощный газлифт, способен выдержать динамическую нагрузку до 160 кг и позволит настроить нужную высоту. Механизм качания с фиксацией кресла в рабочем положении. Подлокотники изготовлены из прочного пластика общито кожзаменителем. Возможность поворота сиденья на 360 градусов. Пластиковое покрытие роликов предназначено для передвижения кресла по стандартным покрытиям пола. Крестовина выполнена из чёрного пластика. Изделие поставляется в разобранном виде, в противоударной и герметичной упаковке вместе с необходимыми для сборки инструментами, фурнитурой и комплектом монтажных болтов.
</t>
  </si>
  <si>
    <t xml:space="preserve">Офисный мебель для руководителя
Элементы: 
Стол письменный 219x105x76 – 1шт. 
Брифинг-приставка 130x80x72 – 1шт.
Тумба подкатная с 3 ящиками 49x51x55 – 1шт.
Шкаф для бумаг 89x43x192 – 1шт.
Гардероб 89x43x192 – 1шт.
Конференц-стол на 6чел. 240х120х76 -1шт.
Кресло для руководителя на колесиках, материал кожзаменитель, цвет черный -60х60х150 - 1шт.
Кресло для руководителя на колесиках, материал кожзаменитель, цвет черный -52х53х120 - 6шт.
Цвет палисандр
Материал: МДФ 
Покрытие: меламин, лак 
Толщина столешницы: 30 мм 
Толщина топов тумб: 18 мм 
Толщина каркасов: 18 мм 
Кромка столешницы: МДФ 
Кромка топов: ПВХ 
Задние стенки шкафов: оргалит 
Стекло прозрачное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 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СТОЛ 1-ТУМБОВЫЙ
Стол письменный прямоугольной формы. Материалы: ДСП ламинированная, толщина столешницы и опор не менее 25мм, фронтальная панель толщиной 16мм. Края обработаны противоударной кромкой ABS не менее 2мм в цвет ДСП. Фурнитура: эксцентриковые стяжки, регулируемые опоры. Стол на двух панельных опорах, соединенных между собой фронтальной панелью высотой 40см. Имеет тумбу с тремя выдвижными ящиками и нишей. Регулируется  по высоте.  Максимальная нагрузка на полку —  не менее 18 кг.  Размеры: Длина: 1200мм, ширина: 660мм, Высота: 770мм.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 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t>
  </si>
  <si>
    <t xml:space="preserve">Мягкий уголок: диван (ткань) 3-х местн. размер (мм) 2200х900х800 - 1шт., кресло (ткань) размер (мм): 950х770х850 - 2 шт. Габаритныеразмеры спального места: диван 3-ка 1350*1860. Деревянный обклад подлокотника. Ткань мебельный Флок высокопрочный к стиранию, легкочистящийся материал, поддающиеся химчистке. Состав ткани: нейлон(ворс) 100%, хлопок (основа) 35%, полиэстер (основа) 65%, композит акрил, клей. Плотность ткани:  245 – 255 гр/кв.м. Ширина полотна:  142 см9 см.  Устойчивость к стирке 150 000 циклов. Цвет – комбинированный.   Модель дивана выполняется в комплектации (3-1-1) диван 3-ка и 2 кресла. Диван снабжен вместительным ящиком для белья, который выполнен из ламинированного ДСП (ЛДСП). Механизм раскладки - «Еврокнижка». Каркас дивана выполнен из ЛДСП, фанеры Т-18, Т-10, ДСП, ДВП и хвойного пиломатериала 10-12% влажности. Боковины крепятся к дивану при помощи болтов и гайки
</t>
  </si>
  <si>
    <t xml:space="preserve">Матрац ватный
Наполнитель — вата хлопковая
Верх — тик матрасный
Размер: 80 х 190 (см)
Высота борта - не менее 9 (см)
Вес матраса - не менее 5,5 кг
</t>
  </si>
  <si>
    <t xml:space="preserve">Матрац ватный
Наполнитель — вата хлопковая
Верх — тик матрасный
Размер: 90 х 190 (см)
Высота борта - не менее 9 (см)
Вес матраса - не менее 5,5 кг
</t>
  </si>
  <si>
    <t xml:space="preserve">Стулья полумягкая, металлический каркас, ножки окрашенные порошковой краской в черный цвет. Размер стула  в мм: ширина сидения не менее 362, глубина сидения не менее 380, высота спинки: не менее 358, габаритная ширина изделия: не менее 450, габаритная глубина изделия: не менее 450.  Доставка, разгрузка и сборка мебели Заказчику осуществляется Поставщиком за свой счет. Сборка и установка мебели производится в помещениях структурного подразделения АО "Эмбамунайгаз", согласно заявке Заказчика. Дизайн, расцветки, оттенки используемых материалов Поставщик согласовывает с Заказчиком.
</t>
  </si>
  <si>
    <t xml:space="preserve">Кровать металлическая без колес МИ-01.38 МСК-123 и МСК-122
 Технические характеристики: Габаритные размеры: Кровать МСК-123 Длина –2000 мм Ширина – 900 мм Высота – 780 мм Ложе кроватей изготовлено из тонкостенного стального П-образного профиля и сварной сетки. Спинки кроватей выполнены из тонкостенной стальной трубы. Покрытие полимерно-порошковое, устойчивое к дезинфицирующим средствам. Дополнительная комплектация: матрац с наматрацником  чехол на матрац по требованию санэпидем.службы Номинальная нагрузка 130 кг. Среднийсрок службы 10 лет. Масса не более 25 кг.
</t>
  </si>
  <si>
    <t xml:space="preserve">Настольный набор, дерево 10предметов:
Комплект включает 8-10 предметов: двух ярусный лоток для бумаг, блок бумаги с подставкой, подставка под ручки, подставка для карандашей, подставка для визитных карточек, подставка для конвертов, нож для вскрытия конвертов, подложка на стол. Материал: дерево.
</t>
  </si>
  <si>
    <t xml:space="preserve">Скотч 12х33 канцелярский прозрачный выполнен из полимеров и предназначен для склеивания или приклеивания различных материалов. Размер 12х33, не желтеет со временем. Ширина скотча- 12мм. Длина скотча- 33м. Толщина скотча- 40 микрон
</t>
  </si>
  <si>
    <t xml:space="preserve">Скотч 48х66м., прозрачный. Лента из искусственного или синтетического полимера, смазанного клеем на акриловой основе. Скотч предназначен для упаковки легких коробок, гладкого глянцевого картона, удобен применении в быту. Хорошая адгезия и неплохая морозостойкостьдает возможность работать на холодных складах и клеить коробки до 50 кг., с шершавым картоном. Ширина скотча- 48мм.  Длина скотча- 66м. Толщина скотча- 47 микрон.
</t>
  </si>
  <si>
    <t xml:space="preserve">Ежедневник кожа заменитель с теснением логотипа компаний АО "Эмбамунайгаз", датированный на текущий год, цвет: коричневый, размер 20,5х14,5см, 205 листов
</t>
  </si>
  <si>
    <t xml:space="preserve">Компьютерное кресло. Материал: Гобелен, Есть регулировка высоты сидения, Есть подлокотник, Детализированная инструкция по сборке наказахском и русском языках, Цвет: Черный, Тип упаковки коробка, гарантия 12 мес.
Удобное кресло с эргономичной конструкцией. Надежность и основательность конструкции сочетается с компактностью форм и практичностью материалов. Мощный газлифт, способен выдержать динамическую нагрузку до 160 кг и позволит настроить нужную высоту. Механизм качания с фиксацией кресла в рабочем положении. Подлокотники изготовлены из прочного пластика. Возможность поворота сиденья на 360 градусов. Пластиковое покрытие роликов предназначено для передвижения кресла по стандартным покрытиям пола. Крестовина выполнена из чёрного пластика. Изделие поставляется в разобранном виде,в противоударной и герметичной упаковке вместе с необходимыми для сборки инструментами, фурнитурой и комплектом монтажных болтов.
</t>
  </si>
  <si>
    <t xml:space="preserve">Насадки против скольжения-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и 4 металлических шипа в пяточной части подошвы.
Выдерживают температуру до - 40 градусов цельсия С
термопластичный эластомер, металлические шипы.
Размеры XL, L
</t>
  </si>
  <si>
    <t>Кубический метр</t>
  </si>
  <si>
    <t>листовое, марка М4-СВР, полированное, толщина 4 мм, ширина 1600 мм, длина 2500 мм, ГОСТ 111-2001</t>
  </si>
  <si>
    <t>Банка</t>
  </si>
  <si>
    <t>Погонный метр</t>
  </si>
  <si>
    <t>Техническая характеристика НГС-1,6-2000. Внутренний диаметр 1600мм, номинальный объем 12,5м3, масса - тип I, 5860кг, объемная производительность по нефтеводяной смеси 45-225м3./ч, производительность по газу 94400м3./сут, расчетное давление 1,6МПа,  пробное при гидравлическом испытании 1,9МПа. Температура рабочей среды, оС, от 0 до 100, температура минимально допустимая стенки аппарата, находящегося под давлением, оС, от -30 до +60. Среда - нефть, вода, попутный газ, класс опасности  2 ГОСТ 12.1.007-76, категория и группа взрывоопасности IIА-Т3 ГОСТ 12.1.011-78, унос жидкости газом 0,1г./м3, унос свободного газа жидкостью до 1%, прибавка накоррозию 2мм, срок службы 20лет. При поставке поставщик должен: учесть техническое сопровождение (монтаж и пусконаладочные работы), поставлятьсяс сертификатом, исполнительно-технической документацией и документом, удостоверяющим происхождение товара</t>
  </si>
  <si>
    <t>Зип-00 к полым штангам Переходник специальный ПС-2.000 с присоединетельной резьбой НКТ73 мм для полых штанг 7шт.,         Заглушка – УДП-1.110 с присоединетельной резьбой НКТ60 мм  для полых штанг7 шт.,Короткие полые штанги L-0,5м -5шт.,Короткие полые штанги L-L-1,0м-5шт., Короткие полые штанги L-1,5м -5шт,Короткие полые штанги L-2,0м -5шт.,Муфта УДП -3.401 промывочная для полых штанг-5шт.,Муфта ШНП 42-4.002-03 (МШП37/41) переводники для полях штанг-5шт.,Зажим устьевого штока КШ42-01.000-01 для полых штанг -7шт., Ключ трубный  "Ridgid14" для полыхштанг-10шт.Элеватор ЭХЛ-48-25СП-8 шт.Кран шаровый муфтовый для полых штанг 7шт.</t>
  </si>
  <si>
    <t>Зип-01 к полым штангам Переходник специальный ПС-2.000 с присоединетельной резьбой НКТ73 мм для полых штанг 15шт.,          Заглушка – УДП-1.110 с присоединетельной резьбой НКТ60 мм  для полых штанг 15 шт.,                 Короткие полые штанги L-0,5м -15шт.,Короткие полые штанги L-L-1,0м -15шт.,              Короткие полые штанги L-1,5м -15шт,Короткие полые штанги L-2,0м - 15шт.,        Муфта УДП -3.401 промывочная для полых штанг-15шт.,                 Муфта ШНП 42-4.002-03 (МШП37/41) переводники для поляхштанг-15шт.,                                         Зажим устьевого штока КШ42-01.000-01 для полых штанг -15шт.,                    Ключ трубный  "Ridgid14" для полых штанг-8шт.Элеватор ЭХЛ-48-25СП-8 шт</t>
  </si>
  <si>
    <t xml:space="preserve">Рукав пожарный. Предназначен для комплектования переносных мотопомп, а также шкафов внутренних пожарных кранов в офисах и пожарной техники.
Навязной, т.е. снабжен соединительными головками.
Рукав пожарный с внутренней изоляцией РПК-В-50-1,0 Диаметр, мм-50+/-1
Давление (рабочее), Мпа-1
Длина скатки-20±1 мм
</t>
  </si>
  <si>
    <t>Интерфейсы: Цвет корпуса: должен быть черным, Покрытие - матовыйпластик, устойчивый к царапинам и истиранию; стальные петли креплениядисплея, обеспечивающие максимальный угол раскрытия крышки не менее 180градусов; Операционная система должна быть Windows 10 Pro;Характеристики процессора: Процессор должен быть не хуже Core i7-6600U;Тактовая частота: не менее 2.2 Гц. Объем кэша L2 512 Кб, объем кэша неменее 8 Мб. Количество ядер: не менее 4; Объём установленной памяти: 1планка по 8 Гб; Тип памяти: DDR4 SoDIMM; Частота памяти: не менее 2133МГц; Жесткий диск: не менее 512GB SSD SATA3 OPAL2.0; Диагональ экрана:не менее 12,5 дюймов; Разрешение: (1920x1080) LED Backlit Display;Клавиатура: с защитой от пролитой жидкости, должна иметься встроеннаяподсветка клавиатуры; Тип графического контроллера: интегрированный;Графический чипсет: не менее  HD Graphics 5000, интегрированный, долженподдерживать работу с тремя дисплеями в независимом режиме; Интерфейсы:не менее 3 x USB 3.0, HDMI, Mini DisplayPort, RJ-45, наушники, микрофон.Наличие картридера: обязательно; Возможность считывания карт памяти SD,SDHC, SDXC; Наличие двух аккумуляторов: обязательно. Тип аккумулятора:внутренний: 3 cell Li-Ion (23,2WH), внешний: Battery 3 cell 23.2 WH.Cylindrical; Время работы ноутбука без перезарядки должна быть не менее12,4 часов. Безопасность: Считывание отпечатка пальцев, наличие слотадля замка Kensington, наличие встроенного модуля TPM (долженсоответствовать стандарту TCG 1.2). Встроенный модуль 4G LTE:обязательно. Соответствие стандартам энергопотребления и экологичности:ENERGY STAR® 6.1-compliant GREENGUARD® certified, RoHS-compliant.Дополнительно: Наличие специального порта (не USB) для подключения док-станции; возможность жесткой механической фиксации ноутбука в разъемедок-станции. Наличие док.станции, беспроводной мышки, USB клавиатуры имонитора: обязательно: Все должно быть того же производителя что иноутбук;  Габариты и вес ноутбука: не более 305,5 x 208,5 x 20,3 мм;Вес: Не менее 1,35 кг, но не более 1,45 кг.Характеристики монитора:размер не менее 24 дюйма: разъем: HDMI,DP,VGA; Количество цветов: неменее 16.7 миллионов; Тип дисплея: FHD Wide IPS; Стандарт излучения: TCOCertified Edge,TCO 6.0; Star 6.0; Потребляемая мощность при работе: неболее 24 Вт;  Габариты и вес монитора: не более 557 x 402 x 264 мм; Вес:не более 6,2 кг. Характеристики док.станции: подключение к ноутбуку:docking port; Features and Benefits: •  3x USB 2.0, один из портоввсегда должен быть в режиме зарядки.•  3x USB 3.0•  10/1000 GigabitEthernet•  2x Дипсплей порт 1.2*•  1x DVI-D*•  1x HDMI 1.4*•  1x VGA*•1x Комбо-аудио порт для наушников и микрофона•  Секьюрити ключ•  ЗарядканоутбукаГабариты и вес док.станции: не более 345,5 x 162,5 x 55,6 мм;Вес: не более 950 грамм.</t>
  </si>
  <si>
    <t>Диагональ: не более 21,5; Тип панели: должно быть 60Гц Е-LED BLU;Разрешение: не менее 1920х1080; Шаг пикселя (ГхВ): не менее 0.2482(гор.) х 0.2482(верт.); Размер активного дисплея (ГхВ): не менее 476.64(гор.) х 268,11(верт.); Яркость: не менее 250кд/м²; Контрастность:должно быть 1000:1; Угол обзора: не менее 178: 170 (при CR≥5); Времяотклика: не менее 5ms; Цвет дисплея: не менее 16.7млн;  Цветоваяпалитра: не менее 72%; Частота сканирования: от 30 ~ 81 кГц;Максимальная частота пикселей: не меенее 148.5 МГц; Пиковое отношенияяркости: не менее 90%.Возможности подключения: RGB – вход: должно быть аналоговым D-SUB;Видеовход: HDMI1; Аудиовход: Стерео мини-джек.Питание: Электропитание: от АС 100 – 240 В ~ (+ / - 10%), 50/60 Гц;Энергопотребление (режим «Выкл.»): не менее  0,5Вт; Энергопотребление(режим «Вкл.») не более 40(макс), 30 (станд.), 136,4(BTU);Энергопотребление (спящий режим): не менее 0,5 Вт; Энергопотребление(стандарт IEC 62087, ред. Вторая): не менее 31W; Годовоеэнергопотребление (стандарт ЕС, кВт•ч) 45/Специальные возможности: Должна быть: Автоматическое переключениеисточника и восстановление, Датчик температуры, RS232C / RJ45 MDC, Plugand Play (DDC2B), PIP / PBP, Видео стена: не менее 15 х 15, Поворотдисплея, Поворот изображения, Блокировка кнопок, Интеллектуальноепланирование, Интеллектуальное обновление прошивки, Батарея: не менее 80часов, Встроенный динамик, Встроенный модуль Wi–Fi.Размеры: Размеры (ШхВхГ): не более 507,5 х 311,2 х 57,8 мм, Вес: неболее 3.3кг.В комплекте: Должен быть потолочный кронштейн. Предназначен дляустановки небольших телевизоров и мониторов. Оснащенный наклонными иповоротными механизмами, для выбора оптимального угла обзора. Крепеж напотолке закрывается декоративной крышкой. Для телевизоров и мониторов сдиагональю экрана от 10'' до 23'' дюймов; Размеры: не более 50Х50 мм,75Х75 мм, 100Х100 мм -наклон +70° ... −70 °; Количество: не менее 2штук.</t>
  </si>
  <si>
    <t xml:space="preserve">Максимальная выходная мощность 480 Ватт / 800 ВА 
Номинальное выходное напряжение 230V 
Эффективность под полной нагрузкой 96.0% 
КПД при половине нагрузки 94% 
Входной:
Номинальное входное напряжение 230V 
Входная частота 50/60 Гц +/- 3 Гц (автоматическоеопределение) 
Тип входного соединения Schuko CEE 7/7P 
Длина шнура 1.16 метр 
Диапазон входного напряжения при работе от сети  150 - 280В 
Максимальный входной ток 3A 
Номинал входного автоматического предохранителя  7.0 A
</t>
  </si>
  <si>
    <t xml:space="preserve">Очки защитные герметичные.
Применяются для работы с растворами кислот и щелочей, маслами, жирами и бензином, газами и парами, вызывающими раздражение глаз, а так же для работ при повышенных температурах, когда нужно защитить глаза от раздражающих факторов (агрессивных и неагрессивных жидкостей, абразивных твёрдых частиц).
Материал линзы: Plexiglas.
</t>
  </si>
  <si>
    <t>радиальный, сферический, наружный диаметр свыше 125 до 250 мм,двухрядный, качения, с цилиндрическим отверстием, с массивным сепаратором</t>
  </si>
  <si>
    <t>Здание модульного типа прачечная (доставка, монтаж с фундаментом издорожной плиты и комплексное испытание за счет поставщика) Вид изготовления: Модульные здания.Основные технико-экономические показатели объекта: Модульные зданияпредназначены для  обслуживания людей в полевых условиях.  Требования кусловиям эксплуатации и транспортирования.  Общие требования:1. Температура окружающей среды при эксплуатации: -40…+40 ºС;2.Снеговая нагрузка: 50 кг/м2;3. Допустимая ветровая нагрузка: 25….30кг/м2;4. Теплопроводность при температуре: 25 ºС  не более, Вт/мк 0,034-0,038;5. Скорость транспортирования до места установки комплекса, км/час:5.1. Автотранспортом: -по дороге с твердым покрытием -  50км/час;- по грунтовой дороге -  20км/час;- по пересеченной местности – 5км/час;5.2. Железнодорожным транспортом: без ограничения.Требования к архитектурно-строительным, объемно планировочным иконструктивным решениям. Конструктивные требования к модульному зданию:Конфигурация и размеры модульного здания в зависимости от назначениядолжны соответствовать приложению настоящего ТЗ. Расстояние   от пола допотолка ~ 2500 + 50мм. Модульное здание должно быть изготовлено изстальной несущей конструкции, обеспечивающей его жесткость притранспортировке и эксплуатации. Модульное здание должно быть защищено отвоздействия внешней окружающей среды (атмосферы, температуры).Здание «Вагон-прачечная» состоит из:• Тамбур 2000х2800 мм;• Прачечная 6000х2800 мм;• Комната сушилка 4000х2800 мм.Пол. Рама пола должна состоять из системы металлических профилейсоединенных прогонами. Рама пола с внешней и внутренней стороны покрытакраской. Снизу прогоны должны быть подшиты оцинкованнымипрофилированными листами C8 толщиной 0,5мм. На листы должны быть уложеныпоследовательно: гидроизоляция-пленка А, утеплитель «ISOVER»/КЛАССИК,марки КТ-40FIRERUS, с защитой от «проседания» толщиной 100мм,пароизоляция - пленка В. Затем к прогонам и по периметру рамы должныкрепиться листы ЦСП толщиной 20мм и 10 мм. В местах установкипромышленного оборудования дополнительно усилить пол. Стены. Стенымодульного здания должны состоять из системы металлических профилей,покрытой грунтовкой. Внешняя поверхность стеновой панели должна состоятьиз листа оцинкованного с полимерным покрытием RAL 9003, белого цвета,закрепленных метизными соединениями к каркасу модульного здания. Затемгидроизоляция-пленка А, утеплитель «ISOVER»/КЛАССИК, марки КТ-40FIRERUS,с защитой от «проседания» толщиной 100мм, пароизоляция - пленка В.Внутренние стены. Пароизоляция - пленка В, система металлическихпрофилей, покрытая грунтовкой, утеплитель «ISOVER»/КЛАССИК, марки КТ-40FIRERUS, с защитой от «проседания» толщиной 100мм, пароизоляция -пленка В. Наружные входные двери должны плотно закрываться. Внешняяповерхность двери - стальной лист 1,5-2 мм. Размеры дверного проема встеновой панели —1000x2000 мм. Внутренние двери - пластиковые белогоцвета. Размеры дверного проема в стеновой панели 910x2010мм. Окна –стеклопакет однокамерный, рамы из ПВХ. Окна должны быть открывающиесявовнутрь с резиновым профилем для предотвращения попадания пыли.Установить горизонтальные алюминиевые жалюзи на все окна. Окна снаружной стороны  должны быть снабжены съемными  рамочными москитнымисетками. Размеры оконного проема в стеновой панели - 815х815мм. Потолок.Каркас потолка должен быть выполнен из системы металлических профилейсоединенных прогонами, с внешней и внутренней стороны покрыт краской. Напрогоны уложен  оцинкованный профиль 0,5мм закатанный под «фальц».Потолок должен  быть выполнен по следующей схеме (сверху-вниз):• Оцинкованный лист;• Ветровлагозащитная мембрана - Спанлайт А;• Металлическая конструкция кровли с заполнением утеплитель«ISOVER»/КЛАССИК, марки КТ-40FIRERUS, с защитой от «проседания» толщиной100 мм;• Пароизоляционная мембрана - Спанлайт В;• Листа оцинкованного с полимерным покрытием (сайдинг).Электропроводка. Электропроводка на 380/220В должна быть выполнена вкабельных каналах качественным проводом с двойной изоляцией,рассчитанным на максимальную нагрузку применяемого в модульном зданииэлектрооборудования. Количество розеток должно определятьсярасположением оборудования  согласно планировке модульного здания. Всерозетки должны быть заземлены. Мобильное здание должно быть оснащеноэлектрощитом с автоматическими предохранителями. Подвод электричествадолжен быть осуществлен через разъем, установленный в стене мобильногоздания. Водные и канализационные коммуникации. Водные и канализационныекоммуникации должна быть выполнены из пластиковых труб типа PVC.  Мебельи оборудование. Мебель и оборудование должны быть установлены всоответствии с Приложений №1. Пожаробезопасность. В здании должна бытьустановлена система пожарной сигнализации с установкой свето-звуковыхсигналов и извещателей внутри и снаружи здания. Над выходом из зданиядолжно быть установлено светящееся табло «Шығу/Выход». Требования котделке помещений: Помещение прачечной: Пол - полиплан. Стены –экструдированая панель. Потолок – металлический лист с полимернымпокрытием - сайдинг (цвет – белый). Помещение тамбура: Пол -коммерческое покрытие линолеум гетерогенный, светлого цвета. Стены –экструдированная панель. Потолок –металлический лист с полимернымпокрытием - сайдинг (цвет – белый). Помещение сушилки Пол - коммерческоепокрытие линолеум гетерогенный, светлого цвета. Стены - экструдированнаяпанель. Потолок –металлический лист с полимерным покрытием - сайдинг(цвет – белый). Гарантийные обязательства завода-изготовителя модульныхзданий: 1. Завод-изготовитель гарантирует соответствие модульного зданиятребованиям СТ при соблюдении потребителем условий эксплуатации,транспортирования, хранения и технического обслуживания. 2. Срокэксплуатации модульного здания  не менее 10 лет. 3. Гарантийный периодслужбы мобильного здания 12 месяцев от даты приемки   заказчиком. Втечение гарантийного периода завод-изготовитель  обязуется заменить илиотремонтировать вышедшие из строя узлы и детали при соблюдениипотребителем условий эксплуатации, транспортирования, хранения итехнического обслуживания. Завод-изготовитель не несет ответственностиза повреждения, полученные в результате нарушения правил эксплуатацииизделий. Требование к документации поставщика: «Поставщик» при доставкемодульного здания должен предоставить: 1. сертификат соответствия илидругой документ, удостоверяющий происхождения товара; 2. паспорт заводаизготовителя на здание модульное; 3. Правила эксплуатации.  Доставка,установка, монтаж, подключение к инженерным сетям, а также сборка мебелии оборудования за счет Поставщика. К технической спецификацииприлагаются: Приложение №5 «Комплектация и Планировка».</t>
  </si>
  <si>
    <t>для наружной канализации, из поливинилхлорида, диаметр 200 мм,толщина 3000 мм</t>
  </si>
  <si>
    <t>Итого по товарам</t>
  </si>
  <si>
    <t>*</t>
  </si>
  <si>
    <t>Землеустроительные и земельно-кадастровые  работы</t>
  </si>
  <si>
    <t xml:space="preserve">Атырауская область, Кызылкогинский район </t>
  </si>
  <si>
    <t xml:space="preserve">апрель-декабрь </t>
  </si>
  <si>
    <t xml:space="preserve">Проектирование, монтаж, наладка ЧРП - 6 кВ </t>
  </si>
  <si>
    <t xml:space="preserve">Гараж бокс для ремонта подъемников подземного ремонта скважин на 3 единицы спецтехники м/р С. Балгимбаева </t>
  </si>
  <si>
    <t xml:space="preserve"> 30% предоплата; промежуточный платеж 90% в течении 30 рабочих дней с пропорциональным удержанием; 10 % окончательный расчет</t>
  </si>
  <si>
    <t xml:space="preserve">Повышение надежности электроснабжения м/р Ю.В.Новобогатинск </t>
  </si>
  <si>
    <t xml:space="preserve">Разбивочные работы объектов строительства НГДУ "Жайыкмунайгаз" </t>
  </si>
  <si>
    <t xml:space="preserve">Атырауская область </t>
  </si>
  <si>
    <t xml:space="preserve">71.12.35.100.000.00.0999.000000000003 </t>
  </si>
  <si>
    <t xml:space="preserve">Инженерно-геодезические работы </t>
  </si>
  <si>
    <t xml:space="preserve">Топогеодезические/геологические изыскания </t>
  </si>
  <si>
    <t xml:space="preserve">Капремонт зданий и сооружении НГДУ "Жаикмунайгаз" </t>
  </si>
  <si>
    <t xml:space="preserve">Техническое  обслуживание  и ремонт мультифазных нассосов (установок) для НГДУ "Жаикмунайгаз"  </t>
  </si>
  <si>
    <t xml:space="preserve">Сервисное обслуживание, ремонт, наладка,  испытание приборов безопасности и гидросистем    ГПМ      по НГДУ  "Жылыоймунайгаз" </t>
  </si>
  <si>
    <t xml:space="preserve"> Атырауская область, Исатайский район, п. Аккистау</t>
  </si>
  <si>
    <t xml:space="preserve"> Атырауская область, Кзылкугинский район, п.Жамансор</t>
  </si>
  <si>
    <t xml:space="preserve"> Атырауская область, Макатский район, п. Доссор</t>
  </si>
  <si>
    <t>3,4,5</t>
  </si>
  <si>
    <t>72-2 Р</t>
  </si>
  <si>
    <t>42.99.29.000.000.00.0999.000000000000</t>
  </si>
  <si>
    <t xml:space="preserve">Работы по возведению (строительству) инженерных сетей </t>
  </si>
  <si>
    <t xml:space="preserve">Работы по возведению (строительству) инженерных сетей/систем/сооружений/коммуникаций </t>
  </si>
  <si>
    <t xml:space="preserve">Разработка проекта нормирование размещения отходов производства </t>
  </si>
  <si>
    <t xml:space="preserve">февраль, март </t>
  </si>
  <si>
    <t xml:space="preserve">Работы по ремонту бытовой техники (кондиционеры, холодильники и 
другая бытовая техника в НГДУ "Жайыкмунайгаз")
</t>
  </si>
  <si>
    <t>101 -1 Р</t>
  </si>
  <si>
    <t xml:space="preserve">Работы по ремонту бытовой техники (кондиционеры, холодильники и 
другая бытовая техника в НГДУ "Жылыоймунайгаз")
</t>
  </si>
  <si>
    <t>102 -1 Р</t>
  </si>
  <si>
    <t xml:space="preserve">Работы по ремонту бытовой техники (кондиционеры, холодильники и 
другая бытовая техника в НГДУ "Доссормунайгаз")
</t>
  </si>
  <si>
    <t>103 -1 Р</t>
  </si>
  <si>
    <t xml:space="preserve">Работы по ремонту бытовой техники (кондиционеры, холодильники и 
другая бытовая техника в НГДУ "Кайнармунайгаз")
</t>
  </si>
  <si>
    <t>104 -1 Р</t>
  </si>
  <si>
    <t xml:space="preserve">Работы по ремонту бытовой техники (кондиционеры, холодильники и 
другая бытовая техника в УПТиКО)
</t>
  </si>
  <si>
    <t>105 -1 Р</t>
  </si>
  <si>
    <t xml:space="preserve">Работы по ремонту бытовой техники (кондиционеры, холодильники и 
другая бытовая техника в АУП)
</t>
  </si>
  <si>
    <t>106 -1 Р</t>
  </si>
  <si>
    <t xml:space="preserve">февраль </t>
  </si>
  <si>
    <t xml:space="preserve">Атырауская область Исатайский район </t>
  </si>
  <si>
    <t xml:space="preserve">март-декабрь </t>
  </si>
  <si>
    <t xml:space="preserve">май-декабрь </t>
  </si>
  <si>
    <t xml:space="preserve">Атырауская область Кзылкогинский район </t>
  </si>
  <si>
    <t xml:space="preserve">Строительство линий газоснабжения и системы инфраксного газового лучистого отопления зданий ЭСР «Кульсары», ЭСР «Прорва» на м/р НГДУ «Жылыоймунайгаз» (м/р «Кульсары», м/р «Терен - Узек», м/р «Прорва») </t>
  </si>
  <si>
    <t xml:space="preserve">Земляные работы м/р Ю.З.Камышитовое </t>
  </si>
  <si>
    <t xml:space="preserve">Земляные работы по отсыпке грунтом под опоры  ВЛ-6кв на месторождений НГДУ Жылыоймунайгаз </t>
  </si>
  <si>
    <t xml:space="preserve">Атырауская область Макатский район </t>
  </si>
  <si>
    <t xml:space="preserve">февраль-март </t>
  </si>
  <si>
    <t xml:space="preserve">
сентябрь-декабрь</t>
  </si>
  <si>
    <t xml:space="preserve">
март-июль</t>
  </si>
  <si>
    <t xml:space="preserve">
май-октябрь</t>
  </si>
  <si>
    <t>Работы  по ликвидации  скважин</t>
  </si>
  <si>
    <t xml:space="preserve">
апрель-октябрь</t>
  </si>
  <si>
    <t>159-2 Р</t>
  </si>
  <si>
    <t>июнь-ноябрь</t>
  </si>
  <si>
    <t xml:space="preserve">
июнь</t>
  </si>
  <si>
    <t xml:space="preserve">
июль-декабрь</t>
  </si>
  <si>
    <t xml:space="preserve">
май-декабрь</t>
  </si>
  <si>
    <t xml:space="preserve">декабрь - январь </t>
  </si>
  <si>
    <t>апрель, май</t>
  </si>
  <si>
    <t xml:space="preserve">февраль-декабрь </t>
  </si>
  <si>
    <t xml:space="preserve"> Атырауская область, Жылыойский район</t>
  </si>
  <si>
    <t xml:space="preserve">Атырауская область Жылыойский район </t>
  </si>
  <si>
    <t xml:space="preserve"> Атырауская область</t>
  </si>
  <si>
    <t xml:space="preserve">Разработка  рабочего проекта коммерческого  узла учета нефти Прорва НГДУ "Жылыоймунайгаз" </t>
  </si>
  <si>
    <t>январь, март 2017г.</t>
  </si>
  <si>
    <t xml:space="preserve">Работы по возведению (строительству) нежилых зданий/сооружений </t>
  </si>
  <si>
    <t xml:space="preserve">Строительство противорадиационного укрытия </t>
  </si>
  <si>
    <t xml:space="preserve">71.12.17.000.000.00.0999.000000000000 </t>
  </si>
  <si>
    <t xml:space="preserve">Работы по устройству, замене задвижек фонтанной арматуры под давлением, без глушения скважины. (НГДУ "Жылыоймунайгаз") </t>
  </si>
  <si>
    <t xml:space="preserve">Атырауская область         Исатайский р/н  НГДУ "Жайыкмунайгаз" </t>
  </si>
  <si>
    <t xml:space="preserve">Атырауская область Макатский р/н. НГДУ "Доссормунайгаз" </t>
  </si>
  <si>
    <t xml:space="preserve">Реконструкция общежития со столовой в промзоне г.Кульсары </t>
  </si>
  <si>
    <t xml:space="preserve">февраль, апрель </t>
  </si>
  <si>
    <t xml:space="preserve">Реконструкция внутрипромысловой системы сбора жидкости по месторождению НГДУ «Кайнармунайгаз»  </t>
  </si>
  <si>
    <t xml:space="preserve">Капремонт РВС №4 V-5000м³ на ЦППН Прорва </t>
  </si>
  <si>
    <t xml:space="preserve">Атырауская область  Жылыойский район </t>
  </si>
  <si>
    <t xml:space="preserve">Атырауская область Макатский район Жылыойский район </t>
  </si>
  <si>
    <t xml:space="preserve">Разработка проекта расконсервации и ликвидации скважин на месторождении Тажигали </t>
  </si>
  <si>
    <t xml:space="preserve">апрель-август </t>
  </si>
  <si>
    <t xml:space="preserve">июнь-декабрь </t>
  </si>
  <si>
    <t>289-1 Р</t>
  </si>
  <si>
    <t>ОПИ применения штанг насосных стеклопластиковых (ШНС)</t>
  </si>
  <si>
    <t>6,11,14,20,21</t>
  </si>
  <si>
    <t>290-1 Р</t>
  </si>
  <si>
    <t>ОПИ применения автономных метеостанций,  НГДУ "Жайкмунайгаз"</t>
  </si>
  <si>
    <t>291-1 Р</t>
  </si>
  <si>
    <t>ОПИ лазерных тахометров для определения оборотов штоков ЭВН, НГДУ "Жайкмунайгаз"</t>
  </si>
  <si>
    <t>292-1 Р</t>
  </si>
  <si>
    <t xml:space="preserve">промежуточный платеж 70 % в течении 30 рабочих дней; 30 % окончательный расчет
</t>
  </si>
  <si>
    <t xml:space="preserve">Модернизация существующей программы "ПК Управление персоналом" для интеграции данных в систему "Электронный архив" </t>
  </si>
  <si>
    <t>294 Р</t>
  </si>
  <si>
    <t>09.10.12.900.015.00.0999.000000000000</t>
  </si>
  <si>
    <t>Работы по перфорации скважины</t>
  </si>
  <si>
    <t>Гидромеханическая прокалывающая перфорация</t>
  </si>
  <si>
    <t xml:space="preserve">
июнь-октябрь</t>
  </si>
  <si>
    <t>295 Р</t>
  </si>
  <si>
    <t>ОПИ применения автономных метеостанций, НГДУ "Жылыоймунайгаз"</t>
  </si>
  <si>
    <t>296 Р</t>
  </si>
  <si>
    <t>ОПИ применения автономных метеостанций, НГДУ "Доссормунайгаз"</t>
  </si>
  <si>
    <t>297 Р</t>
  </si>
  <si>
    <t>ОПИ применения автономных метеостанций, НГДУ "Кайнармунайгаз"</t>
  </si>
  <si>
    <t>298 Р</t>
  </si>
  <si>
    <t>ОПИ лазерных тахометров для определения оборотов штоков ЭВН, НГДУ "Жылоймунайгаз"</t>
  </si>
  <si>
    <t>299 Р</t>
  </si>
  <si>
    <t>ОПИ лазерных тахометров для определения оборотов штоков ЭВН, НГДУ "Доссормунайгаз"</t>
  </si>
  <si>
    <t>300 Р</t>
  </si>
  <si>
    <t>ОПИ лазерных тахометров для определения оборотов штоков ЭВН, НГДУ "Кайнармунайгаз"</t>
  </si>
  <si>
    <t xml:space="preserve">Итого по работам </t>
  </si>
  <si>
    <t xml:space="preserve">Техническое  обслуживание  линейного привода штангового насоса  НГДУ "Жаикмунайгаз" АО "Эмбамунайгаз"  </t>
  </si>
  <si>
    <t xml:space="preserve">Техническое  обслуживание  линейного привода штангового насоса   НГДУ "Кайнармунайгаз" АО "Эмбамунайгаз"  </t>
  </si>
  <si>
    <t xml:space="preserve"> Атырауская область,п.Бирлик</t>
  </si>
  <si>
    <t xml:space="preserve">ОИ </t>
  </si>
  <si>
    <t xml:space="preserve">Страхование имущества от риска случайной гибели, утраты или повреждения в результате случайного, внезапного и непредвиденного прямого физического воздействия (исключая перерыв в производстве). </t>
  </si>
  <si>
    <t xml:space="preserve">Услуги по страхованию рисков выхода скважины из-под контроля </t>
  </si>
  <si>
    <t xml:space="preserve">Гражданско-правовая ответственность перед третьими лицами за причинения вреда </t>
  </si>
  <si>
    <t xml:space="preserve">услуги по организации  участия работников  в конференциях, выставках, форумах, симпозиумах, </t>
  </si>
  <si>
    <t xml:space="preserve">услуги по организации и проведению семинаров, тренингов для работников  </t>
  </si>
  <si>
    <t>Услуги по медицинскому осмотру персонала, включая предварительные, периодические и  внеочередные (внеплановые) осмотры</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</si>
  <si>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</si>
  <si>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</si>
  <si>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 xml:space="preserve"> Услуги по удалению сточных вод</t>
  </si>
  <si>
    <t xml:space="preserve">Оказание Клининговые услуги и обслуживание административного здания АО "Эмбамунайгаз" г. Атырау </t>
  </si>
  <si>
    <t xml:space="preserve"> 50% предоплата от месячного объема оказанных услуг; промежуточный платеж 50 % в течении 30 рабочих дней с пропорциональным удержанием</t>
  </si>
  <si>
    <t xml:space="preserve">Услуги по организации авиационных рейсов вертолетом </t>
  </si>
  <si>
    <t xml:space="preserve">Сервисное обслуживание водоочистных установок   по НГДУ  "Жылыоймунайгаз" </t>
  </si>
  <si>
    <t xml:space="preserve">Услуги по проведению мониторинга подтопляемых и затопленных скважин м/р Тажигали НГДУ "Жылыоймунайгаз" </t>
  </si>
  <si>
    <t>90</t>
  </si>
  <si>
    <t xml:space="preserve">услуги по организации и проведению обучения  для работников  </t>
  </si>
  <si>
    <t xml:space="preserve">услуги по подготовке, переподготовке и повышению квалификации работников по рабочим профессиям </t>
  </si>
  <si>
    <t xml:space="preserve">Услуги по разработке тестовых вопросов </t>
  </si>
  <si>
    <t xml:space="preserve">Обновление и годовое техническое сопровождение программы "ПК Управление персоналом" </t>
  </si>
  <si>
    <t xml:space="preserve">Услуги по проведению государственного технического обследования недвижимого имущества и изготовление технических паспортов </t>
  </si>
  <si>
    <t xml:space="preserve">Утилизация отходов производства НГДУ "Жаикмунайгаз"
</t>
  </si>
  <si>
    <t xml:space="preserve">Услуги по проведению  экологического аудита </t>
  </si>
  <si>
    <t xml:space="preserve">Обслуживание газового хозяйства </t>
  </si>
  <si>
    <t xml:space="preserve">
январь-декабрь</t>
  </si>
  <si>
    <t xml:space="preserve">Услуги дезинфекции, дезинсекции, дератизации объектов АО «Эмбамунайгаз» (НГДУ "Жылыоймунайгаз") </t>
  </si>
  <si>
    <t xml:space="preserve">Услуги дезинфекции, дезинсекции, дератизации объектов АО «Эмбамунайгаз» (НГДУ "Доссормунайгаз") </t>
  </si>
  <si>
    <t xml:space="preserve">Услуги дезинфекции, дезинсекции, дератизации объектов АО «Эмбамунайгаз» (НГДУ "Кайнармунайгаз") </t>
  </si>
  <si>
    <t xml:space="preserve">Услуги дезинфекции, дезинсекции, дератизации объектов АО «Эмбамунайгаз» (упр. "Эмбамунайзнерго") </t>
  </si>
  <si>
    <t xml:space="preserve">Услуги дезинфекции, дезинсекции, дератизации объектов АО «Эмбамунайгаз» (УПТиКО) </t>
  </si>
  <si>
    <t xml:space="preserve">Услуги дезинфекции, дезинсекции, дератизации объектов АО «Эмбамунайгаз» (АУП) </t>
  </si>
  <si>
    <t xml:space="preserve">Услуги по проведению праздничных, культмассовых мероприятий (НГДУ "Жайыкмунайгаз")          </t>
  </si>
  <si>
    <t xml:space="preserve">Услуги по проведению праздничных, культмассовых мероприятий (НГДУ "Жылыоймунайгаз")        </t>
  </si>
  <si>
    <t xml:space="preserve">Услуги по проведению праздничных, культмассовых мероприятий (НГДУ "Доссормунайгаз")        </t>
  </si>
  <si>
    <t xml:space="preserve">Услуги по проведению праздничных, культмассовых мероприятий (НГДУ "Кайнармунайгаз")       </t>
  </si>
  <si>
    <t xml:space="preserve">Услуги по проведению праздничных, культмассовых мероприятий (упр. "Эмбамунайзнерго")        </t>
  </si>
  <si>
    <t xml:space="preserve">Услуги по проведению праздничных, культмассовых мероприятий (УПТиКО)   </t>
  </si>
  <si>
    <t xml:space="preserve">Услуги по проведению праздничных, культмассовых мероприятий (АУП)    </t>
  </si>
  <si>
    <t xml:space="preserve">53.10.11.100.000.00.0777.000000000000  </t>
  </si>
  <si>
    <t xml:space="preserve"> 50% предоплата; промежуточный платеж 50 % в течении 30 рабочих дней с пропорциональным удержанием</t>
  </si>
  <si>
    <t xml:space="preserve">Услуги по организации спортивных мероприятий                </t>
  </si>
  <si>
    <t xml:space="preserve">услуги по оздоровление пенсионеров АО "Эмбамунайгаз" </t>
  </si>
  <si>
    <t xml:space="preserve">Услуги по общей наружной чистке здания  (мойка окон и фасада) </t>
  </si>
  <si>
    <t xml:space="preserve">Услуги по организации и проведению новогодних утренников на объектах  НГДУ "Жайыкмунайгаз"        </t>
  </si>
  <si>
    <t xml:space="preserve">Услуги по организации и проведению новогодних утренников на объектах  НГДУ "Жылыоймунайгаз"   </t>
  </si>
  <si>
    <t xml:space="preserve">Услуги по организации и проведению новогодних утренников на объектах   НГДУ "Доссормунайгаз"     </t>
  </si>
  <si>
    <t xml:space="preserve">Услуги по организации и проведению новогодних утренников на объектах  НГДУ "Кайнармунайгаз"       </t>
  </si>
  <si>
    <t xml:space="preserve">Услуги по организации и проведению новогодних утренников на объектах  упр. "Эмбамунайзнерго"        </t>
  </si>
  <si>
    <t xml:space="preserve">Услуги по организации и проведению новогодних утренников (АУП)    </t>
  </si>
  <si>
    <t xml:space="preserve">71.20.19.000.003.00.0777.000000000000 </t>
  </si>
  <si>
    <t xml:space="preserve">Обязательный технический осмотр автотранспортных 
средств и прицепов к ним НГДУ "Кайнармунайгаз" </t>
  </si>
  <si>
    <t xml:space="preserve">Услуга по приобретению и тех. потдержке лицензий на программное обеспечение Microsoft для АО "Эмбамунайгаз" </t>
  </si>
  <si>
    <t xml:space="preserve">февраль-август </t>
  </si>
  <si>
    <t xml:space="preserve">февраль-июль </t>
  </si>
  <si>
    <t xml:space="preserve"> Мониторинг функционирования системы ТБД НГДУ Доссормунайгаз</t>
  </si>
  <si>
    <t xml:space="preserve">Авторский надзор за реализацией проекта полимерного заводнения на месторождении Забурунье </t>
  </si>
  <si>
    <t xml:space="preserve">январь-март </t>
  </si>
  <si>
    <t>269-3 У</t>
  </si>
  <si>
    <t>270-3 У</t>
  </si>
  <si>
    <t>271-3 У</t>
  </si>
  <si>
    <t>272-3 У</t>
  </si>
  <si>
    <t xml:space="preserve">Услуги по техническому надзору объектов НГДУ "Жайыкмунайгаз"  </t>
  </si>
  <si>
    <t xml:space="preserve">Услуги по техническому надзору  объектов НГДУ "Жылыоймунайгаз"  </t>
  </si>
  <si>
    <t xml:space="preserve">Услуги по техническому надзору  объектов НГДУ "Доссормунайгаз"  </t>
  </si>
  <si>
    <t xml:space="preserve">Услуги по техническому надзору  объекта  Строительство линий газоснабжения и системы инфраксного газового лучистого отопления зданий ЭСР «Кульсары», ЭСР «Прорва» на м/р НГДУ «Жылыоймунайгаз» (м/р «Кульсары», м/р «Терен - Узек», м/р «Прорва») </t>
  </si>
  <si>
    <t xml:space="preserve">Услуги по техническому надзору  объекта Реконструкция нефтепровода м/р Актобе -ЦППН Прорва  </t>
  </si>
  <si>
    <t xml:space="preserve">Авторский надзор объекта Гараж бокс для ремонта подъемников подземного ремонта скважин на 3 единицы спецтехники м/р С. Балгимбаева </t>
  </si>
  <si>
    <t xml:space="preserve">Авторский надзор объекта Строительство линий газоснабжения и системы инфраксного газового лучистого отопления зданий ЭСР «Кульсары», ЭСР «Прорва» на м/р НГДУ «Жылыоймунайгаз» (м/р «Кульсары», м/р «Терен - Узек», м/р «Прорва») </t>
  </si>
  <si>
    <t xml:space="preserve">январь-апрель </t>
  </si>
  <si>
    <t xml:space="preserve">март-апрель </t>
  </si>
  <si>
    <t xml:space="preserve">Гидродинамические исследования в поисково-разведочных скважинах </t>
  </si>
  <si>
    <t xml:space="preserve">Подсчет запасов нефти и газа месторождения Новобогат ЮВ надкарнизный (блок Лиман). </t>
  </si>
  <si>
    <t xml:space="preserve">Испытание скважин  </t>
  </si>
  <si>
    <t>306-2 У</t>
  </si>
  <si>
    <t xml:space="preserve">Оперативный подсчет запасов нефти и газа месторождения С.Нуржанов (северо-восточный блок  северо-западного крыла). </t>
  </si>
  <si>
    <t xml:space="preserve">Оперативный подсчет запасов нефти и газа месторождения Аккудук (южный блок). </t>
  </si>
  <si>
    <t xml:space="preserve">   Услуги по информационному и имиджевому сопровождению</t>
  </si>
  <si>
    <t xml:space="preserve"> Услуги по информационному и имиджевому сопровождению деятельности АО "Эмбамунайгаз"</t>
  </si>
  <si>
    <t xml:space="preserve">Услуги по мониторингу средств массовой информации на предмет упоминания АО "Эмбамунайгаз" и материнских компаний: РД КМГ, НК КМГ и ФНБ Самрук Казына.  </t>
  </si>
  <si>
    <t xml:space="preserve">авансовый платеж ежеквартально в течении 5 (пяти) рабочих дней после получения счета на предоплату
</t>
  </si>
  <si>
    <t xml:space="preserve">январь </t>
  </si>
  <si>
    <t xml:space="preserve">с момента заключение договора до 31.12.2017г. </t>
  </si>
  <si>
    <t xml:space="preserve">Технический надзор за строительством противорадиационного укрытия  </t>
  </si>
  <si>
    <t xml:space="preserve">Авторский надзор за строительством противорадиационного укрытия  </t>
  </si>
  <si>
    <t xml:space="preserve">Услуги по диагностированию/экспертизе/анализу/испытаниям/тестированию/осмотру </t>
  </si>
  <si>
    <t xml:space="preserve">Энергоэкспертиза </t>
  </si>
  <si>
    <t xml:space="preserve">Услуги по восстановлению паспортов на эксплуатируемое оборудование для   УПТОиКО </t>
  </si>
  <si>
    <t xml:space="preserve">Проект поисковых работ на участке Аккудук с проектом ПредОВОС </t>
  </si>
  <si>
    <t xml:space="preserve">Проект поисковых работ на участке Кенбай с проектом ПредОВОС </t>
  </si>
  <si>
    <t xml:space="preserve"> февраль</t>
  </si>
  <si>
    <t xml:space="preserve">февраль-апрель </t>
  </si>
  <si>
    <t xml:space="preserve">март </t>
  </si>
  <si>
    <t xml:space="preserve">апрель- декабрь </t>
  </si>
  <si>
    <t xml:space="preserve">Услуги по на проведение комплексной вневедомственной экспертизы по рабочему проекту "Проектирование и монтаж блочно модульной котельной с двумя котлами 2*1300 квт. на месторождении «С.Балгимбаева» НГДУ «Жайыкмунайгаз» </t>
  </si>
  <si>
    <t>Итого по услугам</t>
  </si>
  <si>
    <t>Всего</t>
  </si>
  <si>
    <t>Ф.И.О. и должность ответственного лица, заполнившего данную форму и контактный телефон. инженер (МТС) отдела планирования закупок и местного содержания Тусипкалиева А.М. тел.8 7122 993232</t>
  </si>
  <si>
    <t>18 изменения и дополнения №430 от 03.05.2017 г., утвержден приказом Председателя Правления АО "Эмбамунайгаз" Жаксыбекова А.Е.</t>
  </si>
  <si>
    <t>27-3 Т</t>
  </si>
  <si>
    <t>Углекислотный огнетушитель ОУ-40 предназначен для тушения загораний веществ, горение которых не может происходить без доступа воздуха, загораний электроустановок, находящихся под напряжением не более 10 000 В
Масса заряда, кг 28,0 
Максимальное рабочее давление, МПа (кгс/см2) при t=20 С 5,8 (58) 
Время выхода огнетушащего в-ва, с 15 
Огнетушащая способность (площадь, м2) 89В (2,8) 
Габариты, мм 700х400х1550 
Диапазон рабочих температур, С -20...+50 
В комплект входит: руководство по эксплуатации и
паспорт на огнетушитель – 1 шт.</t>
  </si>
  <si>
    <t>45-1 Т</t>
  </si>
  <si>
    <t>Металл черепица из оцинкованной стали с коньковым элементом, толщ, металла 0,5 мм, (цвет вишневый).</t>
  </si>
  <si>
    <t>161-2 Т</t>
  </si>
  <si>
    <t xml:space="preserve">Металлорукав гофрированный гибкий, негерметичный, из оцинкованной стальной ленты толщиной 0,22-0,25 мм с уплотнением хлопчатобумажной нитью, в поливинилхлоридной оболочке. Металлорукав предназначен для предохранения проводов, кабелей и т. д. от механических повреждений.
Технические характеристики: 
1. Øвн – 46,5 мм. 2. Øнар– 61,1мм. 3. Rmin -325,0 мм.
</t>
  </si>
  <si>
    <t>170-2 Т</t>
  </si>
  <si>
    <t>Лампа люминесцентная. Низкого давления. Предназначены для освещения закрытых помещений, работают в электрических сетях переменного тока напряжением 220 вольт, частотой 50 Гц и включаются в сеть вместе с соответствующей пускорегулирующей аппаратурой, в схемах стартерного зажигания. Тип цоколя люминесцентной лампы G13. Мощность - 18 Вт.</t>
  </si>
  <si>
    <t>180-2 Т</t>
  </si>
  <si>
    <t>для механического привода, для штангового глубинного насоса, вкомплекте до 10 предметов</t>
  </si>
  <si>
    <t>Привод штанговых насосов предназначен для механического привода глубинных штанговых насосов, оснащается редуктором, комплектуется площадками обслуживания редуктора, опоры балансира, опоры траверсы, ограждением привода, станцией управления, ЗИП, инструментами и принадлежностями. Технические характеристики: наибольшее тяговое усилие на штоке – не более 80 кН, длина хода устьевого штока (макс) не более -3,0м, номинальный крутящий момент на тихоходном валу редуктора - 40 КН*м, наибольшее число ходов балансира в минуту – не менее 4,3 не более 12, масса привода не менее 12300кг. Комплектуется эл/двигателем соответствующей мощности. Поставляется вместе с дорожной плитой по три штуки на один привод. Редуктор двухступенчатый шевронная передача с термоулучшенным зацеплением Новикова, в редукторах предусмотрены: быстросъемная крышка люка, удобная для осмотра передач и заливки смазки; специальная пробка, затрудняющая несанкционированный слив смазки из редуктора; принудительная система смазки подшипниковых опор и картерная для зубчатых передач. Параметры: Максимальный крутящий момент на выходном валу редуктора, кНм не более 28. Номинальное передаточное число не более 40, Масса, кг не более 2105. Габаритные размеры, мм не более 1415х1540х958. Поставщик должен представить при поставке товара: паспорта, руководства по эксплуатации, разрешения на применение от уполномоченного органа РК. Товар должен соответствовать требованиям энергосбережения и повышению энергоэффективности и поставщик обязан иметь сертификат МС 50001.</t>
  </si>
  <si>
    <t>19, 20, 21</t>
  </si>
  <si>
    <t>232-3 Т</t>
  </si>
  <si>
    <t>Отвод стальной диаметром 57 мм толщиной не менее 5 мм крутоизогнутые цельнотянутые Градус изгиба 90гр, Материал Сталь 20 ГОСТ17375-2001.</t>
  </si>
  <si>
    <t>233-3 Т</t>
  </si>
  <si>
    <t>Отвод стальной диаметром 114 мм толщиной не менее 11 мм крутоизогнутые цельнотянутые Градус изгиба 90гр, Материал Сталь 20 ГОСТ17375-2001</t>
  </si>
  <si>
    <t>234-2 Т</t>
  </si>
  <si>
    <t>Паронит ПОН-А – размер листа 1,5*1,7м, толщина листа не менее 2мм ГОСТ 481 80 </t>
  </si>
  <si>
    <t>11, 18, 19, 20, 21</t>
  </si>
  <si>
    <t>235-2 Т</t>
  </si>
  <si>
    <t>Паронит ПОН-А – размер листа 1,5*1,7м, толщина листа не менее 3мм ГОСТ 481 80 </t>
  </si>
  <si>
    <t>236-2 Т</t>
  </si>
  <si>
    <t>Паронит ПОН-А размер листа - 1,5*1,7м, толщина листа не более 1мм ГОСТ 481 80 </t>
  </si>
  <si>
    <t>237-2 Т</t>
  </si>
  <si>
    <t>Паронит ПОН-Б размер листа 1,0*1,5 м, толщина листа не более 1,5мм ГОСТ 481 80 </t>
  </si>
  <si>
    <t>271-2 Т</t>
  </si>
  <si>
    <t>Стальной круг холоднокатаный, калиброванный диаметром 30 мм ГОСТ 2590-2006, Марка стали Ст3пс, Длина не менее 11,70 м. Класс точности А1.</t>
  </si>
  <si>
    <t>7, 11, 19, 20, 21</t>
  </si>
  <si>
    <t>321-3 Т</t>
  </si>
  <si>
    <t>Пропан используется в производственных целях для постов газорезки и газосварки. Заправка баллонов пропаном (сжиженным углеводородным газом) производится в исправные 50 литровые баллоны (21 кг) в соответствие с техническими условиями и строго в баллоны Заказчика. Газ углеводородный сжиженный должен соответствовать требованиям:</t>
  </si>
  <si>
    <t>322-3 Т</t>
  </si>
  <si>
    <t>340-2 Т</t>
  </si>
  <si>
    <t>Бумага фильтровальная, марка ФОБ.</t>
  </si>
  <si>
    <t>341-2 Т</t>
  </si>
  <si>
    <t>СТАНДАРТ-ТИТР НАТРИЙ ХЛОРИСТЫЙ для приготовления растворов точно известной концентрации, стандарт-титр (фиксанал) Поставляться с сертификатом или другим документом, удостоверяющим происхождение товара. Соответствующая упаковка, не допускающая повреждения.</t>
  </si>
  <si>
    <t>353-3 Т</t>
  </si>
  <si>
    <t>Овершоты предназначены для захвата за наружную цилиндрическую поверхность и последующего извлечения элементов трубных колонн при проведении ловильных работ в скважинах различного назначения.
Наружный диаметр овершота, мм - 90,6;
Максимальный номинальный размер спирального захвата, мм - 73,0;
Максимальный номинальный размер цангового захвата, мм - 60,3;
Присоединительная резьба, мм - З-44;
Критическая растягивающая нагрузка, kH - 600.</t>
  </si>
  <si>
    <t>375-3 Т</t>
  </si>
  <si>
    <t>Анкер динамический d -140мм предназначен для фиксации насоса в обсадных трубах во время работы насоса и предупреждает произвольное скручивание НКТ. Условия поставки: Поставляться с сертификатом или другим документом, удостоверяющим происхождение товара. Паспорта на каждую единицу продукции. Соответствующая упаковка, не допускающая повреждения оборудования.</t>
  </si>
  <si>
    <t>381-2 Т</t>
  </si>
  <si>
    <t>Дифенилкарбазид (чда), ТУ 05761264.010-95 или 1,5 Дифенилкарбазид имп. C13H14N4O. Поставка с сертификатом и другим документом, удостоверяющим происхождение товара, со сроком годности не менее 18 месяцев от даты поставки. Кристаллы</t>
  </si>
  <si>
    <t>8, 11, 13, 22</t>
  </si>
  <si>
    <t>412-2 Т</t>
  </si>
  <si>
    <t>п. Аккистау. Аккистауская база</t>
  </si>
  <si>
    <t>11, 13, 19, 20, 21</t>
  </si>
  <si>
    <t>413-2 Т</t>
  </si>
  <si>
    <t>НГС1,6-2000 Сепараторы нефтегазовые  предназначены для дегазации непенистой нефти и очистки попутного газа, применяемые в установках сбора и подготовки продукции нефтяных месторождений,  ТУ 3683-015-00220322-99  :Объем-25 м?, Диаметр-2000 мм,Длинна-10133 мм, масса - 8687 кг, Объемная производительность по нефти-86-430 м3/час, по газу - 94400 м3/час</t>
  </si>
  <si>
    <t>419-2 Т</t>
  </si>
  <si>
    <t xml:space="preserve">Журнал вводного инструктажа 
Журналы: альбомные, книжные А4 обложка глянцевая, надпись внутренняя со шрифтом 12 Тimes New Roman
надпись на обложке со шрифтом 18-20 Тimes New Roman
Все представляемые НТД должны соответствовать требуемым формам, стандартам существующих и регулирующих нормативно-техническим актам РК   и предварительно согласовываться с заказчиком.
</t>
  </si>
  <si>
    <t>424-1 Т</t>
  </si>
  <si>
    <t>Маска Электросварщика для применения при электродной сварке, сварке MIG (металл – инертный газ) на тяжелых металлах (сила тока в пределах 80-175А),сварки MIG на легких металлах (сила тока в пределах 125-175 А).Отличительные характеристики: оптоэлектронной светофильтр с уровнем затемнения  DIN 3/10 (возможен уровень 4/11).Регулировка угла наклона щитка. Защита от УФ-излучений. Может использоваться с корригирующими очками, респиратором. Дополнительно сменные защитные внешние и внутренние стекла (3кмп.стекла). Источник питания: солнечные фотоэлементы с функцией автоматического отключения в темноте. Температурный режим: от -10°С до + 50°. Размер светофильтра: 105х50мм.</t>
  </si>
  <si>
    <t>425-1 Т</t>
  </si>
  <si>
    <t>Самоспасатель (дыхательный аппарат) Эвакуационный мини фильтр с загубником и носовым зажимом. Время действия не менее 5 минут (зависит от условия применения). Защищает от большого числа вредных веществ соответствует классу фильтров. Размеры: высота 112 мм ширина 85 мм толщина 65 мм (включая зажим для ремня). В чрезвычайной ситуации может использован ребенком. ГОСТ: 12.4.041-2001</t>
  </si>
  <si>
    <t>426-2 Т</t>
  </si>
  <si>
    <t>428-1 Т</t>
  </si>
  <si>
    <t xml:space="preserve">Противогаз ППФ-95 ППМ-88 фильтр А1 А1Р1 
Противогаз оснащен переговорными устройствами, которые позволяют разговаривать. Коэффициент подсоса составляет менее 0,001%. Общий вес – около 900 грамм. Обязательные компоненты промышленного противогаза:                              1.защитный колпак, подготовленный из качественного, устойчивого к температурным колебаниям сырья;                                                                                                        2.панорамное стекло, на поверхность которого нанесена специальная пленка, препятствующая формированию конденсата;                    3.надежное, высокопрочное крепление;                                                                           4.качественные фильтры из натурального сырья, препятствующие проникновению внутрь вредных частиц;                                                                                  5.техническая документация;                                                                  6.инструкция.
</t>
  </si>
  <si>
    <t>432-1 Т</t>
  </si>
  <si>
    <t xml:space="preserve">Плакат «Стой напряжение»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</si>
  <si>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433-1 Т</t>
  </si>
  <si>
    <t>Книга "Правила проведения обязательных медицинских осмотров, утв.приказом и.о. Министра нац.экономики РК от 24.02.2015 г." В твердом переплете со шрифтом 12 Тimes New Roman надпись на обложке со шрифтом 18-20 Тimes New Roman.Соответствует требуемым формам, стандартам существующих и регулирующих нормативно-техническим актам РК</t>
  </si>
  <si>
    <t>457-1 Т</t>
  </si>
  <si>
    <t>20.59.59.630.015.00.0778.000000000000</t>
  </si>
  <si>
    <t>Паста</t>
  </si>
  <si>
    <t>индикаторная, водочувствительная</t>
  </si>
  <si>
    <t>Паста для определения уровня подтоварной воды в емкостях с нефтью и нефтепродуктами.</t>
  </si>
  <si>
    <t>462-1 Т</t>
  </si>
  <si>
    <t>Трубка маслобензостойкая, техническая, резиновая, размер 8.0*2.0, ГОСТ 5496-78</t>
  </si>
  <si>
    <t>467-1 Т</t>
  </si>
  <si>
    <t>Трубы пластиковые ф20мм для гор. Воды</t>
  </si>
  <si>
    <t>468-1 Т</t>
  </si>
  <si>
    <t>Трубы пластиковые ф25</t>
  </si>
  <si>
    <t>469-1 Т</t>
  </si>
  <si>
    <t>Трубы пластиковые ф32мм для хол. воды</t>
  </si>
  <si>
    <t>470-1 Т</t>
  </si>
  <si>
    <t xml:space="preserve">
ТРУБЫ ПЛАСТИКОВЫЕ 32 ММ ДЛЯ ГОРЯЧ ВОДЫ.
</t>
  </si>
  <si>
    <t>471-1 Т</t>
  </si>
  <si>
    <t>ТРУБЫ ПЛАСТИКОВЫЕ 40 ММ ДЛЯ ХОЛОДН ВОДЫ</t>
  </si>
  <si>
    <t>472-1 Т</t>
  </si>
  <si>
    <t>ТРУБЫ ПЛАСТИКОВЫЕ ?40 ММ ДЛЯ ГОРЯЧ ВОДЫ</t>
  </si>
  <si>
    <t>503-1 Т</t>
  </si>
  <si>
    <t>воронки лабораторные В-56-80-ХС</t>
  </si>
  <si>
    <t>504-1 Т</t>
  </si>
  <si>
    <t>воронки лабораторные В-75-110 ХС</t>
  </si>
  <si>
    <t>512-1 Т</t>
  </si>
  <si>
    <t>Стакан низкий Н-1-  250  ТС со шкалой</t>
  </si>
  <si>
    <t>513-1 Т</t>
  </si>
  <si>
    <t>Стаканы низкие Н-1-250. Мерные стаканы градуированные (шаг 10 мл.) Изготавливаются из термически стойкого стекла группы ТС</t>
  </si>
  <si>
    <t>514-1 Т</t>
  </si>
  <si>
    <t>Стакан хим.мерный с носиком от50-1000 мл</t>
  </si>
  <si>
    <t>538-1 Т</t>
  </si>
  <si>
    <t>лабораторный, марка 1-1000-1, вместимость 1000 см3, исполнения1, класс точности 1, ГОСТ 1770-74</t>
  </si>
  <si>
    <t>Цилиндр для ареометра 1000мл</t>
  </si>
  <si>
    <t>546-1 Т</t>
  </si>
  <si>
    <t xml:space="preserve"> 601-1 Т</t>
  </si>
  <si>
    <t xml:space="preserve"> 630-1 Т</t>
  </si>
  <si>
    <t xml:space="preserve"> 632-1 Т</t>
  </si>
  <si>
    <t>11, 13, 18, 19, 20, 21</t>
  </si>
  <si>
    <t>637-2 Т</t>
  </si>
  <si>
    <t>ОТСТОЙНИК ГОРИЗОНТАЛЬНЫЙ ОГ-200, закуп и монтаж, предназначена дляотделения воды от нефти при подаче в них частично илиполностью разрушенной эмульсии.</t>
  </si>
  <si>
    <t>638-2 Т</t>
  </si>
  <si>
    <t>Отстойник блочный нефтяной (ОБН)</t>
  </si>
  <si>
    <t>640-2 Т</t>
  </si>
  <si>
    <t>643-1 Т</t>
  </si>
  <si>
    <t>Установка измерительная предназначена для автоматических измерений массы и среднего массового расхода сепарированной сырой нефти, сепарированной обезвоженной нефти, объема и объемного расхода свободного нефтяного газа, извлекаемых из недр с передачей информации вдиспетчерские пункты по радиоканалу с применением технологии беспроводной передачи данных (предусмотреть совместимую связь, имеющуюся на объекте у Заказчика). Принципработы АГЗУ основана на принципе прямого измерения разделенных потоков газа и жидкости массовыми кориолисовыми расходомерами и определения обводненности продукции скважин поточным влагомером.
3 СОСТАВ ОБОРУДОВАНИЯ
3.1 Комплектность АГЗУ:
1) блок технологический с трубопроводной обвязкой, сепарационно-измерительной емкостью, измерительными приборами, системами отопления, освещения, сигнализации и вентиляции;
1.1) на линии жидкости и газа должны быть установлены кориолисовые расходомеры с техническими характеристиками:
1.2) влагомер для определения процента обводненности с техническими характеристиками:
- диапазон измерения объемной доли воды- от 0,01 до 99,9 %
- предел допускаемой погрешности измерения объемной доли воды в диапазоне от 0 до 50% не более 0,5 %, 
- в диапазоне от 50 до 100 % не более 1,5 %.
- Максимальное рабочее давление -  4 Мпа
- Диапазон температур рабочей среды, 0С - от 0 до плюс 90
- Диапазон температуры окружающей среды, 0С - от минус 50 до плюс 55
- Содержание свободного газа в общем объеме жидкости не более, 10%
- Габаритные размеры, мм –не менее1115х790х300;
- Датчик УМФ (уровнемер межфазный);
- Измерительная камера с ответными фланцами;
- Обратный клапан.
2) блок контроля и управления в составе станции управления, системами отопления, освещения, сигнализации и вентиляции;
3) диаметр условного прохода входных трубопроводов не менее 100 мм;
4) беспроводная связь в системе сбора информации должна быть организована с применением оборудования радио (абонентский модуль с панельной антенной);
5) антеннаямачта радиотелеметрии высотой неменее 6 метров;
6) разъем с подключ</t>
  </si>
  <si>
    <t>672-1 Т</t>
  </si>
  <si>
    <t xml:space="preserve">Запрещается пользоваться открытым огнем
Плакаты: А4 Оракал 
Все представляемые НТД должны соответствовать требуемым формам, стандартам существующих и регулирующих нормативно-техническим актам РК   и предварительно согласовываться с заказчиком.
</t>
  </si>
  <si>
    <t>686-1 Т</t>
  </si>
  <si>
    <t>Шляпа с москитной сеткой для защиты от комаров, мелких мух, мошек и других летающих насекомых.
Особенности модели: противомоскитныйголовной убор состоит из панамы с сеткой.
Рекомендуется для защиты от насекомых. 
Ткань верха: хлопок,полиэстр, сетка – 100% полиэстр.</t>
  </si>
  <si>
    <t>688-1 Т</t>
  </si>
  <si>
    <t>Карабин пожарный к топору ГОСТ 7041-71 предназначена для размещения поясного топора на спасательном поясе пожарного</t>
  </si>
  <si>
    <t>690-1 Т</t>
  </si>
  <si>
    <t>Гидрант пожарный служит для забора воды с применением колонки КПА и устанавливается на подземную водопроводную сеть. 
Рабочее давление - 1,0 МПа.
Давление при испытании - 1,5 МПа.
Габаритные размеры: ширина - 300 мм; высота (без клапана) - от 500 до 3500 мм с интервалом 250 мм;
Масса: при высоте гидранта 1000 мм - не более 95 кг; изменение массы гидранта на каждые 250 мм высоты - не более 10 кг.
 Соответствует ГОСТ 8220-85.</t>
  </si>
  <si>
    <t>691-1 Т</t>
  </si>
  <si>
    <t xml:space="preserve">Прибор позволяет проводить непрерывные измерения от 1 до 4 газов и обеспечивать персональную защиту от горючих газов и паров, а также O2, CO, NO2, SO2 и H2S. 
ДОЛГОВЕЧНЫЕ ЭЛЕКТРОХИМИЧЕСКИЕ СЕНСОРЫ. Сенсор на сероводород с уникально высокой чувствительностью надежно обнаруживает даже минимальные ПДК на рабочем месте. 
УСТОЙЧИВЫЙ К ОТРАВИТЕЛЯМ
Сенсор обладает стойкостью к таким отравителям, каксиликон и сероводород.Чувствительность к горючим газам и парам подтверждённый метрологической аттестацией IEC/EN 60079-29-1 от метана до нонана.
 МАКСИМАЛЬНАЯ БЕЗОПАСНОСТЬ разрешённый к эксплуатации в зоне 0, т.е. конструкция прибора обеспечивает максимальную безопасность для пользователей, работающих во взрывоопасных областях. Функциональный дизайн предусматривает доступ газа сверху и сбоку даже при ношении прибора в кармане или при случайной блокировке впускного отверстия.
ТЕХНИЧЕСКОЕ ОБСЛУЖИВАНИЕ: БЫСТРО, ПРОСТО, ЭКОНОМНО От функциональной проверки до полного документирования: каждый пользователь сможет выбрать свой вариант из диапазона практичных решений, обеспечивающих максимальную безопасность каждого приложения. Станция функциональной проверки без электропитания и автоматическая станция проверки и калибровки для комплексного обслуживания парка приборов – идеальные системные решения, экономящие время и уменьшающие рабочую нагрузку. проверяет эффективные сенсоры за 8 – 15 секунд1 с очень низким потреблением газа, что сокращает затратына эксплуатацию парка приборов. 
ДИФФУЗИЯ ИЛИ НАСОС Опциональный внешний насос со шлангом длиной 30 м позволяет использовать прибордля обнаружения газов на входе в резервуары и колодцы или для поиска утечек. Внешний насос запускается автоматически при установке в него прибора. Возможно быстрое и простое переключение между режимом диффузии и прокачки без инструментов и винтов.  
ЭРГОНОМИЧНЫЙ И ПРОЧНЫЙ Благодаря малому весу и эргономичному дизайну исключительно удобен при ношении. Работа с прибором интуитивно понятна благодаря практичному 2-кнопочному управлению и простой системе навигации в меню. Встроенный защитный резиновый чехол и ударостойкие сенсоры обеспечивают дополнительную ударо- и вибростойкость. Кроме того, нечувствителен к электромагнитным помехам, создаваемым, например, радиоаппаратурой. имеет защиту от влаги и пыли согласно классу защиты IP67 и сохраняет полную работоспособность после попадания вводу.  
НАДЕЖНОЕ ЭНЕРГОСНАБЖЕНИЕ может использоваться с щелочными или подзаряжаемыми NiMH батареями. Это обеспечивает надежную работу прибора в течение более 12 часов. Аккумуляторы можно подзаряжать как в мастерской, так и в автомобиле. Стандартное время работы без Ex-сенсора составляет более 250 часов.  
ТЕХНИЧЕСКИЕ ДАННЫЕ
Размеры (Ш × В × Д) 48 × 130 × 44 мм 
Вес 220 – 250 г 
Условия окружающей среды Температура - 20 … + 50 °C 
Давление 700 – 1300 мбар 
Отн. влажность 10 – 95 % отн. влажн. 
Степень защиты IP67
Сигналы тревоги Визуальный 360° 
Звуковой Многотональный сигнал, громкость &gt;90 дБ на расстоянии 30 см 
Вибросигнал 
Ресурс работы&gt; 12 часов cщелочными и NiMH батареями 
&gt; 13 ч с NiMH батареями большой емкости&gt; 250 ч с щелочными батареями
Время зарядки батареи &lt;4 часов
Регистратор данных может считываться через ИК-интерфейс. Емкость&gt; 1000 час. для 4 газов 
при записи с частотой 1 показание в минуту
Аттестации ATEX I M1 Ex ia I Ma, II 1G Ex ia IIC T3 Ga, I M2 Ex d ia I Mb, II 2G Ex d ia IIC T4/T3 Gb 
EN 50104 (2002) + A1 (2004) O2 
EN 45544 CO и H2S 
EN 60079-29-1:2007 Метан – нонан 
EN 50271:2010 ПО и документация 
CSA (Канада и США) Класс I, разд. 1 гр. A, B, C, D Темп. код T4/T3 
A/Ex ia IIC T3 /Ga 
A/Ex d ia IIC T4/T3 /Gb 
IECEx Ex ia I Ma 
Ex ia IIC T3 Ga 
Ex d ia I Mb 
Ex d ia IIC T4/T3 Gb 
Маркировка ЕС Электромагнитная совместимость (Директива 2004/108/EG); ATEX (Директива 94/9/EC) 
MED Директива о морском оборудовании (Директива 96/98/EC) 
ТРТС: Аттестация по 0 Ex ia IIC T3 X 
техническому регламенту 1 Ex dia IIC T3/4 X 
таможенного союза 012/2011
</t>
  </si>
  <si>
    <t>692-1 Т</t>
  </si>
  <si>
    <t>Газоанализатор на четыре газа. Измеряемые газы: O2, H2S, CO, метан (горючие газы). Диапазон обнаружения газов: O2: 0 – 30 объемных %; H2S: 0-100 ppm; CO: 0-500 ppm; Горючие газы (нижний предел взрываемости): 0 – 100 % НКПР (LEL%). Способ забора пробы – диффузионный (постоянный). Размеры газоанализатора, см-11,5×6,2×3,2; Вес 175 гр. Прочная конструкция IP - 66/67 с высокой защитой от воздействия воды. Рабочая температура: от -20 ° C до +58 ° С. Сигнализация: вибро, визуальная и звуковая - 95 дБ. Управление прибора осуществляется одной кнопкой. Прибор имеет световой зеленый маячок – индикатор работоспособности встроенных датчиков прибора.Гарантия на прибор, включая датчики - 2 года. Прочный зажим типа “крокодил” из нержавеющей стали. Комплект состоит из: зарядное устройство, колпачок для теста/калибровки с трубкой, техническое описание и инструкция по эксплуатации на русском языке, действующее свидетельства о поверке. Потенциальный поставщик имеет аккредитованную лабораторию на право поверки предлагаемых приборов, внесен в реестр ГСИ Республики Казахстан.</t>
  </si>
  <si>
    <t>693-1 Т</t>
  </si>
  <si>
    <t>Ограничение максимальной скорости -10км</t>
  </si>
  <si>
    <t>694-1 Т</t>
  </si>
  <si>
    <t>Ограничение максимальной скорости -20 км</t>
  </si>
  <si>
    <t>695-1 Т</t>
  </si>
  <si>
    <t>Ограничение максимальной скорости -60 км</t>
  </si>
  <si>
    <t>698-1 Т</t>
  </si>
  <si>
    <t>Бумага фильтровальная Ф=11 СМ(100 ШТ)</t>
  </si>
  <si>
    <t>704-1 Т</t>
  </si>
  <si>
    <t>ШТАТИВ ЛАБ ДЛЯ ХОЛОДИЛЬНИК АППАРАТА АКОВ</t>
  </si>
  <si>
    <t>711-1 Т</t>
  </si>
  <si>
    <t>Переводник НКТ с 60 мм на 73 мм</t>
  </si>
  <si>
    <t>712-1 Т</t>
  </si>
  <si>
    <t>Переводник НКТ с 73 мм на 89 мм</t>
  </si>
  <si>
    <t>713-1 Т</t>
  </si>
  <si>
    <t>Переводник НКТ с 89 мм на 114 мм</t>
  </si>
  <si>
    <t>8, 11, 19, 20, 21, 22</t>
  </si>
  <si>
    <t>714-1 Т</t>
  </si>
  <si>
    <t>715-1 Т</t>
  </si>
  <si>
    <t>716-1 Т</t>
  </si>
  <si>
    <t>Для свинчивания и развинчивания резьбовых соединений насосно-компрессорных труб диаметром 73 мм, механизированным способом и вручную при подземном ремонте скважин. Условный диаметр свинчиваемых и развинчиваемых трубпо ГОСТ 633-80 73мм Максимальный крутящий момент3,5кН*м Габаритные размеры, мм - высота 67 - длина 380 - ширина 145 Масса полного комплекта 5,3кг К ключам прилагаются комплект запасных частей; Пружина, шт. - 5.</t>
  </si>
  <si>
    <t xml:space="preserve"> 721-1 Т</t>
  </si>
  <si>
    <t xml:space="preserve"> 723-1 Т</t>
  </si>
  <si>
    <t>737-1 Т</t>
  </si>
  <si>
    <t>Цепь ключа КЦО состоит из двух начальных звеньев и пальцев к ним, а также внутренних и внешних звеньев и пальцев-заклепок. При работе цепным ключом цепь накидывается на отвинчиваемую трубу и пальцем цепи надевается на выступы рукоятки. При нажиме на конец рукоятки зубья рабочих щек врезаются в трубу, цепь натягивается, и производится отвинчивание или завинчивание трубы. Макс. допустимое усилие 1660 Н.,</t>
  </si>
  <si>
    <t>744-1 Т</t>
  </si>
  <si>
    <t>Термометр комнатный исп. П1 (0+50)</t>
  </si>
  <si>
    <t>746-1 Т</t>
  </si>
  <si>
    <t>Термометры ТН-6 предназначены для измерения температуры при испытании нефтепродуктов на застывание и помутнение в диапазоне от минус 30 до плюс60АС.</t>
  </si>
  <si>
    <t>747-1 Т</t>
  </si>
  <si>
    <t>Термометр нефтяной ТН-7 0...+150 Labtex предназначен для эксплуатации в условиях, нормированных для исполнения В3 по ГОСТ 12997. Степень защиты от окружающей среды IP 00 по ГОСТ 14254. Термометры для испытания нефтепродуктов ТН-7м градуированы в градусах Цельсия (оС). Термометр нефтяной ТН-7 0...+150 предназначен  для измерения температуры при фракционировании нефтепродуктов при их разгоне в диапазоне от 0 до плюс 150АС.
"</t>
  </si>
  <si>
    <t>748-1 Т</t>
  </si>
  <si>
    <t>Термометры ТЛ-4 №4. Предназначен для измерения температуры среды</t>
  </si>
  <si>
    <t>749-1 Т</t>
  </si>
  <si>
    <t>Термометр ТТП №5 (0+160) 163 (ТТПМ)</t>
  </si>
  <si>
    <t>767-1 Т</t>
  </si>
  <si>
    <t>768-1 Т</t>
  </si>
  <si>
    <t>Вискозиметр Штабингера SVM 3000 является полностью автоматическим экспресс-анализатором вязкости нефти и плотности. Прибор оснащен встроенным блоком термостатирования на элементах Пельтье. Отсутствие водяной бани позволяет осуществлять быстрое измерение проб малого объема, при этом аппарат становится более компактным и экономичным в потреблении электроэнергии и растворителей. Именно эти преимущества делают вискозиметры Штабингера все более широко распространенными по сравнению с традиционными методами ASTM D 445 -ISO 3104.</t>
  </si>
  <si>
    <t>771-1 Т</t>
  </si>
  <si>
    <t>Испытательный стенд для ЭВН</t>
  </si>
  <si>
    <t>775-1 Т</t>
  </si>
  <si>
    <t>Магнитные элементы изготовлены на основе высокоэнергетичных редкоземельных постоянных магнитов;
Магнитные элементы имеют трехслойное защитное покрытие;
Конструкция обеспечивает подачу промывочной жидкости на забой;
Магнитное действие не распространяется по колонне НКТ;
Диапазон температурной эксплуатации от -40 до +120°С;
Не имеет ограничения по глубине спуска."</t>
  </si>
  <si>
    <t xml:space="preserve"> 781-1 Т</t>
  </si>
  <si>
    <t>786-1 Т</t>
  </si>
  <si>
    <t>Штанга насосная ШН, условный диаметр 16 мм, длина - 8000мм, класса прочности С, с навинченной на один конец соединительной муфтой МШ19 в транспортных пакетах.</t>
  </si>
  <si>
    <t>788-1 Т</t>
  </si>
  <si>
    <t>Смотровые стекла с вентилем (замерная стекло трубчатого исполнения для указателей уровня жидкости в сосудах работающих под давлением) диаметр 20мм, длина 2000мм. Техническая характиристика: Рабочая среда нефть, нефтепродукты,вода. Темпер раб.среды от 0-250С, Давление от 0,7-6,3МПА, диаметр 20-25мм ТП 12-25.63-00</t>
  </si>
  <si>
    <t>791-1 Т</t>
  </si>
  <si>
    <t>клапаны мембранные универсальные КСД типа КМУ с диаметром условного прохода 100 и 150 мм предназначены для подачи огнетушащей жидкости в стационарных автоматических установках водопенного пожаротушения дренчерного испринклерного исполнений и выдачи управляющего импульса для сигнала тревоги об их срабатывании.</t>
  </si>
  <si>
    <t>792-1 Т</t>
  </si>
  <si>
    <t>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 фторопластовая 1 шт. Мешалка лопастная 1 шт. Воронка делительная объемом 0.5 л 2 шт. Блок питания 1 шт. Ключ гаечный 2 шт. Муфта резиновая 1 шт.</t>
  </si>
  <si>
    <t>793-1 Т</t>
  </si>
  <si>
    <t xml:space="preserve"> 794-1 Т</t>
  </si>
  <si>
    <t>795-1 Т</t>
  </si>
  <si>
    <t>ЧЕЛЮСТЬ ДЛЯ ЭТА-1-50   73ММ (ВЫСАЖЕННЫЙ)</t>
  </si>
  <si>
    <t>811-1 Т</t>
  </si>
  <si>
    <t>УСТР-ВО ПРОСУШИВ.ХИМ.ПОСУДЫ ПЭ-2000</t>
  </si>
  <si>
    <t>816-1 Т</t>
  </si>
  <si>
    <t>Табурет лабораторный, с регулируемой высотой, для лабораторных столов низких и высоких.Подходит для работы за столами высотой от 750 до 900 мм(регулировка по высоте в диапазоне 500-690 мм).
"</t>
  </si>
  <si>
    <t>817-1 Т</t>
  </si>
  <si>
    <t>Подходит для работы за столами высотой от 750 до 900 мм (регулировка по высоте в диапазоне 500-690 мм). 
высококачественные импортные комплектующие; 
размер сиденья - 460х450 мм, 
спинки - 305х400 мм; 
регулировка угла наклона спинки;  
пластиковые ролики или стационарные опоры (на выбор).  
ДОПОЛНИТЕЛЬНАЯ КОМПЛЕКТАЦИЯ: 
высокий газлифт (вместо стандартного). 
Регулировка по высоте 570-820 мм; 
опорное кольцо для ног, регулируется по высоте; 
комплект подлокотников; 
прорезиненные ролики (вместо пластиковых); 
стационарные опоры; хромированное пятилучие (вместо пластикового). 
ЦВЕТ: черный.</t>
  </si>
  <si>
    <t>819-1 Т</t>
  </si>
  <si>
    <t>Предназначен для хранения химических посуд</t>
  </si>
  <si>
    <t>820-1 Т</t>
  </si>
  <si>
    <t>Они являются гарантом безопасной работы  хранения и мытья посуд под вытяжным шкафом, обеспечивая безопасность персонала лаборатории,здания,спасателей и имидж в целом компании</t>
  </si>
  <si>
    <t>821-1 Т</t>
  </si>
  <si>
    <t>Шкаф лабораторный вытяжной 1500 НШВ-2-КгО "Квадро" (1500х720х2200) с водоснабжением.Керамогранит. Предназначен для работы в хим.лаборатории 1 специалисты. Габариты - 872/800 мм. Электроснабжение 220 В./50 Гц/10 А.</t>
  </si>
  <si>
    <t>822-1 Т</t>
  </si>
  <si>
    <t>Предназначен для проведения термических работ таких как сушка подогрев и др. с разными материалами и деталями при температуре до 500 С.</t>
  </si>
  <si>
    <t>823-1 Т</t>
  </si>
  <si>
    <t>Предназначен для хранения химических реактивов.</t>
  </si>
  <si>
    <t>827-1 Т</t>
  </si>
  <si>
    <t>Баня водяная лабораторная ПЭ-4300 предназначена для нагревания образцовв химических стаканах, колбах или других сосудах. Она снабжена микропроцессорным блоком управления , что обеспечивает цифровую индикацию параметров, стабильность поддержания температуры и аварийное отключение нагрева. Тех характеристики: теплоноситель - вода или смесь глицирин-вода, Рабочий диапазон температур +5-+100 С, Градиент температуры по объему + -1,Количество посадочных гнезд - 6, максимальный диаметр посадочного гнезда - 110 мм, Объем ванны 13,5 л, Питание от сети переменного тока 50гц/220 + - 10в, Масса 8,0 кг.</t>
  </si>
  <si>
    <t>829-1 Т</t>
  </si>
  <si>
    <t>БАНЯ ОХЛАДИТ ДЛЯ ОПРЕД ПАРАФИНА В НЕФТИ</t>
  </si>
  <si>
    <t>830-1 Т</t>
  </si>
  <si>
    <t>предназначен для очистки внутренних стенок стеклянных бутылей .</t>
  </si>
  <si>
    <t>839-1 Т</t>
  </si>
  <si>
    <t xml:space="preserve">Электрокотлы-электрическиеводонагреватели  ЭВН-К предназначены  для нагрева воды в системах отопления зданий при давлении теплоносителя до 0,15 МПа. На лицевой панели встроенного пульта управления ЭВН-К расположены ручка регулятора температуры,  выключатели ступеней регулирования и индикация напряжения.  Регулятор температуры, позволяет устанавливать и автоматически поддерживать необходимую температуру теплоносителя в системе отопления  в пределах от 35°С до 85°С. При достижении установленной температуры теплоносителя нагрев электрокотла автоматически отключается. При снижении температуры теплоносителя на 2-3°С меньше установленной, нагрев электрокотла автоматически включается. Ступенчатое регулирование мощности электрокотлов позволяет  поддержать необходимую температуру в помещении в наиболее экономичном режиме в  зависимости от температуры воздуха на улице.
Мощность котла (кВт)-9
Количество ступеней регулирования 1
Напряжение, В380
Способ установки -настенный
</t>
  </si>
  <si>
    <t>840-1 Т</t>
  </si>
  <si>
    <t xml:space="preserve">Электрокотлы-электрическиеводонагреватели  ЭВН-К предназначены  для нагрева воды в системах отопления зданий при давлении теплоносителя до 0,15 МПа. На лицевой панели встроенного пульта управления ЭВН-К расположены ручка регулятора температуры,  выключатели ступеней регулирования и индикация напряжения.  Регулятор температуры, позволяет устанавливать и автоматически поддерживать необходимую температуру теплоносителя в системе отопления  в пределах от 35°С до 85°С. При достижении установленной температуры теплоносителя нагрев электрокотла автоматически отключается. При снижении температуры теплоносителя на 2-3°С меньше установленной, нагрев электрокотла автоматически включается. Ступенчатое регулирование мощности электрокотлов позволяет  поддержать необходимую температуру в помещении в наиболее экономичном режиме в  зависимости от температуры воздуха на улице.
Мощность котла (кВт)-12
Количество ступеней регулирования 1
Напряжение, В380
Способ установки -настенный
</t>
  </si>
  <si>
    <t>841-2 Т</t>
  </si>
  <si>
    <t xml:space="preserve">Электрокотлы-электрическиеводонагреватели  ЭВН предназначены  для нагрева воды в системах отопления зданий при давлении теплоносителя до 0,15 МПа. На лицевой панели встроенного пульта управления ЭВН-К расположены ручка регулятора температуры,  выключатели ступеней регулирования и индикация напряжения.  Регулятор температуры, позволяет устанавливать и автоматически поддерживать необходимую температуру теплоносителя в системе отопления  в пределах от 35°С до 85°С. При достижении установленной температуры теплоносителя нагрев электрокотла автоматически отключается. При снижении температуры теплоносителя на 2-3°С меньше установленной, нагрев электрокотла автоматически включается. Ступенчатое регулирование мощности электрокотлов позволяет  поддержать необходимую температуру в помещениив наиболее экономичном режиме в  зависимости от температуры воздуха на улице.
Мощность котла (кВт)-18
Количество ступеней регулирования 2
Напряжение, В380
Способ установки -настенный
</t>
  </si>
  <si>
    <t>888-2 Т</t>
  </si>
  <si>
    <t>896-2 Т</t>
  </si>
  <si>
    <t>907-2 Т</t>
  </si>
  <si>
    <t xml:space="preserve">Кабель ВВГ, 3*1,5 мм2 
Стандарт: ГОСТ 16442-80, ТУ 16.К09-144-2005 
1. Медная токопроводящая жила (количество жил: 1, 2, 3, 3+1, 4 и 5 шт.):  
• однопроволочная (класс 1) сечением 1,5-50 кв. мм - «ож»  
• многопроволочная (класс 2) сечением 50-240 кв. мм;
2. Изоляция из ПВХ пластиката:
• цветовая маркировка жил: белая или желтая, синяя или зеленая, красная или малиновая,коричневая или черная,или желто-зеленая,
• цифровая для кабелей сечением 70 кв. мм и выше: 0, 1, 2, 3, 4;
3. Обмотка из нетканого полотна для многожильных кабелей сечением жил 16 кв. мм и выше, (допускается изготовление кабелей без обмотки);
4. Оболочка из ПВХ пластиката.
</t>
  </si>
  <si>
    <t>917-2 Т</t>
  </si>
  <si>
    <t>924-2 Т</t>
  </si>
  <si>
    <t>925-1 Т</t>
  </si>
  <si>
    <t>928-1 Т</t>
  </si>
  <si>
    <t>16.10.39.000.000.00.0113.000000000018</t>
  </si>
  <si>
    <t>из хвойных пород, обрезная, длина менее 6,5 м, толщина 32-40 мм, сорт 4, ГОСТ 8486-86</t>
  </si>
  <si>
    <t>Пиломатериал хвойных пород (обрезной). ГОСТ 8486-86</t>
  </si>
  <si>
    <t>7, 8, 11</t>
  </si>
  <si>
    <t>930-1 Т</t>
  </si>
  <si>
    <t>Эмаль НЦ-132 суспензия суховальцованных паст в растворе коллоксилина и алкидной смолы в смеси летучих органических растворителей с добавлением пластификаторов.  ГОСТ 6631-74</t>
  </si>
  <si>
    <t>931-1 Т</t>
  </si>
  <si>
    <t>932-1 Т</t>
  </si>
  <si>
    <t>Олифа натуральная (льняная). ГОСТ 7931-76</t>
  </si>
  <si>
    <t>7, 8, 11, 19, 20, 21, 22</t>
  </si>
  <si>
    <t>941-1 Т</t>
  </si>
  <si>
    <t>Ковер ворсовый. Размер 500х400 см. Высота ворса 2-3 мм.</t>
  </si>
  <si>
    <t>942-1 Т</t>
  </si>
  <si>
    <t>Ковер ворсовый. Размер 300х400 см. Высота ворса 2-3 мм.</t>
  </si>
  <si>
    <t>944-1 Т</t>
  </si>
  <si>
    <t xml:space="preserve">Туалетная бумага, классическая белая в полимерной упаковке. 
Белая, на втулке;
Состав: 100% целлюлоза.
3-х слойная;
Ширина - 96 мм;
Длина - 20 м;
4 рулона в упаковке
</t>
  </si>
  <si>
    <t>945-1 Т</t>
  </si>
  <si>
    <t xml:space="preserve">Диаметр рулона 90см
Без втулки
Без перфорации
Длина рулона 40+/-5
Цвеи-естественный.
Произведена из макулатуры.
Плотность 36+/-3 г/м2.
</t>
  </si>
  <si>
    <t>947-1 Т</t>
  </si>
  <si>
    <t>Жидкое крем-мыло, емкость 5 литр. Различные запахи и цвета. Мыло поставляется в канистрах или ПЭТ-бутылках по пять литров. Жидкое туалетное мыло с антибактериальным эффектом, содержит триклозан. Предназначено для санитарных зон большой проходимости (офисы, гостиницы, рестораны, торговые центры). Сочетает хорошие моющие и бактерицидные свойства с благотворным влиянием на кожу рук. Выпускается перламутровое и прозрачное, различных цветов с фруктовыми и цветочными отдушками. Не токсично. Продукт профессионального применения,подходит для заправки наливных дозаторов и диспенсеров.</t>
  </si>
  <si>
    <t>948-1 Т</t>
  </si>
  <si>
    <t>949-1 Т</t>
  </si>
  <si>
    <t>Мыло туалетное, твердое изготавливается из натуральных компонентов с добавлением эфирных масел, обладает особыми гигиеническими свойствами и хорошими мыльными качествами, обладает эффектом ароматерапии, бумажная упаковка по 100гр.</t>
  </si>
  <si>
    <t>950-1 Т</t>
  </si>
  <si>
    <t xml:space="preserve">Биопрепарат для очистки воды .
Коагулянт для очистки воды. Коагулянты - химические вещества, применяемые для очистки воды, поступающей в водопроводные системы.
ТУ 2163-069-00205067-2007
Применение:
• очистка и кондиционирование питьевой воды;
• очистка сточных вод в промышленности, сельском хозяйстве, бытовых целях;
• для водоподготовки ТЭЦ, ГРЭС, котельных;
• в бумажной промышленности для проклеивания бумаги;
• парфюмерии и др.
Показатели:
• Массовая доля оксида алюминия (Al2O3), 30 + 3,0 %.
• Массовая доля хлора (Cl-) 35,0 + 5,0 %.
• Плотность при (20 С) г/см3  -.рН
• Массовая доля железа (Fe), 0,03 %, не более.
• Массовая доля свинца (Pb), 0,003 %,не более.
• Массовая доля кадмия (Cd), 0,001 %, не более.
• Массовая доля мышьяка (As), 0,003 %, не более.
• имеет высокие потребительные свойства;
• технологическая активность практически не зависит от температуры очищаемой Биопрепарат для очистки воды 
Коагулянт для очистки воды. Коагулянты - химические вещества, применяемые для очистки воды, поступающей в водопроводные системы.
ТУ 2163-069-00205067-2007
Применение:
• очистка и кондиционирование питьевой воды;
• очистка сточных вод в промышленности, сельском хозяйстве, бытовых целях;
• для водоподготовки ТЭЦ, ГРЭС, котельных;
• в бумажной промышленности для проклеивания бумаги;
• парфюмерии и др.
Показатели:
• Массовая доля оксида алюминия (Al2O3), 30 + 3,0 %.
• Массовая доля хлора (Cl-) 35,0 + 5,0 %.
• Плотность при (20 С) г/см3  -.рН
• Массовая доля железа (Fe), 0,04 %, не более.
• Массовая доля свинца (Pb), 0,005 %, не более.
• Массовая доля кадмия (Cd), 0,005 %, не более.
• Массовая доля мышьяка (As), 0,004 %, не более.
Преимущества реагента:
• имеет высокие потребительные свойства;
• технологическая активность практически не зависит от температуры очищаемой воды;
• не образует в воде, воздухе и почве токсичных веществ;
• имеет длительный срок хранения;
• не слёживается при хранении;
• не требует для хранения отапливаемых складов и помещений;
• удобен в применении, легко и быстро растворяется в воде;
• позволяет осуществлять точную дозировку.
Описание и основные характеристики
кристаллический порошок желтоватого цвета. 
Химическая формула: AL(OH)aCLb*nH2O, где a b=3, при a&gt;=1,3.
Таблица 1. Химическиепоказатели коагулянта «Аква-Аурат 30».
Рекомендации по использованию и хранению
Применяется в растворенном виде.
Хранение в крытыхскладах в межках по 25 кг. Гарантийный срок хранения - 1 год.
Варианты упаковки и поставки коагулянта
Упаковка и транспортировка кристаллического коагулянта Производится в полипропиленовых межках (по 25 кг)
</t>
  </si>
  <si>
    <t>952-1 Т</t>
  </si>
  <si>
    <t xml:space="preserve">Ведро пластмассовое 12л.
Ведро пластмассовое, объем: 12л.
</t>
  </si>
  <si>
    <t>956-1 Т</t>
  </si>
  <si>
    <t xml:space="preserve">Вертикальный лоток прозрачный для хранения документов. Экономичная транспортировка и хранение, устойчивый, прочный, эксклюзивный дизайн. Материал полистерол, гладкая глянцевая поверхность. Ширина лотка - 90 мм.
Габаритный размер 240*90*240мм
</t>
  </si>
  <si>
    <t>957-1 Т</t>
  </si>
  <si>
    <t>Зеркало бытовое овальное. Размер зеркала 700 х 500 мм. На подложке выполнены отверстия под крепежи. Изготовлено из влагостойкого зеркального полотна толщиной 4 мм. Упаковано в картон с защитой углов и комплектуется крепежами</t>
  </si>
  <si>
    <t>958-3 Т</t>
  </si>
  <si>
    <t>г.Атырау, ст.Доссор</t>
  </si>
  <si>
    <t>960-1 Т</t>
  </si>
  <si>
    <t xml:space="preserve">Стальной навесной замок с цилиндровым механизмом, длина дужки 50 мм. Стандарт EN12320: класс 5. 
Применение: контейнеры, железнодорожные вагоны, автотранспорт, тяжёлые клинкетные двери, военные цели. Особенности: навесной замок из стали с закалённой поверхностью,ключ из которого возможно извлечь только в закрытом положении. 
Дужка навесного замка толщиной 14 мм изготовлена из хромированной боросодержащей стали с закалённой поверхностью. В комплекте 2 ключа. Хромированный стальной корпус (высота 57,6мм, ширина 72мм), дужка из закаленной борсодержащей стали (диаметр 14мм, длина 50мм, ширина 31мм)
</t>
  </si>
  <si>
    <t>965-1 Т</t>
  </si>
  <si>
    <t xml:space="preserve">Техническая характеристика. Общие. Тип: Однокамерный. Количество дверей: 1. Общий объем: 210 л. Холодильная камера. Общий объем: 192 л. Система размораживания: Автоматическая. Полки: Металлические решетки. Количество полок: 2. Отделение для овощей: Есть. Морозильная камера. Расположение: Верхнее. Общий объем: 18 л. Система размораживания: Ручная. Управление. Тип: Механическое. Особенности. Перенавешиваемые двери: Есть. Энергопотребление. Класс энергопотребления: A. Комплектация. Подставка для яиц: Есть. Габариты. Высота: 114.5 см. Глубина: 61 см. Ширина: 58 см. Цвет: белый
</t>
  </si>
  <si>
    <t>966-1 Т</t>
  </si>
  <si>
    <t xml:space="preserve"> Планетарный миксер предназначен для замеса самых разнообразных сортов теста - для пиццы, хлеба, печенья, безе, а также для приготовления пюре, майонеза, различных соусов, взбитых сливок и т.п.  Оснащен съемной дежой. Емкость дежи 15л, загрузка теста 6 кг. Миксеримеет 3 скорости (для теста, ингредиентов и яиц) 91/164/294 об/мин. Все элементы, соприкасающиеся с продуктом, выполнены из нерж. стали, корпус покрыт стойкой к механическим воздействиям краской. На крышке и на деже имеется предохранительный микровыключатель.
Комплектация: крюк, лопатка, венчик, дежа
Потребляемая мощность: 0,55 кВт
Напряжение: 220В
Габариты: 415х530х750
Габариты в упаковке: 630х530х840
Вес нетто: 90
Вес брутто: 102
</t>
  </si>
  <si>
    <t>973-1 Т</t>
  </si>
  <si>
    <t xml:space="preserve">Бойлеры для чая предназначены для приготовления чая на различных предприятиях общественного питания.
Бойлеры для чая изготовлены изнерж. стали, имеют два резервуара и два крана: для кипячения воды и заварки. Работают в следующих режимах-режим кипячения и режим поддержания температуры (оборудован термостатом и терморегулятором). При закипании воды происходит автоматическое отключение электрокипятильника под воздействием пара на тепловой датчик. Объем 13литров
</t>
  </si>
  <si>
    <t>974-1 Т</t>
  </si>
  <si>
    <t xml:space="preserve">Бойлеры для чая предназначены для приготовления чая на различных предприятиях общественного питания.
Бойлеры для чая изготовлены изнерж. стали, имеют два резервуара и два крана: для кипячения воды и заварки. Работают в следующих режимах-режим кипячения и режим поддержания температуры (оборудован термостатом и терморегулятором). При закипании воды происходит автоматическое отключение электрокипятильника под воздействием пара на тепловой датчик. Объем 50литров
</t>
  </si>
  <si>
    <t>977-1 Т</t>
  </si>
  <si>
    <t>Аккумуляторная поломойно-всасывающая машина с ручным управлением B 40 W оснащена: тяговым приводом, 40 л баком для чистой и 40 л баком для грязной воды, щеточной головкой R 55, цилиндрическими щетками с рабочей шириной 55 см, KIK системой (Kärcher Intelligent Key) защищенность от ошибочных действий, системой быстрого наполнения, системой промывки бака. Необслуживаемая аккумуляторная батарея емкостью 105 Ач.
Технические данные:
Рабочая ширина щеток (мм)   550
Ширина всасывающей балки (мм)  850
Объем баков для чистой / грязной воды (л) 40/40
Макс. производительность по площади (м²/ч) 2200
Частота вращения щетки об/мин 1200
Давление прижима щетки g/cm² 140
Частота -
Напряжение -
Потребляемая мощность (Вт) up to 1300
Вес (кг) 164
Габариты (длина х ширина х высота) (мм) 1249x620x1145
Напряжение батареи (В) 24
Мощность батареи (А/ч) 105
Комплектация:
•            Вращающаяся щетка
• FACT система согласования вращения щеток (мягкая, тихая, мощная)
• Подметальное устройство
• Тяговый привод 
• Аккумуляторная батарея и зарядное устройство в комплекте
• Тип батареи, необслуживаемая
• Система "бак в баке"
• Тяговый двигатель, 130 Вт</t>
  </si>
  <si>
    <t>7, 11, 18, 19, 20, 21</t>
  </si>
  <si>
    <t>1012-1 Т</t>
  </si>
  <si>
    <t>Круг абразивный (крупнозернистый) 350х127х40, зеленый 64С 40СМ ГОСТ 2424-83</t>
  </si>
  <si>
    <t>1013-1 Т</t>
  </si>
  <si>
    <t>Круг абразивный (мелкозернистый 12-6) 350х127х40 шлифовальный для круглого и плоского шлифования стали и сплавов различных марок и твердости, материал 25А белый электрокоунд, тип - 1 прямой профиль, код подгруппы 06010000</t>
  </si>
  <si>
    <t>1014-1 Т</t>
  </si>
  <si>
    <t>Отрезной диск по металлу 230х3,0х22,2. Форма диска - вогнутая.</t>
  </si>
  <si>
    <t>1037-1 Т</t>
  </si>
  <si>
    <t>Метчик 8Х1.25 машинный, номинальный диаметр 8-16 мм</t>
  </si>
  <si>
    <t>1038-1 Т</t>
  </si>
  <si>
    <t>Метчик машино-ручные с проходным хвостовиком для нарезания метрической резьбы машинным способом и вручную Материал быстрорежущая сталь Метчики М12х1,5 ГОСТ 3266-81</t>
  </si>
  <si>
    <t>1039-1 Т</t>
  </si>
  <si>
    <t>Метчик машино-ручные с проходным хвостовиком для нарезания метрической резьбы машинным способом и вручную Материал быстрорежущая сталь М12Х1,75мм ГОСТ 3266-81</t>
  </si>
  <si>
    <t>1040-1 Т</t>
  </si>
  <si>
    <t>Метчик машино-ручные с проходным хвостовиком для нарезания метрической резьбы машинным способом и вручную Материал быстрорежущая сталь ГОСТ 3266-81 Метчики М14х1,25</t>
  </si>
  <si>
    <t>1041-1 Т</t>
  </si>
  <si>
    <t>Метчик машино-ручные с проходным хвостовиком для нарезания метрической резьбы машинным способом и вручную Материал быстрорежущая сталь  ГОСТ 3266-81Метчики М12х1,25</t>
  </si>
  <si>
    <t>1042-1 Т</t>
  </si>
  <si>
    <t>Метчик машино-ручные с проходным хвостовиком для нарезания метрической резьбы машинным способом и вручную Материал быстрорежущая сталь ГОСТ 3266-81 Метчики М18х1,50</t>
  </si>
  <si>
    <t>1043-1 Т</t>
  </si>
  <si>
    <t>Метчик машино-ручные с проходным хвостовиком для нарезания метрической резьбы машинным способом и вручную Материал быстрорежущая сталь  Метчик М6х0,5   ГОСТ 3266-81</t>
  </si>
  <si>
    <t>1044-1 Т</t>
  </si>
  <si>
    <t>Метчик машино-ручные с проходным хвостовиком для нарезания метрической резьбы машинным способом и вручную Материал быстрорежущая сталь  Метчик М6х1,0   ГОСТ 3266-81</t>
  </si>
  <si>
    <t>1045-1 Т</t>
  </si>
  <si>
    <t>Метчики для дюймовой резьбы, номинальный диаметр 12,700 мм</t>
  </si>
  <si>
    <t>1046-1 Т</t>
  </si>
  <si>
    <t>Метчик машинно-ручной М20х1,5</t>
  </si>
  <si>
    <t>1047-1 Т</t>
  </si>
  <si>
    <t>Метчик машино-ручные с проходным хвостовиком для нарезания метрической резьбы машинным способом и вручную Материал быстрорежущая сталь  ГОСТ 3266-81 Метчики М18х2,0</t>
  </si>
  <si>
    <t>1048-1 Т</t>
  </si>
  <si>
    <t>Метчик машино-ручные с проходным хвостовиком для нарезания метрической резьбы машинным способом и вручную Материал быстрорежущая сталь Метчик М-30х3.0 ГОСТ 3266-81</t>
  </si>
  <si>
    <t>1050-1 Т</t>
  </si>
  <si>
    <t>Плашка круглая для  трубной цилиндрической резьбы правый  G1" ГОСТ 9740-71</t>
  </si>
  <si>
    <t>1062-1 Т</t>
  </si>
  <si>
    <t>Резец токарный расточной с пластинами из твердого сплава для обработки глухих отверстий 
Н-20мм, 
В-20мм, 
длина-200мм.</t>
  </si>
  <si>
    <t>1065-1 Т</t>
  </si>
  <si>
    <t>Резец токарный расточной с пластинами из твердого сплава для обработки глухих отверстий 
Н-25мм, 
В-16мм, 
длина-120мм.</t>
  </si>
  <si>
    <t>1066-1 Т</t>
  </si>
  <si>
    <t>Резец токарный расточной с пластинами из твердого сплава для обработки глухих отверстий 
Н-25мм, 
В-16мм, 
длина-140мм.</t>
  </si>
  <si>
    <t>1069-1 Т</t>
  </si>
  <si>
    <t>Сверло спиральное с коническим хвостовиком, диаметр 1,5 мм</t>
  </si>
  <si>
    <t>1070-1 Т</t>
  </si>
  <si>
    <t>Сверло спиральное с коническим хвостовиком, диаметр 2,0мм</t>
  </si>
  <si>
    <t>1071-1 Т</t>
  </si>
  <si>
    <t>Сверло спиральное с коническим хвостовиком, диаметр 3мм</t>
  </si>
  <si>
    <t>1072-1 Т</t>
  </si>
  <si>
    <t>Сверло спиральное с коническим хвостовиком, диаметр 4мм</t>
  </si>
  <si>
    <t>1073-1 Т</t>
  </si>
  <si>
    <t>Сверло спиральное с коническим хвостовиком, диаметр 5мм</t>
  </si>
  <si>
    <t>1074-1 Т</t>
  </si>
  <si>
    <t>Сверло спиральное с коническим хвостовиком, диаметр 9мм</t>
  </si>
  <si>
    <t>9, 10, 11, 19, 20, 21</t>
  </si>
  <si>
    <t>1075-1 Т</t>
  </si>
  <si>
    <t>Сверло спиральное с коническим хвостовиком, диаметр 10,0мм</t>
  </si>
  <si>
    <t>1076-1 Т</t>
  </si>
  <si>
    <t>Сверло спиральное с коническим хвостовиком, диаметр 10,5мм</t>
  </si>
  <si>
    <t>1077-1 Т</t>
  </si>
  <si>
    <t>Сверло спиральное с коническим хвостовиком, диаметр 16,5мм</t>
  </si>
  <si>
    <t>1090-1 Т</t>
  </si>
  <si>
    <t>Сверло спиральное с коническим хвостовиком, диаметр 10,6мм</t>
  </si>
  <si>
    <t>1166-1 Т</t>
  </si>
  <si>
    <t xml:space="preserve">Клапан предохранительно-запорный КПЗ-100-С используется для автоматического прекращения подачи неагрессивных углеводородистых газовк потребителям при повышении или понижении контролируемого давления газа сверх установленного значения. Техническая характеристика:- пропускная среда природный газ- рабочее давление на входе, мПа, не более ] ,- точность срабатывания, % _+5- диаметр условного прохода 100- строительная длина 350+_2,0-габаритные размеры, мм (дл.шир.выс) 350 +2,0х350_+4,0х450+_5.0- пределы настройки контролируемого давления. мПанижний предел 0.01 -0.12 верхний предел 0.06-0.32 в приложении с паспортом и руководством но эксплуатации.
</t>
  </si>
  <si>
    <t>1196-1 Т</t>
  </si>
  <si>
    <t>28.14.13.900.000.02.0796.000000000008</t>
  </si>
  <si>
    <t>стальной, давление условное 40 Мпа, пробковый, проход условный25 мм</t>
  </si>
  <si>
    <t>Кран пробковый 2КМ Ду40, Ру40МПа  ЦА-320  для доукомплектования,модернизации, дооснащения, а также для дальнейшего техническогосопровождения, сервисного обслуживания и ремонта, в том числе плановогоремонта основного оборудования, католажный номер- 2КМ. 000П</t>
  </si>
  <si>
    <t>1219-1 Т</t>
  </si>
  <si>
    <t>Характеристики Интерфейсы: Ethernet интерфейсы: Количество портов: не менее 1; Скорость: не менее 10/100 Mbps, Auto MDI / MDIX; Соединитель: не менее 8-контактный разъем RJ45; Магнитная защита: 1,5 кВ встроенный; Serial интерфейсы: Стандарты: RS-232/422/485; Соединитель: DB9; Защите последовательной линий: 15 защита кВ ESD для всех сигналов, 2-го уровня от всплесков напряжения, EN61000-4-5; Управление направлением передачи данных RS-485: ADDC (автоматического управления контролем данных); Параметры последовательного интерфейса связи: Биты данных: не менее 5, 6, 7, 8; Стоп биты: не менее 1, 1.5, 2; Паритет: None, Even, Odd, Space, Mapk; Управление потоком: RTS/CTS и DTR/ DSR (RS-232), XON/XOFF; Скорость передача данных: не менее 50 базисных пунктов до 921.6 кбит. Последовательные сигналы: RS-232: TxD, RxD, RTS, CTS, DTR, DSR, DCD, GND; RS-422 Tx+, Tx-, Rx+, Rx-, GND; RS-485-4w Tx+, Tx-, Rx+, Rx-, GND; RS-485-2wData +, Data-, GND; Программное обеспечение: Network Протоколы: ICMP, IPv4, TCP, UDP, DHCP, BOOTP, Telnet, DNS, SNMP V1, HTTP, SMTP,IGMP V1 V; Параметры конфигураций: Веб консоль ( С новым Quick Setup ) последовательный порт консоли, Telnet консоли, Windows Utility; Windows, Real COM Драйверы ТТУ: SCO Unix, SCO Openserver, UniWare 7, QNX 4.25, QNX 6, Solaris 10, Free BSD, AIX 5.x, HP-UX 11i,Mac OS X; Linux Real TTY Драйверы: Linux 2.4.x, 2.6.x, 3.x; Физические характеристики: Корпус: должен быть металлическим; Вес: не менее 300г; Размеры без ушей: не более 77 х 111 х 26мм; Размеры с ушами: не более 100 х 111 х 26мм; Физические ограничения: ТемператураHDD: от -40 до 75° С; Относительная влажность: от 5 до 95%; Питание: Входное напряжение: От 12В до 48В постоянного тока; Потребляемая мощность: 125 мА @ 12 В, 40 мА при 48 В постоянного тока.</t>
  </si>
  <si>
    <t>1220-1 Т</t>
  </si>
  <si>
    <t>Общие характеристики; Класс проектора: должно быть портативным предназначенным для бизнеса и образования; Основное разрешение: не менее 1024х768; Яркость: не менее 3300;  Поддержка: 3D формата; Срок службы лампы: не менее 5000часов; Срок службы лампы в экономическом режиме: не менее 6000часов;  Мощность лампы: не менее 190 Вт; Минимальная частота строк: не менее 15 кГц; Максимальная частота строк: не менее 102 кГц; Минимальная частота кадров: не менее 23 Гц; Максимальная частота кадров: не менее 120 Гц; Масштабирование оптическое: не менее 1.1х; Масштабирование цифровое: не менее 2х; Контрастность: не менее 15000:1; Световой поток: не менее 3200 ANSI лм; Поддерживаемые стандарты:  PAL, SECAM, NTSC; Поддержка форматов входного сигнала: должны быть 480i, 480p, 576i, 576p, 720p, 1080i, 1080p; Поддерживаемые входы: VGA, HDMI, S-Video, композитный, компонентный, аудио, mini jack; Количество входов: HDMI: не менее 1; Количество композитных видеовходов: не менее 1; Количество входов S – VIDEO: не менее 1; Количество входов VGA: не менее 2; Количество компонентных видеовходов (мультимедиа – проекторы ): не менее 1; Версия HDMI: должна быть не менее 1.4а; Поддерживаемые выходы:VGA, аудио mini JACK; Поддерживаемы интерфейсы: USB (тип В), RS – 232; Количество встроенных громкоговорителей: не менее 1; Мощность каждого громкоговорителя: не более 2 Вт; Уровень шума: не более 32 дБ; Габариты (ШхВхГ): не более 316х104х228; Вес: не более 2.1кг;</t>
  </si>
  <si>
    <t>1221-1 Т</t>
  </si>
  <si>
    <t>Входные характеристики: Номинальное напряжение: не более 230В; Диапазон напряжения: от 90 до 300В; Диапазон частоты: от 45 – 66 Гц;Коэффициент мощности: не менее 0.98; Максимальный входной ток: не менее 12.5А; Защита: Напряжение: должна быть автоматическое выключение при выходе напряжения за допустимый диапазон, автоматическое включение при входе напряжения в допустимый диапазон; Ток: электронное ограничение тока, плавкие вставки; Пусковой ток: не менее &lt;40А при 230В; КПД: не менее 92%; Потребление мощности в состояний покоя: Нагрузка отсоединена: не менее 8Вт; Нагрузка подключена: не более 15 Вт; Гальваническая изоляция: Вход-Выход: не более 3000В; Вход-Корпус (земля): Не более 1500В; Выход-Корпус (земля): 500В; Выходные характеристики; Номинальное напряжение: не более 52.5В; Диапазон напряжения: от 42-57В; Мощность: не более 2000Вт при входном напряжений от 180-300В; 700-2000Вт (Линейная) при входном напряжений 90-100В; Ток 41.7А при 48В; Точность напряжения: не более 1%; Псофометрический шум: &lt;2.0 мВ; Защита: Ограничение по мощности: неболее 2000 Вт при 48-57В; Ограничение по току: 44А с автоматическим восстановлением (программируется); По температуре: автоматическое понижение мощности и отключение при выходе за допустимое значение; Управление и мониторинг: Передача параметров контроллеру: по CAN шине; Индикаторы: Должен быть зеленый свет означающий =нормально, Vdc &gt; 42V; Часто мигающий зеленый = ошибка инициализаций выпрямителя; Редко мигающий зеленый = выпрямитель в режиме резервирования; Зеленый + красный = понижение мощности и/или ограничение тока;Красный = срочная авария, отказ выпрямителя; Механические параметры: Габариты (ВхШхГ): не более 43.45 х 109 х 335мм; Вес: не более 2 кг; Экологические параметры: класс защиты: должна быть IP20; Охлаждение: Принудительное, автоматическое изменение скорости вращения вентиляторов; Рабочая температура: от -25°С - +75°С, автоматическое понижение мощности при превышений +55°С; Температура хранения:от-55°С - +85°С; Влажность: от 5% - 95% (без конденсата); Уровень шума: не более &lt;55дБ (при максимальной скорости вращения вентиляторов).</t>
  </si>
  <si>
    <t>1223-1 Т</t>
  </si>
  <si>
    <t xml:space="preserve">Характеристики Интерфейсы: не менее 16 портов 10/100 BASE – TX (8 портов с поддержкой РоЕ): не менее 2 комбо – порта 10 / 100 / 1000 BASE – T/SFP. 
Стандарты: IEEE 802.3 10BASE – T: IEEE 802.3u 100BASE – TX: IEEE 802.3z: Управление потоком IEEE 802.3x, IEEE 802.3az Energy – Efficient Ethernet (EEE); Коммутационная матрица: не менее 7,2 Гбит/с; Скорость перенаправления 64 – байтных пакетов не менее 5,36Мбит/с; Метод коммутаций: должны быть Store and forward; Таблица МАС – адресов: не менее 8К; Буфер пакетов: не менее 384 Кб; Возможности интерфейса: автоматическое определение полярности MDI/MDIX на всех портах.
Индикаторы: Power, на порт Link/Act and Speed/ на РоЕ порт Power fail, Power Ok; Вентилятор: не менее 1 вентилятора; Стандарты РоЕ: IEEE 802.3af; PoE порты: Порты 1 – 8, до 15,4 Вт на порт; Мощности РоЕ: не менее 80 Вт; Должна быть защита от статического электричества: до 2 кВ для портов 1- 8.
Размеры: неменее 280 х 210 х 44 мм; Вес: не менее 1,78 кг. 
Питание: Питание на входе от 100 до 240 В переменного тока, 50 – 60 Гц; Потребляемая мощность: максимальная потребляемая мощность не менее 102,6 Вт (РоЕ включено) 14,3 Вт (РоЕ выключено).
Температура: Рабочая от 0 до 45С: хранения от -40 до 70С; Влажность: Рабочая от 0% до 95% (без конденсата), хранения от 0% до 95% (без конденсата); МТВF (часы): не менее 395,864 часа; Тепловыделение: не более 349,9 BTU/ч.
Безопасность: CB? C UL? LVD, CCC, BSMI.
</t>
  </si>
  <si>
    <t>1236-1 Т</t>
  </si>
  <si>
    <t>1247-1 Т</t>
  </si>
  <si>
    <t>1248-1 Т</t>
  </si>
  <si>
    <t>1249-1 Т</t>
  </si>
  <si>
    <t>1250-1 Т</t>
  </si>
  <si>
    <t>1256-1 Т</t>
  </si>
  <si>
    <t>1257-1 Т</t>
  </si>
  <si>
    <t>1258-1 Т</t>
  </si>
  <si>
    <t>1259-1 Т</t>
  </si>
  <si>
    <t>Полотенце махровое.Тип ткани–Махра, Ширина не менее–40см, Длинане менее–70см, Цвет – от голубого до синего.</t>
  </si>
  <si>
    <t>1263-1 Т</t>
  </si>
  <si>
    <t>Ковровая дорожка.
Цвет - (по согласованию заказчика), длина –от 10м до 15м, ширина-1,0м, ворск-2-3см</t>
  </si>
  <si>
    <t>1264-1 Т</t>
  </si>
  <si>
    <t>1265-1 Т</t>
  </si>
  <si>
    <t>1267-1 Т</t>
  </si>
  <si>
    <t>1268-1 Т</t>
  </si>
  <si>
    <t>1273-1 Т</t>
  </si>
  <si>
    <t>1274-1 Т</t>
  </si>
  <si>
    <t>1278-1 Т</t>
  </si>
  <si>
    <t>оконного типа, в едином корпусе</t>
  </si>
  <si>
    <t>1329-1 Т</t>
  </si>
  <si>
    <t>1330-1 Т</t>
  </si>
  <si>
    <t>1334-1 Т</t>
  </si>
  <si>
    <t>1335-1 Т</t>
  </si>
  <si>
    <t xml:space="preserve">УГОЛОК МЯГКОЙ МЕБЕЛИ
Мягкий уголок: диван (ткань) 3-х местн. Размер не менее (мм) 2200х900х800 - 1шт., кресло (ткань) размер не менее (мм): 950х770х850 - 2 шт. Габаритные размеры спального места: диван 3-ка  не менее1350*1860. Деревянный обклад подлокотника. Ткань мебельный высокопрочный к стиранию, легко чистящийся материал, поддающиеся химчистке. Цвет – комбинированный.   Модель дивана выполняется в комплектации (3-1-1) диван 3-ка и 2 кресла. Каркас дивана выполнен из ЛДСП.
</t>
  </si>
  <si>
    <t>односпальняя, габариты до  2000х1000х760</t>
  </si>
  <si>
    <t>1339-1 Т</t>
  </si>
  <si>
    <t xml:space="preserve">Кровать одноярусная металлическом каркасам, спинки и царги ЛДСП  с настилом из ДВП.
Материал: Кровать 1-но ярусная имеет металлический каркас – на не менее 7-ми рейках, размер металлического каркаса: не менее 4х4см, настилом из ДВП, спинки и царги изготовлены из ЛДСП – не менее 22мм. Спинки и царги кровати обработаны кромкой - меламин. Габаритные размеры не менее: длина 190см, ширина 90см, высота 60см.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 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t>
  </si>
  <si>
    <t>1349-1 Т</t>
  </si>
  <si>
    <t>1414-1 Т</t>
  </si>
  <si>
    <t>Крюк штанговый подпружиненный КПШ-10
Грузоподъемность, т 10 
Диаметр зева рога, мм 50 
Габаритные размеры, мм 
длина: 220 
ширина: 209 
высота: 795 
Масса, кг 24,7</t>
  </si>
  <si>
    <t>1433-1 Т</t>
  </si>
  <si>
    <t>Штропы ШЭ предназначены для подвешивания элеваторов к крюкам талевых систем в процессе спускоподъемных операций при капитальном ремонте нефтяных и газовых скважин. Предназначены для использования в умеренном и холодном макроклиматических районах по ГОСТ 16350-80.Технические характеристики штропы ШЭ-32 (пара): грузоподъемность комплектной пары штропов -  32тс, диаметр поперечного сечения - 40мм, габаритные размеры: длина - 680 (+10)мм, ширина - 240 (+10)мм, масса полного комплекта не более 38кг</t>
  </si>
  <si>
    <t>1447-1 Т</t>
  </si>
  <si>
    <t>Предназначен для удержания винтовой пары в эксплуатационной колонне скважины и предупреждения проворачивания под силой крутящего момента ротора.</t>
  </si>
  <si>
    <t>1448-1 Т</t>
  </si>
  <si>
    <t>1449-1 Т</t>
  </si>
  <si>
    <t>Штанговращатель типа ШВР предназначен для поворота штанговой колонны при добыче нефти скважинными штанговыми насосами. Допустимый крутящий момент, кгс/м – 12. Допустимая статическая нагрузка на штанговращатель, кгс – 18000. Допустимая глубина скважины, м - 2500. Допустимая масса штанговой колонны, кг - 15000. Максимальное усилие на поворотном рычаге, кгс - 5. Угол поворота штанговой колонны за один двойной ход, град – 2°. Наибольший диаметр полированного штока, мм – 38. Масса штанговращателя, кг - 13,5</t>
  </si>
  <si>
    <t>1452-1 Т</t>
  </si>
  <si>
    <t>Лента киперная – хлопчатобумажная тесьма из киперной ткани шириной 25мм. Материал ленты отличается высокой плотностью за счет переплетения, он толще, чем у своего ближайшего аналога — миткалевой ленты — из-за использования более толстых нитей. Широкое распространение киперная лента получила благодаря надежному скреплению нитей между собой. При стягивании или завязывании слои изделия не скользят, а надежно фиксируются друг с другом. Лента киперная соответствует ГОСТ 4514-78.</t>
  </si>
  <si>
    <t>1453-1 Т</t>
  </si>
  <si>
    <t xml:space="preserve">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непаянногозаземления. Комплект с модификацией L12 включает кабельные болтовые наконечники с отверстием под болт М12 и, соответственно, модификация L16 под болт М16.
</t>
  </si>
  <si>
    <t>1457-1 Т</t>
  </si>
  <si>
    <t>Изолятор ИПУ-10/1000-7,5 УХЛ 1квадратный фланец.
Изолятор проходной керамический ИПУ-10/1000-7,5 УХЛ 1 предназначен для изоляции и проведения токоведущих частей закрытых распределительных устройств, для соединения с открытыми распределительными устройствами или слиниями электропередачна переменное напряжение до 10 кВ, как для работы в атмосфере, так и для закрытых токопроводов.
Структура условного обозначения
И – изолятор
П – проходной
У – усиленное исполнение
10 – номинальное напряжение, кВ
1000 – номинальный ток, А
7,5– минимальная механическая разрушающая сила на изгиб, кН
УХЛ – климатическое исполнение по ГОСТ 15150-69
1 – категория размещения по ГОСТ 15543.1-89</t>
  </si>
  <si>
    <t>1458-1 Т</t>
  </si>
  <si>
    <t>Изолятор ИПУ-10/630-7,5 I УХЛ 1 овальный фланец.
Изолятор проходной керамический ИПУ-10/630-7,5 I УХЛ 1 предназначен для изоляции ипроведениятоковедущих частей закрытых распределительных устройств, для соединенияс открытыми распределительными устройствами или с линиями электропередач на переменное напряжение до 10 кВ, как для работы в атмосфере, так и для закрытых токопроводов.
Структура условного обозначения:
И – изолятор
П – проходной
У – усиленное исполнение
10 – номинальное напряжение, кВ
630 – номинальный ток, А
7,5– минимальная механическая разрушающая сила на изгиб, кН
I – конструктивное исполнение (овальный фланец)
УХЛ – климатическое исполнение по ГОСТ 15150-69
1 – категория размещения по ГОСТ 15543.1-89</t>
  </si>
  <si>
    <t>1459-1 Т</t>
  </si>
  <si>
    <t>Электрический отопительный котел СТЭЛС-14Л Номинальное напряжение (В): 380
Род тока: Переменный
Номинальная мощность (кВт): 13.5
Сечение проводов (мм2): 4
Номинальный ток по каждой фазе (А)380 В: 20.5
Рек. Объем теплоносителя на 1кВт ном. Мощн. Котла (л): 40
Объем отапливаемого помещения (м3): 340-450
Масса (кг): 16
Подключение к отопительной системе муфты ДУ (мм): 32
Габаритные размеры (мм) не более: 540х440х105
Класс защиты: 1
Исполнение по степени защиты от влаги: Брызгозащищенное</t>
  </si>
  <si>
    <t>1463-1 Т</t>
  </si>
  <si>
    <t>Наконечник кабельный медный  под опрессовку ТМ ф-25мм2. Типы:ТМ и ТМЛ,по ГОСТ 7386-80.Наконечники кабельные медные, закрепляемые опрессовкой,предназначены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луженыеТ 2 (тип ТМЛ).</t>
  </si>
  <si>
    <t>1464-1 Т</t>
  </si>
  <si>
    <t xml:space="preserve">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исполнениях:без покрытия УХЛ 3 (тип ТМ);электролитически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t>
  </si>
  <si>
    <t>1465-1 Т</t>
  </si>
  <si>
    <t>Наконечник кабельный медный  под опрессовку ТМ ф-50мм2.Типы:ТМ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</si>
  <si>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1466-1 Т</t>
  </si>
  <si>
    <t>Наконечник кабельный медный  под опрессовку ТМ ф-10мм2, по ГОСТ 7386-80.Наконечники кабельные медные, закрепляемые опрессовкой, предназначены для оконцевания проводов и кабелей с медными жилами сечением 10 мм2. Наконечники изготавливаются из цельнотянутой медной трубы марки М2, ГОСТ 617-90.</t>
  </si>
  <si>
    <t>1467-1 Т</t>
  </si>
  <si>
    <t>Наконечник кабельный медный  под опрессовку ТМ ф-12мм2, по ГОСТ 7386-80.Наконечники кабельные медные, закрепляемые опрессовкой, предназначены для оконцевания проводов и кабелей с медными жилами сечением 12 мм2. Наконечники изготавливаются из цельнотянутой медной трубы марки М2, ГОСТ 617-90.</t>
  </si>
  <si>
    <t>1468-1 Т</t>
  </si>
  <si>
    <t>Наконечник кабельный медный  под опрессовку ТМ ф-16мм2, по ГОСТ 7386-80.Наконечники кабельные медные, закрепляемые опрессовкой, предназначены для оконцевания проводов и кабелей с медными жилами сечением 16 мм2. Наконечники изготавливаются из цельнотянутой медной трубы марки М2, ГОСТ 617-90.</t>
  </si>
  <si>
    <t>1469-1 Т</t>
  </si>
  <si>
    <t>Наконечник кабельный алюминиевый под опрессовку.  Предназначены для оконцевания проводов и кабелей с алюминиевыми жилами сечением 25 мм2. Наконечники изготавливаются из алюминиевой трубы марки АД1М. Диаметр контактного стержня М-8. Внутренний диаметр хвостовика –7мм.</t>
  </si>
  <si>
    <t>1470-1 Т</t>
  </si>
  <si>
    <t>Наконечник кабельный алюминиевый под опрессовку.  Предназначены для оконцевания проводов и кабелей с алюминиевыми жилами сечением 35 мм2. Наконечники изготавливаются из алюминиевой трубы марки АД1М. Диаметр контактного стержня М-10. Внутренний диаметр хвостовика – 8мм.</t>
  </si>
  <si>
    <t>1471-1 Т</t>
  </si>
  <si>
    <t>Наконечник кабельный алюмининевый под опрессовку  ТАф50мм2. Тип: ТА, ГОСТ 9581-80.Наконечники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t>
  </si>
  <si>
    <t>1473-1 Т</t>
  </si>
  <si>
    <t>Зажимы натяжные болтовые НБ-2-6А предназначены для крепления алюминиевых, сталеалюминевых и медных проводов к натяжным изолирующим подвескам анкерно-угловых опор. 
Зажим натяжной болтовой НБ-2-6А предназначен для крепления алюминиевых, сталеалюминевых и медных проводов сечением от 70 до 120 мм2 к натяжным подвескам анкерно-угловых опор. 
Зажимы НБ-2-6А должны соответствовать требованиям ТУ 3449-004-40064547-01.</t>
  </si>
  <si>
    <t>1474-1 Т</t>
  </si>
  <si>
    <t xml:space="preserve">Лазы универсальные ЛУ (тип 3) предназначены для подъема на железобетонные опоры трапецеидального сечения воздушных линий электропередач типа CBll0-la; CB95-1 (2а); СВ105-3,6; CB105-5.Раствор лаза регулируемый. Комплектуются шипами со вставкой из твердого сплава. В комплекте с ремнями кожаными. 
ТУ 5221-001-99107660-2010 
Технические характеристики: 
Раствор лазов с учетом регулировки: 168/190мм 
Масса лазов с ремнями: не более 4,5 кг
</t>
  </si>
  <si>
    <t>1475-1 Т</t>
  </si>
  <si>
    <t xml:space="preserve">Фото реле ФР. Фотореле предназначено для использования в устройствах, где требуется включение/отключение нагрузки в зависимости от уровня освещенности. Может применятся в различных щитах автоматического управления освещением, в технологических процессах и.т.д.. Фотореле имеет регулировку чувствительности в широком диапазоне и защиту от кратковременного изменения уровня освещенности фотодатчика.Фотореле обеспечивает включение нагрузки при снижении освещенности ниже установленного порога чувствительности. Отключение нагрузки происходит при увеличении освещенности выше установленного порога.Фотореле обеспечивает защиту от случайного включения или отключения нагрузки при кратковременном изменения уровня освещенности фотодатчика. Время реакции на изменение освещенности составляет 1 мин.
Установку порога срабатывания в широком диапазоне при помощи регулятора уровня освещенности, расположенного на передней панели.Питание фотореле осуществляется однофазным напряжением 220В + 10% частотой 50 ГЦ.Фотореле рассчитано на управление магнитными пускателями или контакторами с рабочим напряжением катушки 220В на ток до 2А.Окружающая среда невзрывоопасная, не содержащая агрессивных газов и паров, ненасыщенная водяными парами и токопроводящей пылью.Масса реле времени не более 450 г.
</t>
  </si>
  <si>
    <t>1485-1 Т</t>
  </si>
  <si>
    <t>Предохранитель ПКТ 6 (10) - 16А.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из:патрона ПТ, двух опорных изоляторов и двух контактов.</t>
  </si>
  <si>
    <t>1486-1 Т</t>
  </si>
  <si>
    <t>Предохранитель ПКТ 6 (10) - 31,5А.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</si>
  <si>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1487-1 Т</t>
  </si>
  <si>
    <t>Предохранитель ПКТ 6 (10) - 50А.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из:патрона ПТ, двух опорных изоляторов и двух контактов.</t>
  </si>
  <si>
    <t>1488-1 Т</t>
  </si>
  <si>
    <t>Предохранитель ПКН 6 (10) - 5,0 А. Высоковольтные предохранители ПКН предназначены для защиты трансформаторов напряжения на номинальные напряжения от 3 до 35 кВ. Предохранители ПКН это комплект, состоящий из: патрона ПН, двух опорных изоляторов и двух контактов.</t>
  </si>
  <si>
    <t>1489-1 Т</t>
  </si>
  <si>
    <t>Плавкие предохранители  это аппараты, защищающие установки от перегрузок и токов короткого замыкания. Основными элементами предохранителя являются плавкая вставка, включаемая в рассечку защищаемой цепи, и дугогасительное устройство, гасящее дугу, возникающую после плавления вставки. Номинальный ток - 100 Ампер, 380 вольт. Стандарты производства ПН2: ТУ16-522/113-75; ГОСТ 17242.</t>
  </si>
  <si>
    <t>1490-1 Т</t>
  </si>
  <si>
    <t>Рубильник ЯРВ-6123 100А. Рубильник ЯРВ в металлическом (иногда пластиковом) корпусе используется для не частых переключений и защиты от короткого замыкания в сетях переменного тока 220-380В с частотой 50, 60Гц. Номинальный ток рубильника ЯРВ - до 630А. Климатическое исполнение УХЛ. Основные типы рубильников: ЯРВ-100, ЯРВ-250, ЯРВ-400, ЯРВ-630 Вольт целях защиты от несанкционированного доступарубильник ЯРВ имеет замок на корпусе. Степень защиты: IP32.</t>
  </si>
  <si>
    <t>1491-1 Т</t>
  </si>
  <si>
    <t>Распред коробка 4 рошковый, 220 вольт, для распределения внутренней электропроводки.</t>
  </si>
  <si>
    <t>1498-1 Т</t>
  </si>
  <si>
    <t>Щитки осветительные внутренние. Предназначены для приема и распределения электрической энергии трехфазного переменного тока частотой 50Гц, напряжением 380/220 В в сетях с глухо заземлённой нейтралью, для защиты линии при перегрузках и коротких замыканиях, а такженечастых оперативных включении и отключении. Номинальное напряжение 380/220. Номинальный ток вводного автомата 63 Ампер – 1 единица. Номинальный ток автоматических выключателей отходящих линий 25 Ампер -12 единиц. Степень защиты IP-30. Щитки осветительные должны быть в пластиковых боксах с порошковым покрытием. Щитки должны комплектоваться DIN-рейками, автоматическими выключателями, шинами «N» и «PE». Вид установки — навесной. Габаритные размеры не менее 220х365х101 мм.  Кол-во автоматов-12шт.</t>
  </si>
  <si>
    <t>1499-1 Т</t>
  </si>
  <si>
    <t xml:space="preserve">Ящик с понижающим трансформатором мощностью 0,25 кВ-А, с автоматическими выключателями, на номинальное напряжение 220/12 В: ЯТП-0,25-21 У3 ТУ 34.0457960-01-92.
</t>
  </si>
  <si>
    <t>1502-1 Т</t>
  </si>
  <si>
    <t>Светильник с лампой ДНАТх150 ЖТУх06х150Шар Назначение:Торшерный светильник для функционально-декоративного освещения скверов, парков и бульваров, а также улиц с повышенными архитектурными требованиями.
Устройство и установка. Корпус-основание изготовлен из ударопрочной пластмассы. Пускорегулирующая аппаратура установлена на панель. Защитное стекло изготовлено из поликарбоната методом раздувного формирования. Цвет защитного стекла -молочный. Уплотнение - эластичная прокладка из кремнийорганической резины. Крепление светильника производится на вертикальную трубу диаметром60мм. Рекомендуется высота установки 3-5 м.
Основные характеристики: Класс защиты от поражения электрическим током I. Степень защиты IP53. Климатическое исполнение УХЛ. Категория размещения 1. Класс светораспределения Р. ТУ У31.5-21167170-005-2004</t>
  </si>
  <si>
    <t>1504-1 Т</t>
  </si>
  <si>
    <t xml:space="preserve">Кабель АВВГ с алюминиевыми жилами, изоляция из поливинилхлоридного пластиката, без защитного покрова. Число жил - 3, номинальное сечение жилы, мм2 - 70, одна нулевая жила сечением 35 мм2, номинальное напряжение - 1кВ.
</t>
  </si>
  <si>
    <t>1507-1 Т</t>
  </si>
  <si>
    <t xml:space="preserve">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t>
  </si>
  <si>
    <t>1508-1 Т</t>
  </si>
  <si>
    <t>Разъединители РДЗ-2-35/1000 УХЛ1 трехполюсные с двумя заземляющиминожами, с приводом ПР-2.Разъединители РДЗ-2-35/1000 предназнач</t>
  </si>
  <si>
    <t>1511-1 Т</t>
  </si>
  <si>
    <t xml:space="preserve">Анодный заземлитель номинальная токовая нагрузка, А, не более 2,0 
Максимальная токовая нагрузка, А, не более 4,0 
Скорость анодного растворения, кг/(А∙год), не более  0,3
Габаритные размеры заземлителя в сборе, мм, не более:
- длина (высота)1600
- диагональ поперечного сечения (диаметр) 90 
Номинальная масса электрода, кг 23 
Масса заземлителя в сборе (без учёта кабеля), кг, не более 25 
Срок службы, лет, не менее   35
</t>
  </si>
  <si>
    <t>1517-1 Т</t>
  </si>
  <si>
    <t>Стартерер люминисцентный.для ламп ЛБ-40 20С-127-1</t>
  </si>
  <si>
    <t>1519-1 Т</t>
  </si>
  <si>
    <t xml:space="preserve">Устройства распределительные катодной защиты типа УКЗВ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сети10 кВ. Номинальная мощность трансформатора - 10 кВА. Номинальное напряже-
</t>
  </si>
  <si>
    <t>1522-1 Т</t>
  </si>
  <si>
    <t>Плита древесностружечная. ГОСТ 10632-2007</t>
  </si>
  <si>
    <t>1525-1 Т</t>
  </si>
  <si>
    <t>Краска на основе сополимерной  акрилатной дисперсии для наружной окраски зданий и сооружений. ГОСТ 28196-89</t>
  </si>
  <si>
    <t>1536-1 Т</t>
  </si>
  <si>
    <t>Лак ХВ -предназначен для тонирования и защиты деревянных изделий, эксплуатирующихся в атмосферных условиях и внутри помещений.   Устойчив к воздействию воды, слабых растворов кислот, спиртов, солей и щелочей; придает древесине благородный оттенок; быстро высыхает.</t>
  </si>
  <si>
    <t>1537-1 Т</t>
  </si>
  <si>
    <t>Колер для водоэмульсионной краски.Цвета:красный синий зеленый.</t>
  </si>
  <si>
    <t>листовое, марка М4-СВР, полированное, толщина 4 мм, ширина 1600 мм, длина 2500 мм, ГОСТ 111-2014</t>
  </si>
  <si>
    <t>стальной, толщина 0,7 мм, холоднокатаный, оцинкованный, ГОСТ 19904-90</t>
  </si>
  <si>
    <t>1546-1 Т</t>
  </si>
  <si>
    <t>Алюминиевая пудра (порошок) ГОСТ 5494-95</t>
  </si>
  <si>
    <t>1549-1 Т</t>
  </si>
  <si>
    <t>Гвозди строительные диаметром 3,0 мм, длиной  80 мм. ГОСТ 4028-63</t>
  </si>
  <si>
    <t>1561-1 Т</t>
  </si>
  <si>
    <t xml:space="preserve">Металический шкаф-картотека c 4 выдвижными ящиками. Обеспечивает наиболее эффективный способ хранения документов и 100% использования внутреннего пространства. Шкаф оборудован анти опрокидывающим устройством. Допустимая нагрузка на ящик до 45 кг. Принимает файлинг формата А4, удобен и легок в сборе.   Шкафы изготавливаются из листовой стали и покрываются специальной полимерной краской. Внешние размеры: Высота 1330, мм. Ширина 470 мм, глубина 630 мм, внутренние размеры высота 267 мм, ширина 381мм, глубина 560 мм. Вместимость: 220 папок Foolscap. Количество полок: 4, Встроенное отделение: есть. Тип замка: Ключевой Практик (2000 комбинаций). Цвет: Серый полуматовый. Шкаф предназначена для систематизации и удобного хранения документации, телескопические направляющие выдвижных ящиков, выдвижение ящиков на всю глубину.  Наличие центрального замка и анти опрокидывающего устройства. Возможность использования папок формата А4 и Foolscap. Центральный замок. Доставка, разгрузка и сборка мебели Заказчику осуществляется Поставщиком за свой счет. Сборкаи установка мебели производится согласно по заявке в помещениях структурных подразделениях Заказчика. Если 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t>
  </si>
  <si>
    <t>1563-1 Т</t>
  </si>
  <si>
    <t xml:space="preserve">Шкаф металлический ШРМ-1.2С ЗАМКАМИ,1830Х380Х450СМ
Габариты, мм: высота: 1830, ширина: 380, глубина: 450. Шкаф металлический разборный. Предназначен для хранения сменной одежды. Односекционный с двумя отделениями. Каждое отделение снабжено дверью с индивидуальнымврезным замком. В каждом отделении перекладина для вешалки и полка для головного убора.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 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t>
  </si>
  <si>
    <t>1564-1 Т</t>
  </si>
  <si>
    <t xml:space="preserve">Шкаф для одежды 2-дверный, без зеркала. Оборудован металлической продольной штангой для одежды и полкой под головные уборы. Материалы: ДСП -  ламинированная – не менее 22мм с противоударной кромкой ABS не менее 2мм и не менее 16мм толщиной с кромкой PVC не менее 2мм. Задняя стенка из ДВП облагороженная.  Крышка толщиной не менее 22мм, каркас и полка толщиной не менее 16мм. Фурнитура: эксцентриковые стяжка, петли с фиксацией, с углом открывания 95°, ручка на дверце - матовый хром. С одной щитовой дверью толщиной не менее 16мм. Края обработаны противоударной кромкой ABS не менее 2мм. Размеры: глубина 420мм., ширина/длина: 870мм, высота 2300мм.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 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t>
  </si>
  <si>
    <t>1565-1 Т</t>
  </si>
  <si>
    <t xml:space="preserve">Шкаф для документов нижняя часть закрытая. Материалы: ДСП ламинированная, 
 толщиной не менее 16мм с, кромкой PVS не менее 2мм и толщиной не менее 22мм с противоударной кромкой ABS не менее 2мм. Кромка в цвет ДСП. Задняя стенка из ДВП облагороженная.  Фурнитура: эксцентриковые стяжки, петли с фиксацией, с углом открывания  95°, ручка на дверце - пластик в цвет ДСП. Корпус шкафа разделен на два отделения. Верхнее отделение с двумя глухими дверьми – не менее 16мм, за дверьми три щитовые   полки, толщиной не менее 22мм. Нижнее отделение с двумя глухими дверьми толщиной 16мм, за дверьми щитовая полка толщиной не менее 22мм. Устанавливается на регулируемыеопоры. Размеры: Длина: 870мм, ширина: 420мм, высота: 2300мм.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 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t>
  </si>
  <si>
    <t>1566-1 Т</t>
  </si>
  <si>
    <t xml:space="preserve">Материалы: ДСП - ламинированная, толщиной не менее 16мм с кромкой PVS не менее 2мм и толщиной не менее 22мм с противо ударной кромкой ABS не менее 2мм. Кромка в цвет ДСП. Стекло бесцветное – не менее 4мм., задняя стенка из ДВП облагороженная. Фурнитура: эксцентриковые стяжки, петли с фиксацией, с углом открывания  95°, ручка на дверце - пластик в цвет ДСП. Корпус шкафа разделен на два отделения. Верхнее отделение с двумя стеклянными дверьми, стекло – не менее 4мм, за дверьми- три щитовые полки толщиной не менее 22мм. Нижнее отделение с двумя закрытыми дверьми толщиной 16мм, за дверьми щитовая полка толщиной не менее 22мм. Устанавливается на регулируемые опоры. Размеры: Длина: 870мм, ширина: 420мм, высота: 2300мм.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t>
  </si>
  <si>
    <t>1585-1 Т</t>
  </si>
  <si>
    <t xml:space="preserve">Клиновой ремень А1800 имеет сложное строение, что и обеспечивает его долговечность и отличные эксплуатационные характеристики: 
трислоя резины разного состава (растяжения, сжатия и эластичности), между которыми пролегаетнесущий материал (кордшнур, в некоторых ремнях - ткань) и защищающая отистирания обертка (прорезиненная ткань). 
В усиленных ремнях есть еще один слой резины для прочности. 
Сечения ремней обозначаются буквами, которые шифруют определенную ширину и высоту в мм:      
А - Ширина большего основания, мм - 13; 
Расчетная ширина ремня, мм - 11;
Высота ремня, мм - 8;
Длина, мм - 1800 
</t>
  </si>
  <si>
    <t>1591-1 Т</t>
  </si>
  <si>
    <t>1594-1 Т</t>
  </si>
  <si>
    <t>Круг шлифовальный 180х22х6</t>
  </si>
  <si>
    <t>1595-1 Т</t>
  </si>
  <si>
    <t>Круг отрезной 18х3,2 тип Д</t>
  </si>
  <si>
    <t>1596-1 Т</t>
  </si>
  <si>
    <t>Круг отрезной 230х3х22мм     Наружный диаметр 230 мм                                                   Толщина 3 мм
Посадочный диаметр 22 мм
Связка BF(БУ)
Вес брутто 0.235 кг</t>
  </si>
  <si>
    <t>1597-1 Т</t>
  </si>
  <si>
    <t>Отрезной диск по металлу  180х3,0х22,2. Форма диска - вогнутая.</t>
  </si>
  <si>
    <t>1626-1 Т</t>
  </si>
  <si>
    <t>Ключи трубные рычажные 7813-0001</t>
  </si>
  <si>
    <t>1627-1 Т</t>
  </si>
  <si>
    <t xml:space="preserve">Трубный рычажный ключ используется для работы с трубами. Прямые губки захватывают деталь в двух точках, а их ребристая поверхность способствует исключению проскальзывания. Максимальный диаметр трубы - 50 мм.
</t>
  </si>
  <si>
    <t>1628-1 Т</t>
  </si>
  <si>
    <t>Ключи трубные рычажные 7813-0003</t>
  </si>
  <si>
    <t>1629-1 Т</t>
  </si>
  <si>
    <t>Ключи трубные рычажные 7813-0004</t>
  </si>
  <si>
    <t>1648-1 Т</t>
  </si>
  <si>
    <t>Ключ разводной гаечный, размер зева 19 мм</t>
  </si>
  <si>
    <t>1649-1 Т</t>
  </si>
  <si>
    <t>Ключ разводной гаечный, размер зева 30 мм</t>
  </si>
  <si>
    <t>1651-1 Т</t>
  </si>
  <si>
    <t>Ключи гаечные накидные ГОСТ 2906-80 (8х10)</t>
  </si>
  <si>
    <t>1652-1 Т</t>
  </si>
  <si>
    <t>Ключ гаечный, накидной, двусторонний, размер зева 11х13 мм ГОСТ 2906-80</t>
  </si>
  <si>
    <t>1653-1 Т</t>
  </si>
  <si>
    <t>Ключи гаечные накидные ГОСТ 2906-80 (12х14)</t>
  </si>
  <si>
    <t>1654-1 Т</t>
  </si>
  <si>
    <t>Ключи гаечные кольцевые двусторонние коленчатые 12х14 мм</t>
  </si>
  <si>
    <t>1655-1 Т</t>
  </si>
  <si>
    <t>Ключ гаечный, накидной, двусторонний, размер зева 14х17 мм ГОСТ 2906-80</t>
  </si>
  <si>
    <t>1656-1 Т</t>
  </si>
  <si>
    <t>1657-1 Т</t>
  </si>
  <si>
    <t>Ключи гаечные накидные ГОСТ 2906-80 (17х19)</t>
  </si>
  <si>
    <t>1658-1 Т</t>
  </si>
  <si>
    <t>Ключ гаечный, накидной, двусторонний, размер зева 19х22 мм ГОСТ 2906-80</t>
  </si>
  <si>
    <t>1659-1 Т</t>
  </si>
  <si>
    <t>1660-1 Т</t>
  </si>
  <si>
    <t>Ключ гаечный, накидной, двусторонний, размер зева 22х24 мм ГОСТ 2906-80</t>
  </si>
  <si>
    <t>1661-1 Т</t>
  </si>
  <si>
    <t>КЛЮЧ ГАЕЧНЫЙ ДВУХСТОРОННИЙ 22х24 ОБМЕД-Й  ГОСТ 2839-80</t>
  </si>
  <si>
    <t>1662-1 Т</t>
  </si>
  <si>
    <t>Ключи гаечные накидные ГОСТ 2906-80 (27х30)</t>
  </si>
  <si>
    <t>1663-1 Т</t>
  </si>
  <si>
    <t>Ключ гаечный, накидной, двусторонний, размер зева 27х30 мм ГОСТ 2906-80</t>
  </si>
  <si>
    <t>1664-1 Т</t>
  </si>
  <si>
    <t>Ключи гаечные кольцевые двусторонние коленчатые 22 мм</t>
  </si>
  <si>
    <t>1724-1 Т</t>
  </si>
  <si>
    <t>Насос нефтяной полупогружной НВЕ-50/50-3,0-В-55-У2. Подача - 50 м3/ч, напор - 50м, мощность электродвигателя - 18,5 Квт, 1450 об/мин</t>
  </si>
  <si>
    <t>1744-1 Т</t>
  </si>
  <si>
    <t>1745-1 Т</t>
  </si>
  <si>
    <t>1746-1 Т</t>
  </si>
  <si>
    <t>018</t>
  </si>
  <si>
    <t>1765-1 Т</t>
  </si>
  <si>
    <t>Установка подъемная ПАП-50. Раздаточный редуктор.  Цепные механизмы трансмиссии . Двухрядные роликовые цепи с шагом 44,45 (ГОСТ 21834-87) передают две скорости через фрикционные муфты сцепления на вал барабана лебедки.</t>
  </si>
  <si>
    <t>1791-1 Т</t>
  </si>
  <si>
    <t>1791-2 Т</t>
  </si>
  <si>
    <t>26.51.84.300.004.00.0796.000000000000</t>
  </si>
  <si>
    <t>Бетоносмеситель</t>
  </si>
  <si>
    <t>1826 Т</t>
  </si>
  <si>
    <t>28.49.23.000.005.00.0796.000000000001</t>
  </si>
  <si>
    <t>делительный</t>
  </si>
  <si>
    <t>Техническая характиристика: диаметр токарного патрона 165мм, высота 221мм, ширина 250мм, длина 235мм, высота центров130мм, диаметр стола 203мм,диаметр проходного отверстия 36мм, масса 48кг. В комплекте рабочий столс четыремя Т-образными пазами. 7 делительных дисков для прямого деленияна 2/3/4/6/8/12/24. Трехкулачковый патрон. 3600 шкала рабочего стола, деление махавиком.</t>
  </si>
  <si>
    <t>1827 Т</t>
  </si>
  <si>
    <t>29.10.59.999.001.00.0796.000000000049</t>
  </si>
  <si>
    <t>специализированный, установка парооборазующая, производительность по пару 1600 кг/ч, производительность по пару - 1600 кг/час</t>
  </si>
  <si>
    <t>Установка промысловая паровая передвижная на шасси автомобиля повышеннойпроходимости. Назначение: установка промысловая паровая перередвижнаяППУА - 1600/100, предназначена для депарафинизации призабойной зоныскважин, трубопроводов, резервуаров, арматуры и другого нефтепромыслогооборудования насыщенным паром высокого давления, (режим II), а также дляопераций по обогреву, мойке и других работ насыщенных паром низкогодавления (режим I) и умеренного макроклиматических районов по ГОСТ16350-80.Основные технические характеристики установки: нагреваемая среда – вода,производительность по пару 1600 кг/час ±10%; максимальная температурапара 310 °С. Теплопроизводительность (расчётная), кДж/ч (ккал/ч) -3929200 (940000); максимальное давление пара 9,8 МПа, ёмкость цистерныдля воды – не менее 5 м3, насос подачи воды типа 2.3 ПТ-25. Насос подачитипа НШ - 10. Ёмкость для топлива – не менее 500 л.Основные технические характеристики шасси: автомобиль повышеннойпроходимости с колесной формулой 6 х 6. Двигатель – дизельный, 8-мицилиндровый с турбонаддувом, рабочим объемом не менее 10 850 см3 имощностью не менее 165 кВт. Ошиновка односкатная, размер шин – 425/85R21.Дополнительные требования: Автомобильный гидравлический домкратгрузоподъёмностью 10 т., огнетушитель ОП-10, медицинская аптечка, знакаварийной остановки, проблесковый маячок оранжевого цвета, контурнаямаркировка светоотражающим материалом по СТ РК ГОСТ 512053-2001 и СТ РКГОСТ 41.104-2001. Логотип АО «Эмбамунайгаз». Наличие GSM/GPS-терминаласистемы мониторинга транспорта с возможностью фиксации координаттранспорта и передачи их посредством GSM-сети на IP-адрес(217.196.24.82) сервера gps-мониторинга АО «ЭМГ». Номер порта зависит оттипа GSM/GPS-терминала и требует уточнения при его настройке.Иные требования: При передаче спецтехники Заказчику Поставщик обязанобеспечить присутствие сертифицированного специалиста для нагляднойдемонстрации работы техники и особенностей ее эксплуатации.светоотражающим материалом по СТ РК ГОСТ 512053-2001 и СТ РК ГОСТ41.104-2001. Логотип АО «Эмбамунайгаз» согласно требований РД КМГ 07-07.Наличие GSM/GPS-терминала системы мониторинга транспорта с возможностьюфиксации координат транспорта и передачи их посредством GSM-сети на IP-адрес (217.196.24.82) сервера gps-мониторинга АО «ЭМГ». Номер портазависит от типа GSM/GPS-терминала и требует уточнения при его настройке.</t>
  </si>
  <si>
    <t>В ТЕЧЕНИИ 150 КАЛЕНДАРНЫХ ДНЕЙ С ДАТЫ ЗАКЛЮЧЕНИЯ ДОГОВОРА ИЛИ ПОЛУЧЕНИЯ УВЕДОМЛЕНИЯ ОТ ЗАКАЗЧИКА</t>
  </si>
  <si>
    <t>1830 Т</t>
  </si>
  <si>
    <t xml:space="preserve">Журнал проверки состояния условий труда
Журналы: альбомные, книжные А4 обложка глянцевая, надпись внутренняя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
</t>
  </si>
  <si>
    <t>1831 Т</t>
  </si>
  <si>
    <t xml:space="preserve">Плакат Газовые баллоны!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</si>
  <si>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1832 Т</t>
  </si>
  <si>
    <t>Книга. Правила технической эксплуатации электроустановок потребителей</t>
  </si>
  <si>
    <t>1833 Т</t>
  </si>
  <si>
    <t xml:space="preserve">Плакат «Запрещается пользоваться мобильным телефоном или переносной рацией»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</si>
  <si>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1834 Т</t>
  </si>
  <si>
    <t>Плакаты «Оказание первой помощи при поражении электрическим током» формата А2 цветные, бумага глянцевая.Соответствовует требуемым формам, стандартам существующих и регулирующих нормативно-техническим актам РК.</t>
  </si>
  <si>
    <t>1835 Т</t>
  </si>
  <si>
    <t xml:space="preserve">Плакат Стой! Напряжение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</si>
  <si>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1836 Т</t>
  </si>
  <si>
    <t xml:space="preserve">Плакат «Аптечка первой медицинской помощи»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</si>
  <si>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1837 Т</t>
  </si>
  <si>
    <t xml:space="preserve">Плакат «Пункт (Место сбора)»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</si>
  <si>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1838 Т</t>
  </si>
  <si>
    <t>Плакаты «Оказание первой помощи» формата А2 цветные, бумага глянцевая.Соответствовует требуемым формам, стандартам существующих и регулирующих нормативно-техническим актам РК.</t>
  </si>
  <si>
    <t>1839 Т</t>
  </si>
  <si>
    <t>22.21.30.100.000.00.0006.000000000000</t>
  </si>
  <si>
    <t>оградительная, сигнальная, полиэтилен</t>
  </si>
  <si>
    <t>Сигнальная лента является средством для временного обозначения и ограждения мест проведения ремонтных работ, аварийных участков, открытых траншей. Материалом для изготовления оградительной ленты служит специальный полиэтилен, в состав которого входит светостабилизатор. Благодаря светостабилизирующим добавкам оградительная лента хорошо различима ночью и при любой погоде.  Имеет окраску в виде чередующихся красных и белых полос, расположенных под углом 45° к направлению ленты. Полиэтилен, используемый для изготовления отличается высокими показателями по прочности на растяжение и разрыв. Длина рулона - 100 м. Ширина - 70 мм. Прочность при разрыве - 17 Мпа.</t>
  </si>
  <si>
    <t>1840 Т</t>
  </si>
  <si>
    <t>1841 Т</t>
  </si>
  <si>
    <t>19.20.23.300.002.00.0166.000000000000</t>
  </si>
  <si>
    <t>Ксилол</t>
  </si>
  <si>
    <t>нефтяной, марка А, плотность 0,862-0,868 г/см3 при 20 °С, массовая доля основного вещества(ароматических углеводородов C8H10)не менее 99,6%, ГОСТ 9410-78</t>
  </si>
  <si>
    <t>нефтяной, марка А, плотность 0,862-0,868 г/см3 при 20 °С, массовая доля основного вещества(ароматических углеводородов C8H10) не менее 99,6%, ГОСТ 9410-78</t>
  </si>
  <si>
    <t>1842 Т</t>
  </si>
  <si>
    <t>19.20.23.720.000.01.0112.000000000001</t>
  </si>
  <si>
    <t>технический, высший сорт, массовая концентрация сивушного масла в безводном спирте не более 4 мг/дм4, объемная доля этиловогоспирта не менее 96,2%, ГОСТ 17299-78</t>
  </si>
  <si>
    <t>Спирт технический ГОСТ 10749-80</t>
  </si>
  <si>
    <t>1843 Т</t>
  </si>
  <si>
    <t>20.59.59.100.011.00.0868.000000000008</t>
  </si>
  <si>
    <t>массовой доли серы в нефти и нефтепродуктах СН-0,000 (0,000-0,002%)</t>
  </si>
  <si>
    <t>Применяется для проверки правильности показаний  анализатора серы в нефти и нефтепродуктах Спектроскан S. Диапазон аттестованных значений, % масс. 0,090-0,110.</t>
  </si>
  <si>
    <t>1844 Т</t>
  </si>
  <si>
    <t>Применяется для проверки правильности показаний  анализатора серы в нефти и нефтепродуктах Спектроскан S. Диапазон аттестованных значений, % масс. 0,004-0,006.</t>
  </si>
  <si>
    <t>870</t>
  </si>
  <si>
    <t>Ампула</t>
  </si>
  <si>
    <t>1845 Т</t>
  </si>
  <si>
    <t>20.59.59.100.011.00.0872.000000000031</t>
  </si>
  <si>
    <t>Применяется для проверки правильности показаний  анализатора серы в нефти и нефтепродуктах Спектроскан S. Диапазон аттестованных значений, % масс. 0,009-0,011.</t>
  </si>
  <si>
    <t>872</t>
  </si>
  <si>
    <t>1846 Т</t>
  </si>
  <si>
    <t>23.19.23.300.004.04.0796.000000000031</t>
  </si>
  <si>
    <t>из термически стойкого стекла, низкий с носиком, марка Н-1-600ТС, номинальная вместимость 600 см3, ГОСТ 25336-82</t>
  </si>
  <si>
    <t>Стакан низкий с носиком от 250 от 600 мл</t>
  </si>
  <si>
    <t>1847 Т</t>
  </si>
  <si>
    <t>колбы конические КН-1-500-29/32тс</t>
  </si>
  <si>
    <t>1848 Т</t>
  </si>
  <si>
    <t>КОЛБА КОНИЧЕСКАЯ КН-1-1000-29/32 ТС</t>
  </si>
  <si>
    <t>1849 Т</t>
  </si>
  <si>
    <t>плоскодонные колбы П-3-250-34 ТС</t>
  </si>
  <si>
    <t>1850 Т</t>
  </si>
  <si>
    <t>КОЛБА КРУГЛОДОННАЯ К-1-250-29/32</t>
  </si>
  <si>
    <t>1851 Т</t>
  </si>
  <si>
    <t>26.51.51.100.001.00.0796.000000000257</t>
  </si>
  <si>
    <t>ТТП, диапазон измерения температуры-35-+50°C, технический</t>
  </si>
  <si>
    <t>Термометр ТТП №2 (-35+60) 163</t>
  </si>
  <si>
    <t>1852 Т</t>
  </si>
  <si>
    <t>1853 Т</t>
  </si>
  <si>
    <t>Штанга насосная ШН, условный диаметр 19мм, длина - 1000мм, класса прочности С, с навинченной на один конец соединительной муфтой МШ22 в транспортных пакетах по 40 штанг</t>
  </si>
  <si>
    <t>1854 Т</t>
  </si>
  <si>
    <t>Штанга насосная ШН, условный диаметр 22мм, длина - 1000мм, класса прочности С, с навинченной на один конец соединительной муфтой МШ22 в транспортных пакетах по 40 штанг</t>
  </si>
  <si>
    <t>1855 Т</t>
  </si>
  <si>
    <t xml:space="preserve"> для винтового насоса</t>
  </si>
  <si>
    <t>Пара винтовая для насоса NTZ 350х120DT40 состоит из ротора и статора</t>
  </si>
  <si>
    <t>1856 Т</t>
  </si>
  <si>
    <t>29.20.22.970.000.00.0796.000000000000</t>
  </si>
  <si>
    <t>Прицеп</t>
  </si>
  <si>
    <t>жилой, масса более 3500 кг</t>
  </si>
  <si>
    <t>специализированный, вагон-жилой дом, на автомобильном грузовом шасси</t>
  </si>
  <si>
    <t>1857 Т</t>
  </si>
  <si>
    <t>Кабель 3х50+1х25,0 мм.кв. Силовые гибкие с медными многопроволочными жилами с резиновой изоляцией в резиновой оболочке. Конструкция: Токопроводящая жила скрученная из медных или медных луженых проволок; Обмотка из полиэтилентерефталатной пленки; Изоляция из резины на основе натурального и бутадиенового каучуков; Оболочка из резины на основе изопренового и бутадиенового каучуков. Назначение: Силовой гибкий кабель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климатом,на открытом воздухе и в помещениях</t>
  </si>
  <si>
    <t>1858 Т</t>
  </si>
  <si>
    <t>27.32.13.700.002.00.0008.000000000023</t>
  </si>
  <si>
    <t>марка АППВ, 3*2,5+1*1,5 мм2</t>
  </si>
  <si>
    <t xml:space="preserve">Кабель АППВ 3х2,5+1х1,5 мм.кв, 
А - Алюминиевая токопроводящая жила
П - Провод
П - Плоский
В - Изоляция из поливинилхлоридного пластиката.  Кабель силовой с алюминиевыми жилами, изоляция: поливинилхлоридный - пластикат изоляционный, защитная оболочка: поливинилхлоридный - пластикат шланговый.  Токопроводящая жила - одно проволочная алюминиевая проволока класс 1 или 2 по ГОСТ 22483-77.  Для передачи и распределения электроэнергии в стационарных установках на номинальное переменное напряжение 660 В и 1000 В частоты 50 Гц. Цвет изоляции: основные жилы - красного, синего и белого цветов, нулевая жила – голубого. 
</t>
  </si>
  <si>
    <t>1859 Т</t>
  </si>
  <si>
    <t>Прожектор светодиодный PGL-42F
Рекомендуемая высота подвеса составляет до 4 метров, для максимально качественной освещенности
Светодиодный прожектор применяется для освещения:
фасада здания
архитектурного освещения
освещение территории
освещение рекламных конструкций</t>
  </si>
  <si>
    <t>1860 Т</t>
  </si>
  <si>
    <t xml:space="preserve">Стиральный порошок-автомат, объем 3кг.
Стиральный порошок для стирки белья, для автоматической стирки, объем 3кг. Состав: 5%-15% анионные ПАВ, кислородосодержащий отбеливатель, менее 5% натионные ПАВ, ЭДТА и её соли, неиногенные ПАВ, фосфаты, фосфонаты. Материал упаковки полиэтилен.
</t>
  </si>
  <si>
    <t>1861 Т</t>
  </si>
  <si>
    <t xml:space="preserve">Стиральный порошок-автомат, объем 450гр.
Стиральный порошок для стирки белья, для автоматической стирки, объем 450гр. Упаковка - картонная коробка. Подходит для машинной стирки светлых вещей во всех типах машин. Удаляет пятна и сильные загрязнения. Содержит отбеливающие компоненты. Состав продукта: полимер для разглаживания хлопковых волокон; энзимы; ПАВ для удаления пятен; полимер для сохранения белизны; отбеливатель; анти-накипин.
</t>
  </si>
  <si>
    <t>1862 Т</t>
  </si>
  <si>
    <t>Препараты для септиков, туалетов и выгребных ям - средства по уходу и очистке, приводят септик в порядок, разлагают отходы в выгребных ямах. Биопрепарат- ассенизатор: ускоренное разложение отходов и продуктов жизнедеятельности (пищевые отходы, жир, бумага, крахмалы, очистки овощей).</t>
  </si>
  <si>
    <t>1863 Т</t>
  </si>
  <si>
    <t>22.22.11.300.000.00.0736.000000000021</t>
  </si>
  <si>
    <t>Пакет</t>
  </si>
  <si>
    <t>мусорный, полиэтиленовый, объем 35 л, 15 шт в рулоне</t>
  </si>
  <si>
    <t xml:space="preserve">Пакеты для мусора 35 л (50 шт.) 
 Материал: полиэтилен высокого давления (ПВД)
Размер: 50х60 см
Объем: 35 л
Толщина: 40 мкм 
Цвет: синий 
Упаковка: рулон
Кол-во в рулоне: 50 шт
</t>
  </si>
  <si>
    <t>1864 Т</t>
  </si>
  <si>
    <t>22.22.11.300.000.00.0736.000000000023</t>
  </si>
  <si>
    <t>мусорный, полиэтиленовый, объем 120 л, 10 шт в рулоне</t>
  </si>
  <si>
    <t xml:space="preserve">Пакеты для мусора 120 л (10 шт.) 
 Материал: полиэтилен высокого давления (ПВД)
Размер: 70х100 см
Объем: 120 л
Толщина: 40 мкм 
Цвет: синий 
Упаковка: рулон
Кол-во в рулоне: 10 шт
</t>
  </si>
  <si>
    <t>1865 Т</t>
  </si>
  <si>
    <t>19.20.29.500.000.01.0112.000000000022</t>
  </si>
  <si>
    <t>моторное, для бензиновых двигателей, обозначение по SAE 5W-30</t>
  </si>
  <si>
    <t>Масло синтетическое. Класс вязкости (5W-30); вязкость кинематическая при+1000С (12 мм2/с); плотность при+150С (854 кг/м3); индекс вязкости(170); температура вспышки в открытом тигле (˃215°С); температуразастывания (-300С)</t>
  </si>
  <si>
    <t>1866 Т</t>
  </si>
  <si>
    <t>19.20.29.560.000.00.0112.000000000011</t>
  </si>
  <si>
    <t>компрессорное, марка КС-40</t>
  </si>
  <si>
    <t>Для воздушных винтовых компрессоров. Класс вязкости ISO3448 (46);вязкость кинематическая при +100°С (6,9 мм2/с), при +40°С (46 мм2/с);плотность при +15°С (868 кг/м3); температура вспышки в открытом тигле (˃230°С); деаэрационные свойства (3мин.); окислительная стабильность поRVPOT (700 мин.); температура застывания (-300С); водоотделение при 540С(15 мин.).</t>
  </si>
  <si>
    <t>1867 Т</t>
  </si>
  <si>
    <t>1868 Т</t>
  </si>
  <si>
    <t>Книга "Правила проведения обучения, инструктирования и проверок знаний работников по вопросам безопасности и охраны труда", утв. МТСЗН №205 от 23.08.2007г.</t>
  </si>
  <si>
    <t>1869 Т</t>
  </si>
  <si>
    <t>Книга. Правила разработки Декларации по промышленной безопасности</t>
  </si>
  <si>
    <t>1870 Т</t>
  </si>
  <si>
    <t>Книга. Правила устройства электроустановок</t>
  </si>
  <si>
    <t>1871 Т</t>
  </si>
  <si>
    <t>Плакат Вводн инструкт безопасности труда</t>
  </si>
  <si>
    <t>1872 Т</t>
  </si>
  <si>
    <t>Плакат Действия населения при пожарах</t>
  </si>
  <si>
    <t>1873 Т</t>
  </si>
  <si>
    <t>Книга «Инструктаж по пожарной безопасности»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t>
  </si>
  <si>
    <t>1874 Т</t>
  </si>
  <si>
    <t xml:space="preserve">Книга «Инструкция при работе на сверлильных станках»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
</t>
  </si>
  <si>
    <t>1875 Т</t>
  </si>
  <si>
    <t xml:space="preserve">Книга «Инструкция при работе с баллонами»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
</t>
  </si>
  <si>
    <t>1876 Т</t>
  </si>
  <si>
    <t xml:space="preserve">Книга «Инструкция по ТБ при выполнении электросварочных работ» в твердом переплете со шрифтом 12 Тimes New Roman надпись на обложкесо шрифтом 18-20 Тimes New Roman
Соответствует требуемым формам, стандартам существующих и регулирующих нормативно-техническим актам РК.
</t>
  </si>
  <si>
    <t>1877 Т</t>
  </si>
  <si>
    <t xml:space="preserve">Книга «Как тушить пожар»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
</t>
  </si>
  <si>
    <t>1878 Т</t>
  </si>
  <si>
    <t>Плакаты «Опасные и вредные производственные факторы» формата А2 цветные, бумага глянцевая.Соответствовует требуемым формам, стандартам существующих и регулирующих нормативно-техническим актам РК.</t>
  </si>
  <si>
    <t>1879 Т</t>
  </si>
  <si>
    <t>Плакаты «Организация рабочего места газосварщика» формата А2 цветные, бумага глянцевая.Соответствовует требуемым формам, стандартамсуществующих и регулирующих нормативно-техническим актам РК.</t>
  </si>
  <si>
    <t>1880 Т</t>
  </si>
  <si>
    <t>Плакаты «Освобождение пострадавшего от электрического тока» формата А2 цветные, бумага глянцевая.Соответствовует требуемым формам, стандартам существующих и регулирующих нормативно-техническим актам РК.</t>
  </si>
  <si>
    <t>1881 Т</t>
  </si>
  <si>
    <t>Книга «Памятка мастеру»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t>
  </si>
  <si>
    <t>1882 Т</t>
  </si>
  <si>
    <t>1883 Т</t>
  </si>
  <si>
    <t>Книга «Первичные средства пожаротушения»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t>
  </si>
  <si>
    <t>1884 Т</t>
  </si>
  <si>
    <t>Книга «Перевозка опасных грузов автотранспортом»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t>
  </si>
  <si>
    <t>1885 Т</t>
  </si>
  <si>
    <t>Плакат Запрещается курить!
Напечатан на самоклеющейся пленке Оракал, формат А4 
Все представляемые НТД должны соответствовать требуемым формам, стандартам существующих и регулирующих нормативно-техническим актам РК</t>
  </si>
  <si>
    <t>1886 Т</t>
  </si>
  <si>
    <t xml:space="preserve">Плакат «Огнетушитель»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</si>
  <si>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1887 Т</t>
  </si>
  <si>
    <t xml:space="preserve">Плакат «Место для курения»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</si>
  <si>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1888 Т</t>
  </si>
  <si>
    <t xml:space="preserve">Плакат «Ответственный за пожарную безопасность»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</si>
  <si>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1889 Т</t>
  </si>
  <si>
    <t xml:space="preserve">Плакат «Телефон для использования при пожаре»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</si>
  <si>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1890 Т</t>
  </si>
  <si>
    <t>Плакаты «Техника безопасности при сварочных работах» формата А2 цветные, бумага глянцевая.Соответствовует требуемым формам, стандартам существующих и регулирующих нормативно-техническим актам РК.</t>
  </si>
  <si>
    <t>1891 Т</t>
  </si>
  <si>
    <t>Плакаты «Технические меры электробезопасности» формата А2 цветные, бумага глянцевая.Соответствовует требуемым формам, стандартам существующих и регулирующих нормативно-техническим актам РК.</t>
  </si>
  <si>
    <t>1892 Т</t>
  </si>
  <si>
    <t>Плакаты «Умей действовать при пожаре» формата А2 цветные, бумага глянцевая.Соответствовует требуемым формам, стандартам существующих и регулирующих нормативно-техническим актам РК.</t>
  </si>
  <si>
    <t>1893 Т</t>
  </si>
  <si>
    <t>Плакаты «Первая медицинская помощи при кровотечениях» формата А2 цветные, бумага глянцевая.Соответствовует требуемым формам, стандартам существующих и регулирующих нормативно-техническим актам РК.</t>
  </si>
  <si>
    <t>1894 Т</t>
  </si>
  <si>
    <t>Плакаты «Первая медицинская помощь при переломах» формата А2 цветные, бумага глянцевая.Соответствовует требуемым формам, стандартамсуществующих и регулирующих нормативно-техническим актам РК.</t>
  </si>
  <si>
    <t>1895 Т</t>
  </si>
  <si>
    <t>Плакаты «Первая медицинская помощь при ожогах и обморожениях» формата А2 цветные, бумага глянцевая.Соответствовует требуемым формам, стандартам существующих и регулирующих нормативно-техническим актам РК.</t>
  </si>
  <si>
    <t>1896 Т</t>
  </si>
  <si>
    <t>Плакаты «Общие принципыI оказания первой медицинской помощи» формата А2 цветные, бумага глянцевая.Соответствовует требуемым формам,стандартам существующих и регулирующих нормативно-техническим актам РК.</t>
  </si>
  <si>
    <t>1897 Т</t>
  </si>
  <si>
    <t>Книга "СНиП РК 2.04-05-2002.Естественное и искуственное освещение." В твердом переплете со шрифтом 12 Тimes New Roman надпись на обложке со шрифтом 18-20 Тimes New Roman.Соответствует требуемым формам, стандартам существующих и регулирующих нормативно-техническимактам РК</t>
  </si>
  <si>
    <t>1898 Т</t>
  </si>
  <si>
    <t>Книга. Правила по пожарной безопасности в нефтегазодобывающей промышленности</t>
  </si>
  <si>
    <t>1899 Т</t>
  </si>
  <si>
    <t>24.44.22.240.002.00.0168.000000000050</t>
  </si>
  <si>
    <t>бронзовый, круглый, диаметр 30 мм, катаный</t>
  </si>
  <si>
    <t>Бронзовые  прутки круглые ф30мм ГОСТ 613-79</t>
  </si>
  <si>
    <t>1900 Т</t>
  </si>
  <si>
    <t>24.44.22.240.002.00.0168.000000000059</t>
  </si>
  <si>
    <t>бронзовый, круглый, диаметр 60 мм, катаный</t>
  </si>
  <si>
    <t>Бронзовые  прутки круглые ф60мм ГОСТ 613-79</t>
  </si>
  <si>
    <t>1901 Т</t>
  </si>
  <si>
    <t>24.44.22.240.002.00.0168.000000000062</t>
  </si>
  <si>
    <t>бронзовый, круглый, диаметр 100 мм, катаный, марка БрАМц9-2, ГОСТ 1628-78</t>
  </si>
  <si>
    <t>Бронзовые  прутки круглые ф100мм ГОСТ 613-79</t>
  </si>
  <si>
    <t>1902 Т</t>
  </si>
  <si>
    <t>25.73.30.100.017.00.0704.000000000001</t>
  </si>
  <si>
    <t>Набор напильников</t>
  </si>
  <si>
    <t>в наборе 5 предметов</t>
  </si>
  <si>
    <t>Напильники в комплекте-предназначен для обработки заусинцов изготовленных деталей. Набор в сумке состоит из следующих комплектации:плоский 25-1 мм, 4-2мм, 4-3мм, треугольный, квадратный 3 мм, круглые, полуовальный 3мм.</t>
  </si>
  <si>
    <t>1903 Т</t>
  </si>
  <si>
    <t>25.73.30.300.002.00.0704.000000000054</t>
  </si>
  <si>
    <t>гаечные, в наборе не более 25 предметов, 24-65 мм, ГОСТ 2839-80</t>
  </si>
  <si>
    <t>Набор ключей кольцевых (звездочка) односторонний ударный  24-65 состоитиз следующих ключей - ключ кольцевой односторонний ударный  24,27, 30, 32, 36, 41, 46, 50Ц, 55, 60 Ц, 65 и сумка для набора ключей (11карманов)РИ. Материал - хромованадий</t>
  </si>
  <si>
    <t>1904 Т</t>
  </si>
  <si>
    <t>25.73.40.100.000.00.0796.000000000117</t>
  </si>
  <si>
    <t>для метрической резьбы, диаметр М10, шаг резьбы 1,25 мм</t>
  </si>
  <si>
    <t>Метчик машинно-ручной М-10х1.25</t>
  </si>
  <si>
    <t>1905 Т</t>
  </si>
  <si>
    <t>25.73.40.390.000.01.0796.000000000128</t>
  </si>
  <si>
    <t>спиральное, с цилиндрическим хвостовиком, диаметр 12,0 мм</t>
  </si>
  <si>
    <t>Сверло победитовый ф12мм L-600мм</t>
  </si>
  <si>
    <t>1906 Т</t>
  </si>
  <si>
    <t>25.73.40.390.000.01.0796.000000000166</t>
  </si>
  <si>
    <t>спиральное, с цилиндрическим хвостовиком, диаметр 16 мм</t>
  </si>
  <si>
    <t>Сверло победитовый ф16мм L-1000мм</t>
  </si>
  <si>
    <t>1907 Т</t>
  </si>
  <si>
    <t>25.73.40.390.000.01.0796.000000000238</t>
  </si>
  <si>
    <t>спиральное, с коническим хвостовиком, диаметр 6,0 мм</t>
  </si>
  <si>
    <t>1908 Т</t>
  </si>
  <si>
    <t>25.73.40.390.000.01.0796.000000000241</t>
  </si>
  <si>
    <t>спиральное, с коническим хвостовиком, диаметр 6,5 мм</t>
  </si>
  <si>
    <t>Сверло спиральное с коническим хвостовиком, диаметр 6,5мм</t>
  </si>
  <si>
    <t>1909 Т</t>
  </si>
  <si>
    <t>25.73.40.390.000.01.0796.000000000267</t>
  </si>
  <si>
    <t>спиральное, с коническим хвостовиком, диаметр 12,0 мм</t>
  </si>
  <si>
    <t>Сверло спиральное с коническим хвостовиком, диаметр 12мм</t>
  </si>
  <si>
    <t>1910 Т</t>
  </si>
  <si>
    <t>25.73.40.670.000.00.0796.000000000113</t>
  </si>
  <si>
    <t>дисковая, диаметр 160 мм, толщина 4 мм, ГОСТ 2679-93</t>
  </si>
  <si>
    <t>Фреза прорезная и отрезная для машины безогневой резки труб
Диаметр - 160-5</t>
  </si>
  <si>
    <t>1911 Т</t>
  </si>
  <si>
    <t>25.94.13.500.002.00.0704.000000000000</t>
  </si>
  <si>
    <t>Набор метчиков и лерок</t>
  </si>
  <si>
    <t>для нарезания резьбы</t>
  </si>
  <si>
    <t>Метчики гаечные с прямым хвостовиком в комплекте от М4х1,50 по М18х1,5 ГОСТ 1604-71</t>
  </si>
  <si>
    <t>1912 Т</t>
  </si>
  <si>
    <t>28.13.14.170.000.01.0796.000000000061</t>
  </si>
  <si>
    <t>центробежный, тип К100-80-160, консольный, горизонтальный, ГОСТ 22247-96</t>
  </si>
  <si>
    <t>Консольный насос, центробежный. Тех. Характеристика: Подача - 100 мЗ/час; Напор - 32 м.в.ст; Мощность электродвигателя - 15,0 квт; 3000 об/мин взрывозащищенном исполнении Масса —265 кг. Габаритные размеры -1235x458x455 (мм). ГОСТ 22247-96.</t>
  </si>
  <si>
    <t>1913 Т</t>
  </si>
  <si>
    <t>Клапан  в сборе(тарелка в сб; пружина, седло с центральным направляющим, кольцо) НБ125.02.830+НБ125.02.841+9МГР02.106+1НП.02.00.009</t>
  </si>
  <si>
    <t>1914 Т</t>
  </si>
  <si>
    <t>28.13.31.000.126.01.0796.000000000000</t>
  </si>
  <si>
    <t>Рубашка</t>
  </si>
  <si>
    <t>насоса, для центробежного питательного насоса</t>
  </si>
  <si>
    <t>Рубашка вала 8МС-7-0126 запасные части к насосу ЦНС</t>
  </si>
  <si>
    <t>1915 Т</t>
  </si>
  <si>
    <t>28.14.13.350.001.00.0796.000000000397</t>
  </si>
  <si>
    <t>стальная, тип присоединения к трубопроводу - фланцевое, проходной, ручной, (маховик), номинальное давление 700 Мпа, номинальный диаметр 65 мм</t>
  </si>
  <si>
    <t>Задвижка клиновая с выдвижным шпинделем ЗПМ Ду65 Ру700 ГОСТ 12815-80 Задвижка стальная предназчена для перекрытия канлов устьевой арматуры фонтанных, нагнетательных и насосных скважин.
Техническая характеристика:
-Проходной диаметр, мм 65
- Рабочее давление, мПа700
- Климатеическое исполнение ХЛ
- Температура рабочей среды, С не выше +120С
- Температураокружающего воздуха, С  от -60 до +40
- Рабочая среда – нефть, газ, газоконденсат, вода с содержанием механических примесей до 27мг/л, а также суммарным содержанием СО2 иН2О до 0,003%, СО2 до 6%, СО2 и Н2О до 6%
- Масса, кг не более 75
"</t>
  </si>
  <si>
    <t>1916 Т</t>
  </si>
  <si>
    <t>28.21.11.500.002.00.0796.000000000044</t>
  </si>
  <si>
    <t>газовая, топочная, моноблочная, включает вентилятор и устройство управления</t>
  </si>
  <si>
    <t>Горелка MIB-SM-352-N-R-VL650 для установки KASC-30M  Производительность- макс. 5,9МВ    Диапазон регулирования (природный газ) - 1:5    Перепад давления через устройство смешивания и зажигания - 25мбар   Давление газа перед газовой заслонкой - 150мбар    Избыток воздуха при полной нагрузке - 1,15   Нижнее давление в топочной камере -  0,5 - 1 мбар    Температура воздуха необходимого для горения -  0 - 50 оС         Двигатель вентилятора - 30 кВт        Температура природного газа -  0 - 30 оС     Вес горелки - 880 кг    Теплотворная способность природного газа - 36,2 кДж/норм.м3</t>
  </si>
  <si>
    <t>1917 Т</t>
  </si>
  <si>
    <t>Съёмник для демонтажа корпуса подшипника опоры балансира для станков-качалок СКДР-6 (СК-6) и СКДР-8 (СК-8). Описание. Устройство представляет собой закреплённый на раме гидроцилиндр с двумя или тремя лапами. Предназначен для демонтажа подшипника опоры балансира, а также других подшипников, посредством стягивания. Технические характеристики. Усилие, тонн 14. Давление в гидросистеме max, МПа  70. Ход штока, мм 250. Габаритные размеры L 150. B 440. H 700. Масса, кг 23,3. Диапазон температур окружающей среды, oC -30 +40</t>
  </si>
  <si>
    <t>156-2 Р</t>
  </si>
  <si>
    <t>октябрь-декабрь</t>
  </si>
  <si>
    <t>301 Р</t>
  </si>
  <si>
    <t>Разработка ПИР объекта "Приобретение и монтаж модульной насосной станций ППН  Восточный Макат</t>
  </si>
  <si>
    <t xml:space="preserve">Атырауская область, Макатский район </t>
  </si>
  <si>
    <t>163-2 У</t>
  </si>
  <si>
    <t>Изготовление календарей с нанесением логотипа АО "Эмбамунайгаз"</t>
  </si>
  <si>
    <t>164-2 У</t>
  </si>
  <si>
    <t>165-2 У</t>
  </si>
  <si>
    <t>166-2 У</t>
  </si>
  <si>
    <t>183-2 У</t>
  </si>
  <si>
    <t>184-2 У</t>
  </si>
  <si>
    <t>185-2 У</t>
  </si>
  <si>
    <t>186-2 У</t>
  </si>
  <si>
    <t>187-2 У</t>
  </si>
  <si>
    <t>188-2 У</t>
  </si>
  <si>
    <t>189-2 У</t>
  </si>
  <si>
    <t>190-2 У</t>
  </si>
  <si>
    <t>191-2 У</t>
  </si>
  <si>
    <t>192-2 У</t>
  </si>
  <si>
    <t>193-2 У</t>
  </si>
  <si>
    <t>194-2 У</t>
  </si>
  <si>
    <t>404-1 У</t>
  </si>
  <si>
    <t>июль 2017г.-июнь 2018г.</t>
  </si>
  <si>
    <t>07.2017 - 06.2018</t>
  </si>
  <si>
    <t>19 изменения и дополнения №477 от 16.05.2017 г., утвержден приказом Председателя Правления АО "Эмбамунайгаз" Жаксыбекова А.Е.</t>
  </si>
  <si>
    <t>37-2 Т</t>
  </si>
  <si>
    <t>Гипсокартонный лист (ГКЛВО). ГОСТ 6266-97</t>
  </si>
  <si>
    <t>0625</t>
  </si>
  <si>
    <t>89-3 Т</t>
  </si>
  <si>
    <t>Привод штанговых насосов предназначен для механического привода глубинных штанговых насосов, оснащается редуктором, комплектуется площадками обслуживания редуктора, опоры балансира, опоры траверсы, ограждением привода, станцией управления, ЗИП, инструментами и принадлежностями. Технические характеристики: наибольшее тяговое усилие на штоке – не более 60 кН, длина хода устьевого штока (макс) не более -3,0м, номинальный крутящий момент на тихоходном валу редуктора - 40 КН*м, наибольшее число ходов балансира в минуту не менее 4,2 не более 8,8, масса привода не менее 11650 кг. Комплектуется эл/двигателем соответствующей мощности. Поставляется вместе с дорожной плитой по три штуки на один привод. Редуктор двухступенчатый с зацеплением Новикова, Корпус редуктора должен иметь горизонтальную плоскость разъема. Смазка подшипников осуществляется непосредственно в подшипники с обеих сторон и под крышки при сборке, а также периодически через отверстия в крышках подшипниковых узлов. Гнездо подшипников изолированы от внутренней полости редуктора. Для предотвращения утечек масла из редуктора и удобства его слива применяется сливное приспособление с шариковым клапаном и сливным шлангом. Кроме того концы валов с надежными резиновыми манжетными уплотнениями, которые исключает утечку масла из картера. Шестерни штампованы из высоколегированных марок сталей. Зубья шестерн и колес подвергнуты термообработке на твердость HRC э 25...30. Соединение шестерен с валами редуктора совместно применение горячепрессовой посадки и шпоночного соединения. Симметричное расположение зубчатых колес обеспечивает равенство реакций на опорах и уменьшает перекос и концентрацию нагрузки по ширине зуба колеса. Поставщик должен представить при поставке товара: паспорта, руководства по эксплуатации, разрешения на применение от уполномоченного органа РК. Товар должен соответствовать требованиям энергосбережения и повышению энергоэффективности и поставщик обязан иметь сертификат МС 50001.</t>
  </si>
  <si>
    <t>0839</t>
  </si>
  <si>
    <t>261-2 Т</t>
  </si>
  <si>
    <t>Рукав со стальным кордом для насыщенного пара при максимальном давлении  не менее 18 бар. Внутренний слой черный, гладкий, резиновый состав EPDM устойчив насыщенному пару. Усиление стальные навивки. Наружный слой черный, гладкий, резиновый состав EPDM, с отличнымсопротивлением к высоким температурам, устойчив к погодным условиям и старению. Маркировка: непрерывная спираль. Рабочая температура: до +210°С, кратковременно +230°С. Диаметр наружный  не более 29 мм. Диаметр внутренний не менее 19 мм. Максимальная длина   бухтыне менее 20 и не более 40 м.</t>
  </si>
  <si>
    <t>0796</t>
  </si>
  <si>
    <t>389-2 Т</t>
  </si>
  <si>
    <t>0868</t>
  </si>
  <si>
    <t>565-1 Т</t>
  </si>
  <si>
    <t>570-1 Т</t>
  </si>
  <si>
    <t>Щетка побелочная.Диаметр, мм - 40</t>
  </si>
  <si>
    <t>571-1 Т</t>
  </si>
  <si>
    <t>572-1 Т</t>
  </si>
  <si>
    <t>Кисть малярный   (набор) флейцевые. размер 75мм,60мм,50мм,40мм,30мм</t>
  </si>
  <si>
    <t>573-1 Т</t>
  </si>
  <si>
    <t>Малярный валик 250 х 0,8мм применяемые при производстве малярных работ ГОСТ 10831-87</t>
  </si>
  <si>
    <t>657-2 Т</t>
  </si>
  <si>
    <t>659-2 Т</t>
  </si>
  <si>
    <t>665-2 Т</t>
  </si>
  <si>
    <t>671-2 Т</t>
  </si>
  <si>
    <t>Ремни приводные клиновые нормальных сечений 3RBX-105, Зубчатый много ручьевой клиновой ремень, Ширина:18mm, Толщина:13mm</t>
  </si>
  <si>
    <t>Технологическая емкость ЕТО-25 на 2-х осном шасси</t>
  </si>
  <si>
    <t>8, 11, 18, 19, 20, 21</t>
  </si>
  <si>
    <t>Центрифуга лабораторная с нагревом Центрифуга является полностью программируемым автоматическим прибором,  позволяющим  анализировать  нефть  по  запрограммированным режимам.  Центрифуга  имеет  четырехпозиционныйротор  с  поворачивающимися контейнерами. Позволяет работать с коническими и грушевидными пробирками длиной 6 или 8 дюймов.  Скорость, время и температура  центрифугирования  являются  изменяемыми  параметрами  и  управляются встроенным контроллером. 
Контролируемый оператором нагрев с показаниями температуры на ЖК-дисплее. 4-х точечная головка цапфы. Сдвижная крышка из нержавеющей стали находится в закрытом положении при работе двигателя. 
Встроенный электронный тахометр с ЖК-дисплеем, показывающий фактические обороты двигателя. Таймер работы двигателя с ЖК-дисплеем. Автоматическое электронное торможение. Конструкция с двойной теплоизоляцией предотвращает потери тепла. Прочный внешний стальной корпус. Компактные размеры: 59 X 77 X 35 cм
Вес нетто: 45 кг Предохранительные устройства:
Выключение устройства при сбое питания. Тормозадля остановки двигателя при его отключении. Двигатель не  запустится с открытой крышкой. Крышка не открывается при работающем двигателе. Ручная кнопка аварийного отключения. Индикатор «Питание Вкл.»
Комплект поставки: Лабораторная центрифуга – 1шт
Центрифужные пробирки градуированные (в соответствии с ASTM D96) – 30шт.
Документы: Руководство по эксплуатации на русском языке
Сертификат о метрологической аттестации испытательного оборудования (на центрифугу) и сертификат о поверке (на центрифужные пробирки) предоставляются в течение 4 недель после поставки"</t>
  </si>
  <si>
    <t>Таблетки (3,4 грамма) в пластиковой  банке по 300 шт. Дезинфицирующее средство «Хлор-Ал» представляет собой таблетки круглой формы или гранулы белого цвета с характерным запахом хлора, содержащие в качестве действующего вещества 99,8% натриевой соли дихлоризоциануровой кислоты. Средство выпускается в двух формах: таблетки весом 2,66-3,4 г, выделяющие при растворении в воде 1,50 г активного хлора, и гранулы, содержащие 56% активного хлора. Срок годности средства – 3 года в невскрытой упаковке производителя.   Для сочетанияпроцесса дезинфекции и очистки к растворам препарата можно добавлять моющие средства, разрешенные для применения в медицинских организациях, при этом антимикробная активность не снижается. Водные растворы не портят обрабатываемые поверхности. Обладают отбеливающим эффектом, при рекомендованных концентрациях существенно не изменяют цвет тканей.</t>
  </si>
  <si>
    <t>0881</t>
  </si>
  <si>
    <t>Универсальное моющее средство, жидкое. Моющая жидкость предназначена для очистки полов и стен от загрязнений. Подходит для уборки различных поверхностей, включая лакированный паркет и ламинат. Не требует смывания. Отмывает полы и стены за меньшее время и с меньшими усилиями. 
Обладает приятным ароматом.
Объем не менее 500мл.</t>
  </si>
  <si>
    <t>Средства для чистки стекол и других поверхностей, спрей, объем 500мл. Средство предназначено для мытья оконных, витринных и автомобильных стекол, зеркал, кафеля, внешних панелей электробытовых приборов, хромированных и других поверхностей. Содержит нашатырный спирт, эффективно удаляющий грязь, жир, минеральные масла. С распылителем.</t>
  </si>
  <si>
    <t xml:space="preserve">Средство по уходу за унитазами. 
Эффективно чистит, удаляя ржавчину и известковый налет.Усиленная формула тройного действия. Оставляет запах свежести. Убивает 99,9% микробов. Объем не менее 500мл.
</t>
  </si>
  <si>
    <t>Запасные части по каталогу основных деталей и сборочных единиц насоса СИН 46 (Дпл-55мм) СИН 46.00.130.017</t>
  </si>
  <si>
    <t xml:space="preserve">Средство чистящее. Чистящий гель с хлоринолом. Чистящее и дезинфицирующее средство, применяется в быту для чистки поверхностей эл. плит. ванн, кафель, раковина, туалетов. Пластиковая упаковка.
Объем не менее 500мл.
</t>
  </si>
  <si>
    <t>1539-1 Т</t>
  </si>
  <si>
    <t>1822-1 Т</t>
  </si>
  <si>
    <t>16.10.39.000.000.00.0113.000000000003</t>
  </si>
  <si>
    <t>из хвойных пород, обрезная, длина менее 6,5 м, толщина 32-40 мм, сорт 1, ГОСТ 8486-86</t>
  </si>
  <si>
    <t>0113</t>
  </si>
  <si>
    <t>20.52.10.900.011.00.0796.000000000003</t>
  </si>
  <si>
    <t>Герметик силиконовый</t>
  </si>
  <si>
    <t>на основе ацетокси</t>
  </si>
  <si>
    <t>22.23.12.900.001.00.0796.000000000014</t>
  </si>
  <si>
    <t>для умывальника, пластиковый, с унифицированным выпуском, ГОСТ23289-94</t>
  </si>
  <si>
    <t>Сифон для раковины препятствует появлению запахов канализации. Агрегатизготавливается из пластика либо металла. Инструкция к устройствуобъясняет, как правильно соединить раковину со сточным каналом. Дляпластикового аналога характерны следующие преимущества:• низкая цена;• высокая прочность;• незначительный вес;• стойкость к агрессивным механическим влияниям;• быстрый монтаж;• возможность установки в любом месте;• отсутствие известкового налета.Перед тем как выбрать сифон для раковины, рекомендуется определиться сего видом:1. Гофрированный.2. Бутылочный.3. Трубный.4. Сухой.Для гофрированного изделия характерна простая конструкция — труба сизогнутым каркасом и выпуск. Первый элемент присоединяется одним концомк мойке. Затем труба изгибается и фиксируется хомутом. Другой ее конецстыкуют с канализацией. В изогнутой части находится вода, котораяблокирует запах. Такой сифон обладает следующими преимуществами:• наличие складчатой трубы;• низкий процент появления течи;• практичность;• удобство монтажа.Гофрированный сифон для раковины перед очисткой демонтируется, а присливе кипятка легко деформируется. Подобная конструкция неустанавливается в помещениях, которые не отапливаются зимой. Ее складкибыстро забиваются грязью и жиром.Бутылочный гидрозатвор представлен в виде специальной жесткойконструкции. В емкости регулярно есть вода, излишки которой уходят черезотверстие. В отличие от предыдущего типа, в бутылочном сифоне легколиквидируется грязь. При этом система не демонтируется. К егопреимуществам специалисты относят отсутствие необходимости в установкедополнительного канализационного отвода.Сифон для раковины с переливом — это усовершенствованная конструкция,которая контролирует количество поступающей жидкости, предотвращаязатопление помещения. С помощью бутылочного сифона можно контролироватьуровень жидкости (при попадании грязи в сливное отверстие), но она будетнаполнять раковину. Для плоского сифона характерна изогнутая форма.Грязь опускается в нижнюю точку. Ее убирают через отверстие. Этотгидрозатвор неглубокий, поэтому при редком пользовании водой жидкостьиспаряется из затвора (появляется запах).Для сухих сифонов, в отличие от аналогичных конструкций, свойственнывысокие технические характеристики. Они служат в качестве обратногоклапана и оснащены полимерной мембраной. С конструктивной точки зренияустройство представлено в виде пластикового корпуса с резиновойсплющенной трубкой. В сжатом положении она предотвращает попадание газовиз канализационной системы. Сифон высыхает после пропуска жидкости.Специалисты различают сухой сифон размером в 32 и 40 мм. Изделиемонтируется в горизонтальном либо вертикальном положении. Прежде чемвыбрать сифон, учитываются следующие конструктивные особенности:• для стандартного сливного отверстия потребуется аналогичный сифон;• для эксклюзивных раковин применяют сифоны аналогичной фирмы.Пластиковые и металлические модели подчеркивают уникальный дизайн кухни.Специалисты различают широкие и узкие гидрозатворы. При выборе агрегатаучитывают следующие факторы:• пропускную способность;• количество устройств, которые подключаются к нему.• При наличии незначительного пространства под раковиной сифонустанавливают в коробке. Конструкция вставляется в стенку. Длина трубкиот слива к стенке регулируется самостоятельно. Выпуск выводится в поллибо в стенку. Открытый сифон легче обслуживается, и в нем быстрее можнозаметить протечку.• Нельзя использовать при сборке гидрозатвора герметик. В противномслучае прибор тяжело откроется. Специалисты рекомендуют заменять силиконрезиновыми прокладками. Как производится монтаж сифона, можно посмотретьна фото.• Любой гидрозатвор выводит использованную воду, препятствует засорениютруб и защищает от запахов канализационной системы. Оптимальнымвариантом считается хромированный сифон, который хорошо гармонирует слюбым дизайнерским решением. Экономным вариантом является классическоебелое устройство.</t>
  </si>
  <si>
    <t>23.14.12.900.007.00.0055.000000000000</t>
  </si>
  <si>
    <t>Минеральная плита тепло- и звукоизоляционный материал из штапельного стекловолокна, выпускаемый в виде матов и плит. Минеральная вата выпускается в строгом соответствии с техническими условиями  и имеет сертификаты соответствия , гигиенические заключения, сертификаты пожарной безопасности, сертификат по виброакустике.Технические характеристики минеральной плиты : Плотность 13-16 кг/м3, Теплопроводность притемпературе 250С-не более  0,041Вт/мК,  Теплопроводность при температуре 100С-не более  0,041Вт/мК,  горючесть -НГ, сжимаемость при нагрузке 2000Па -не более 70%, длина - 1250мм, ширина - 600мм, толщина - 50мм.</t>
  </si>
  <si>
    <t>0055</t>
  </si>
  <si>
    <t>23.14.12.900.013.01.0055.000000000000</t>
  </si>
  <si>
    <t>строительная, стеклянная, марка СС-1</t>
  </si>
  <si>
    <t>Стеклосетка штукатурная с ячейкой 5х5 мм для теплоизоляции фасадов.</t>
  </si>
  <si>
    <t>23.61.12.000.011.00.0796.000000000002</t>
  </si>
  <si>
    <t>фундаментный, марка ФБС24.5.6-Т, из тяжелого бетона, ГОСТ 13579-78</t>
  </si>
  <si>
    <t>23.99.13.900.021.01.0166.000000000000</t>
  </si>
  <si>
    <t>Праймер</t>
  </si>
  <si>
    <t>битумный, эмульсионный</t>
  </si>
  <si>
    <t>Праймер ГФ-021 (ГРУНТОВКА)предназначена для грунтования поверхностей из черного металла или дерева под покрытие разнообразными эмалями (АС, МС, ГФ, КО, АК, ХВ).Условная вязкость по вискозиметру ВЗ-246 с диаметром сопла 4 мм при температуре (20,0+0,5)оС, с, не менее 45.
Массовая доля нелетучих веществ, % 54-60.</t>
  </si>
  <si>
    <t>0166</t>
  </si>
  <si>
    <t>24.10.31.900.000.01.0168.000000000009</t>
  </si>
  <si>
    <t>стальной, марка Ст. 16Д, толщина 5 мм, ГОСТ 8568-77</t>
  </si>
  <si>
    <t>0168</t>
  </si>
  <si>
    <t>28.14.12.330.000.00.0796.000000000000</t>
  </si>
  <si>
    <t>Смеситель</t>
  </si>
  <si>
    <t>для моек, двухрукояточный, набортный, размер 180*130 мм, ГОСТ 25809-96</t>
  </si>
  <si>
    <t>Для моек, двух рукояточный, набортный, размер 180* 130 мм, ГОСТ 25809-96</t>
  </si>
  <si>
    <t>22.22.12.900.001.00.0796.000000000026</t>
  </si>
  <si>
    <t>Мешок</t>
  </si>
  <si>
    <t>полипропиленовый, для хранения, транспортировки сыпучих грузов БИГ-БЭГ, белый, вместимость 1 тонна</t>
  </si>
  <si>
    <t>Двухстропный мягкий контейнер с двойным швом. Ткань стенок плотность140гр/см2. Размеры 75х75х140 см., высота стропы 50см. Вкладыш: материалполиэтилен высокого давления, размеры 155х265 см. Карман для документовА4</t>
  </si>
  <si>
    <t>Насос дозировочный одноплунжерный с взрывозащищенным электродвигателем.Ход плунжера 71,96-75,36 см3/ход, число ходов плунжера 2 ход/с.,коэффициент подачи 95,5%, модификация агрегатов типа НД 500/100,условный проход патрубков 25 мм., диаметр плунжера 40 мм.,Мощность э/двигателя 4 кВт, напряжение 380 В, число оборотов 1500об/мин., частота тока 50Гц, ток переменный.</t>
  </si>
  <si>
    <t>Установка подъёмная грузоподъемностью 40 т. на шасси автомобиляповышенной проходимости.  Назначение: ремонт нефтяных и газовых скважин.Выполняемые операции: мобильное передвижение от скважины к скважине;спуско-подъемные операции, в том числе с насосными штангами и насосно-компрессорными трубами; ликвидация аварий. Монтажно-транспортная базаустановки: Автомобиль повышенной проходимости с колёсной формулой 6х6 содноскатной ошиновкой с предпусковым подогревателем двигателя. Двигатель- дизельный с турбонадувом, мощностью не менее кВт (л.с.) - 169 (230).ЕВРО-4. Масса транспортном положении, кг не более - 21 000.  Габаритныеразмеры установки в транспортном положении не более, мм - Д,Ш,В - 10600, 2760, 4 260. Нагрузка полная: на переднюю ось, кг не более - 5 400,на ось задней тележки, кг не более - 15 700. Технические характеристикиподъемника: Допускаемая нагрузка на крюке, не менее - 40 тс; Максимальнодопускаемая нагрузка на крюке - 50 тс; Высота подъёма крюка 14 м;Лебёдка однобарабанная. Домкраты вывешивания: Передние механические,винтовые, шт. – 2; Задние гидравлические, шт.-2; Талевая система:оснастка – 3 х 4; Диаметр талевого каната 22 мм; Вышка двухсекционнаятелескопическая прямоугольная с открытой передней гранью.  Длина кабелявыносного пульта управления подъёмом вышки, не менее – 20 м. Освещениемачты, оборудования установки и рабочих мест (освещенность: ротора-100лк, лебедки-75 лк, талевого блока-30 лк, приемных мостков-10 лк.) :Светодиодные светильники во взрывозащищённом исполнении, от бортовойсети автомобиля напряжением 24 В или от внешнего источника питанияпеременного тока напряжением 220 В, 50Гц. Ограничитель грузоподъёмностидля отключения привода лебёдки и включения тормоза лебёдки припревышении нагрузки. Противозатаскиватель (ограничитель подъёмакрюкоблока) – электропневматический. Индикатор веса ДЭЛ-150.Конфигурация терминала должна разрешать отправку данных со всеханалоговых входов. Климатическое исполнение подъемника: -температурныйрежим в условиях эксплуатации от -40 °С до +40 °С. Дополнительноеоснащение: Ключ КМУ-ГП-50М с гидравлическим приводом с максимальнымкрутящий момент, кН•м (кгс•м) - 3(300), рабочий диапазон - диаметрытруб, мм: 48, 60, 73, 89; КПШ – ключ подвесной штанговый гидравлический,рабочий диапазон - диаметры штанг, мм:19,22,25; Вспомогательнаягидроприводная лебедка на 1,2 тс; Комплект прямых трубных ключей«RIDGID» размеры ключа, 350 мм - 1 шт. (для НКТ-60 мм.), 450 мм- 1 шт.(для НКТ-76 мм.) и 600 мм- 1 шт. (для 89 мм); Комплект ключей для НКТКТГУ -  60 (1 шт.), 73 (1 шт.), 89 (1 шт.) и комплект штанговых ключейКШР-19 (1 шт.), 22 (1 шт.), 25 (1 шт.); Стремянка - установочная дляобслуживания двигателя шасси. Автомобильный гидравлический домкратгрузоподъёмностью 10 т.; Огнетушитель ОП-10; Медицинская аптечка; Знакаварийной остановки; Проблесковый маячок оранжевого цвета; Контурнаямаркировка светоотражающим материалом по СТ РК ГОСТ 512053-2001 и СТ РКГОСТ 41.104-2001; Логотип АО «Эмбамунайгаз». Наличие GSM/GPS-терминаласистемы мониторинга транспорта с возможностью фиксации координаттранспорта и передачи их посредством GSM-сети на IP-адрес(217.196.24.82) сервера gps-мониторинга АО «ЭМГ». Номер порта зависит оттипа GSM/GPS-терминала и требует уточнения при его настройке. Шассиукомплектовать пуска-зарядным устройством. Иные требования: При передачеустановку подъёмную Заказчику Поставщик обязан обеспечить присутствиесертифицированного специалиста для наглядной демонстрации работы техникии особенностей ее эксплуатации.  Автомобиль должен соответствоватьтребованиям ТР ТС 018/2011. В соответствии с приказом МИР РК от31.03.2015 года №389, показатель энергоэфективности (ЭЭ) долженсоответствовать значению ЭЭ=60%. При поставке товара предоставитьтребуемую документацию: Паспорта, руководство по эксплуатации,сертификаты, паспорта, сертификаты и руководство по эксплуатации напокупные комплектующие изделий и сервисная книжка с отметкойо прохождении предпродажной подготовки, и набор документов автомобилядля регистрации в регистрационно-экзаменационных подразделениях органоввнутренних дел РК, согласно Приложение 1 к приказу МВД РеспубликиКазахстан от 2 декабря 2014 года № 862. Разрешение на применениетехнических устройств на опасных производственных объектах.Соответствующие документы о соответствии транспортного средства ТР ТС018/2011 и к энергоэффективности транспорта. Утилизационный сбороплачивается производителем (импортером).</t>
  </si>
  <si>
    <t>Установка промысловая паровая передвижная на шасси автомобиля повышеннойпроходимости. Назначение: установка промысловая паровая передвижная,предназначена для депарафинизации призабойной зоны скважин,трубопроводов, резервуаров, арматуры и другого нефтепромысловогооборудования насыщенным паром высокого давления, (режим II), а также дляопераций по обогреву, мойке и других работ, насыщенных паром низкогодавления (режим I) и умеренного макроклиматических районов. Основныетехнические характеристики установки: нагреваемая среда – вода;производительность по пару, не менее 1600 кг/час ±10%; максимальнаятемпература пара, не менее 310 °С; максимальное давление пара, не менее9,8 Мпа; ёмкость цистерны для воды – не менее 5 м3; Характеристиканасоса подачи воды: подача, не менее – 2 м3/час при частоте вращениявала 320 об. /мин.; максимальное давление на выходе, не менее- 10 МПа.Характеристика насоса подачи топлива: подача, не менее -21 л/мин причастоте вращения вала 2400 об. /мин.; максимальное давление на выходе,не менее- 16 Мпа; ёмкость для топлива – не менее 500 л. Основныетехнические характеристики шасси: автомобиль повышенной проходимости сколесной формулой 6 х 6 с односкатной ошиновкой; Двигатель – дизельный стурбонаддувом, рабочим объемом не менее 10 850 см3 и мощностью не менее165 кВт. Автоцистерна должен соответствовать требованиям ТР ТС 018/2011.Согласно приказа Министра по инвестициям и развитию Республики Казахстанот 31 марта 2015 года № 389 «Об установлении требований поэнергоэффективности транспорта», показатель энергоэффективноститранспорта ЭЭ должен соответствовать =60%. Дополнительное оснащение:Кондиционер в кабине водителя; Аптечка автомобильная; Огнетушитель ОП-6;Набор инструментов; Противооткатный упор, не менее -2 шт.; Логотип АО«Эмбамунайгаз»; Автомобильный гидравлический домкрат грузоподъёмностью10 т; Наличие GSM/GPS-терминала системы мониторинга транспорта свозможностью фиксации координат транспорта и передачи их посредствомGSM-сети на IP-адрес (217.196.24.82) сервера gps-мониторинга АО «ЭМГ».Номер порта зависит от типа GSM/GPS-терминала и требует уточнения приего настройке. При поставке товара предоставить требуемую документацию:Паспорта, руководство по эксплуатации, сертификаты на агрегат. Паспорта,сертификаты и руководство по эксплуатации на покупные комплектующиеизделий. Акты и протоколы проведения гидравлического и пневматическогоиспытания котла и предохранительных клапанов. Сервисная книжка сотметкой о прохождении предпродажной подготовки, и набор документовавтомобиля для регистрации в регистрационно-экзаменационныхподразделениях органов внутренних дел РК, согласно Приложение 1 кприказу МВД Республики Казахстан от 2 декабря 2014 года № 862.Разрешение на применение технических устройств на опасныхпроизводственных объектах. Соответствующие документы о соответствияхтранспортных средств ТР ТС 018/2011 и к энергоэффективности транспорта.Утилизационный сбор оплачивается производителем (импортером).</t>
  </si>
  <si>
    <t>29.10.59.999.001.00.0796.000000000060</t>
  </si>
  <si>
    <t>специализированный, агрегат специальный, для обвязки насосных установок с устьем скважины при цементировании скважин</t>
  </si>
  <si>
    <t>Агрегат  специальный цементировочный на шасси автомобиля повышеннойпроходимости, предназначен для цементирования, опрессовки и проведенияпромывочно-продавочных работ на скважинах. Основные техническиехарактеристики шасси: автомобиль повышенной проходимости с колеснойформулой 6 х 6 с односкатной ошиновкой. Двигатель – дизельный стурбонаддувом, рабочим объемом не менее 10 850 см3 и мощностью не менее165 кВт. Основные технические характеристики агрегата: Расположениевсасывающего коллектора – боковое (с обеих сторон) с пробками. Насосвысокого давления: Для нагнетания цементного и глинистого раствора -двухпоршневой, горизонтальный, двухстороннего действия типа 9Т сполезной мощностью, не менее 108 кВт; Максимальное давление (при поршнедиаметром 100 мм), не менее мПа – 32; Наибольшая подача, не менее (припоршне диаметром 100 мм.) дм3/с- 14; Привод насоса высокого давления -от тягового двигателя шасси. Водоподающий насос: Давление, не более, Мпа– 1; Подача, не менее, дм3/с – 10; Привод центробежного насоса типа«ЦНС-38/110» от вспомогательного дизельного двигателя внутреннегосгорания мощностью не менее 25 л.с. Вместимость мерного бака, не менее,м 3 – 6; Вместимость бачка для цементного раствора, не менее, м3 – 0,25.Условные проходы трубопроводов манифольда: Приемной линии, мм – 100;Напорной линии, мм – 50; Рукав всасывающий Ду-100 мм с БРС (6 метр);Рукав сброса Ду – 50 мм с БРС (10 метр); Колено шарнирное -4 шт.;Монифольдная труба в сборе с БРС, не менее – 24 п.м. Агрегат долженсоответствовать требованиям ТР ТС 018/2011. Согласно приказа Министра поинвестициям и развитию Республики Казахстан от 31 марта 2015 года № 389«Об установлении требований по энергоэффективности транспорта»,показатель энергоэффективности транспорта ЭЭ должен соответствовать =60%. Дополнительное оснащение: Кондиционер в кабине водителя. Аптечкаавтомобильная. Огнетушитель ОП-10. Набор инструментов. Автомобильныйгидравлический домкрат грузоподъёмностью 10 т. Противооткатный упор, неменее -2 шт. Логотип АО «Эмбамунайгаз». Наличие GSM/GPS-терминаласистемы мониторинга транспорта с возможностью фиксации координаттранспорта и передачи их посредством GSM-сети на IP-адрес(217.196.24.82) сервера gps-мониторинга АО «ЭМГ». Номер порта зависит оттипа GSM/GPS-терминала и требует уточнения при его настройке. Припоставке товара предоставить требуемую документацию: Паспорта,руководство по эксплуатации, сертификаты на агрегат, паспорта,сертификаты и руководство по эксплуатации на покупные комплектующиеизделий и набор документов автомобиля для регистрации в регистрационно-экзаменационных подразделениях органов внутренних дел РК, согласноПриложение 1 к приказу МВД Республики Казахстан от 2 декабря 2014 года №862. Разрешение на применение технических устройств на опасныхпроизводственных объектах. Соответствующие документы о соответствияхтранспортных средств ТР ТС 018/2011 и к энергоэффективности транспорта.Утилизационный сбор оплачивается производителем (импортером).</t>
  </si>
  <si>
    <t>29.10.59.999.001.00.0796.000000000069</t>
  </si>
  <si>
    <t>специализированный, машина ассенизаторская, производительность вакуум-насоса более 310 м3/час, но не более 360 м3/час</t>
  </si>
  <si>
    <t>Агрегат АКН на шасси автомобиля повышенной проходимости - предназначенадля сбора и транспортировки газового конденсата, нефти, нефтепродуктов инеагрессивных технологических жидкостей. Доступ к люку наливнойгорловины (с обратными клапанам) осуществляется с площадки обслуживания,выполненной из просечного листа с противоскользящим эффектом. Такжеплощадка обслуживания оборудована складным защитным ограждением по всейдлине цистерны. Подъем на площадку обслуживания обеспечиваетметаллическая лестница в боковой части цистерны со ступенями,исключающими скольжения. Крепление цистерны к надрамнику- при помощиметаллических стяжных лент. Крепление надрамника к раме шасси - припомощи металлических стремянок с пружинными компенсаторами. Междунадрамником и рамой шасси предусмотрена резиновая прокладка-демпфер.Внутри цистерны установлены устройства для уменьшения силы ударажидкости о стенки цистерны при изменении скорости движения автоцистерны.Базовое шасси: автомобиль повышенной проходимости с колесной формулой 6х 6, односкатной ошиновкой. Двигатель: Тип двигателя дизельный, стурбонаддувом. Номинальная мощность, не менее кВт - 200. Экологическийкласс не менее -ЕВРО-4. Габариты агрегата: длина, мм не более -9 000,ширина, мм не более – 2 550, высота, мм не более – 3 800. Масса агрегатас нагрузкой не более, кг – 20 650. Распределение полной массы: на шиныпередних колес не более, кгс – 5 600; На шины задней тележки не более,кгс – 15 000. Год выпуска шасси -2017 г. Цистерна: Объём цистерны –  10м3, Количество секций - 1 (одна), Толщина листа обечайки, не менее - 5мм, толщина переднего донышка, не менее - 5 мм, толщина заднего донышка,не менее - 5 мм. В нижней части заднего донышка расположен тех. отсек,имеющий фланцевое исполнение, диаметром 500 мм. (Для удобства очисткицистерны). Средства измерения для определения величины разряжения вцистерне на автоцистерне применяется мановакуумметр, класс точности 2,5.Цистерна оснащена уровнемером. Шпангоуты – наружные, не менее в двухместах. Пеналы для рукавов- 2 шт.,  металлические или пластиковые пообеим сторонам цистерны. Напорно-всасывающий Ду 77 мм, длина 6 метров(бензомаслостойкий, армированный, выполнен в антистатическом исполнении)с комплектом искробезопасных замков БРС из металлов, не дающих искру.Прожектор-2 шт. во взрывозащищенном исполнении, обеспечивающийосвещенность, не менее 10 лк в ночное время суток на расстоянии не менее2 метров. Надписи: ОГНЕОПАСНО – с левой, правой сторон, на заднем днище.Оборудование: Технические характеристики насоса – Производительность неменее, м3/ч -310.  максимальное разряжение, МПа – 0,08. рабочеедавление, не менее МПа – 0,06. глубина всасывания, м, не менее – 4.Защиты вакуумной установки- первый запорный клапан в горловине; второйзапорный клапан в ресивере; вакуумный клапан (-0,8 кг/см2); клапанизбыточного давления (0,4 кг/см2); датчик предельного заполнения сотключением двигателя шасси. Привод насоса- карданная передача от КОМ.Доработка шасси для перевозки легковоспламеняющихся жидкостей: переносглушителя; искрогаситель; защита топливного бака; проблесковый маяк - 1шт. (оранжевого цвета); ящик для песка с надписью «ПЕСОК» - 1 шт.; ящикдля кошмы с надписью «КОШМА»- 1 шт; огнетушитель - 2 шт. (ОП-6 впластиковых пеналах); катушка заземления (длина троса, не менее – 10 м.,диаметр троса, не менее – 4 мм.  электрическое сопротивление – 10 Ом.длина клина не более, мм – 228) – 1 шт; цепь заземления-1 шт.;экранирование электропроводки; заднее защитное устройство, крепление дляинформационной таблички класса опасности. Тахограф (устройства длярегистрации скорости, режима труда и отдыха водителей). Расположениезапасного колеса - На заднем свесе. Дополнительное оснащение:медицинская аптечка, знак аварийной остановки и упор противооткатный - 2шт.  Логотип АО «Эмбамунайгаз». Наличие GSM/GPS-терминала системымониторинга транспорта с возможностью фиксации координат транспорта ипередачи их посредством GSM-сети на IP-адрес (217.196.24.82) сервераgps-мониторинга АО «ЭМГ». Номер порта зависит от типа GSM/GPS-терминалаи требует уточнения при его настройке. Тахограф. Кондиционер в кабиневодителя. Автотопливозаправщик должен соответствовать требованиям ТР ТС018/2011 и требованию к конструкции транспортных средств перевозящиеопасные грузы. Согласно приказа Министра по инвестициям и развитиюРеспублики Казахстан от 31 марта 2015 года № 389 «Об установлениитребований по энергоэффективности транспорта», показательэнергоэффективности транспорта ЭЭ должен соответствовать =60%. Припоставке товара предоставить требуемую документацию: – Паспорта нацистерну (с записью предназначение цистерны), сервисная книжка сотметкой о прохождении предпродажной подготовки, руководство поэксплуатации, разрешительные документы (паспорта, сертификаты,свидетельство о безопасности конструкции ТС или ОТТС) и набор документовавтоцистерны для регистрации в регистрационно-экзаменационныхподразделениях органов внутренних дел РК, согласно Приложение 1 кприказу МВД Республики Казахстан от 2 декабря 2014 года № 862.Разрешение на применение технических устройств на опасныхпроизводственных объектах. Соответствующие документы о соответствияхтранспортных средств ТР ТС 018/2011 и к энергоэффективности транспорта.Утилизационный сбор оплачивается производителем.</t>
  </si>
  <si>
    <t>Автоцистерна нефтепромысловая на шасси автомобиля повышенной проходимости c прицепом предназначен для перевозки сырой нефти, нефтесодержащих жидкостей, пластовых вод, солевых и глинистых растворов и подачи их к передвижным насосным и смесительным установкам при проведении различных промывочно- продавочных работ в нефтяных и газовых скважинах. Характеристика цистерны: Цистерна калиброванная, односекционная, чемоданного типа, что дает наибольшую вместимость при меньших габаритах и обеспечивает низкий центр тяжести. Объем цистерны не менее 10 кубометров. Цистерна оборудована системой подогрева жидкости от установки типа “ППУ”. Доступ к люку (алюминиевая крышка горловины) наливной горловины осуществляется с площадки обслуживания, выполненной из просечного листа с противоскользящим эффектом. Также площадка обслуживания оборудована складным защитным ограждением высотой не менее 1,20 м. по всей длине цистерны. Складной механизм ограждения позволяет транспортному средству находиться в допустимых габаритах. Подъем на площадку обслуживания обеспечивает металлическая лестница в задней части цистерны со ступенями, исключающими скольжения. Цистерна устанавливается на ложементы и крепится к станине стяжными лентами. В местах контакта цистерны ложементов предусмотрены усиливающие накладки и резиновый демпфер. Станина фиксируется к раме транспортного средства при помощи стремянок с пружинными компенсаторами. Внутреннее покрытие цистерны - антикоррозионное.  Внутри цистерны установлены устройства для уменьшения силы удара жидкости о стенки цистерны при изменении скорости движения автоцистерны. Стенки цистерны не менее, 4 мм. Цистерна оборудована - дыхательным клапаном. Трубопровод для слива оснащен шаровым краном условным проходом ДУ 100 с быстроразъемными соединениями для присоединения рукавов. Надписи - ОГНЕОПАСНО – с левой и правой стороны. Пеналы для рукавов- 2 шт., пластиковые или металлические и рукава сливные с быстроразъемными соединениями с условным проходом ДУ 100 – 2 шт. Базовое шасси: автомобиль повышенной проходимости с колесной формулой 6 х 6, односкатной ошиновкой.  Двигатель:Тип двигателя дизельный, с турбонаддувом. Рабочий объём цилиндров, не менее см3-11,7; Максимальная мощность, не менее л.с.- 280. Экологический класс не менее -ЕВРО-4. Габариты автоцистерны: длина, мм не более -9 300, ширина, мм не более – 2 500, высота, мм не более – 3 200. Распределение полной массы, кг: - на передний мост не более – 5 600; - на заднюю тележку не более – 15 500. Топливный бак – один не менее 200 литров. Характеристика прицепа цистерны: Прицеп-цистерна нефтепромысловая с объемом не менее 8 кубометров эксплуатируется в составе автопоезда. Цистерна калиброванная, чемоданного типа, односекционная. Для обслуживания наливной горловины (алюминиевая крышка горловины), цистерна оборудована- лестницей со ступенями, исключающими скольжения и площадкой для обслуживания (площадка обслуживания из просечного листа с противоскользящим эффектом) и складным защитным ограждением высотой не менее 1,20 м. по всейдлине цистерны. Цистерна устанавливается на ложементы и крепится к станине стяжными лентами. Цистерна оборудована- дыхательным клапаном. Надписи - ОГНЕОПАСНО – с левой и правой стороны. Внутреннее покрытие цистерны - антикоррозионное. Толщина листа обечайки, мм -4, толщина донышек, мм -4.Трубопровод для слива оснащен шаровым краном условным проходом ДУ 80 с быстроразъемными соединениями для присоединения рукавов. Пеналы для рукавов- 2 шт., пластиковые или металлические и рукава сливные с быстроразъемными соединениями с условным проходом ДУ 80 – 2 шт. Рессорная зависимая подвеска. Количество осей / колес (в том числе запасных), шт.- 2/4 (1). Максимально допустимая полная масса прицепа–цистерны, не более, кг – 15 000. Габариты прицеп- цистерны: длина, мм не более -7 900, ширина, мм не более – 2 500, высота, мм не более – 2 900. Средства безопасности - медицинская аптечка - 1 шт. Знак аварийной остановки - 1 шт. Упор противооткатный - 2 шт. Домкрат гидравлический грузоподъемностью 10 т. и комплект инструментов. Дополнительное оснащение и доработка: Логотип АО «Эмбамунайгаз». Наличие GSM/GPS-терминала системы мониторинга транспорта с возможностью фиксации координат транспорта и передачи их посредством GSM-сети на IP-адрес (217.196.24.82) сервера gps-мониторинга АО «ЭМГ». Номер порта зависит от типа GSM/GPS-терминала и требует уточнения при его настройке. Тахограф (устройства для регистрации скорости, режима труда и отдыха водителей). Перенос глушителя; искрогаситель; защита топливного бака; проблесковый маяк - 2 шт. оранжевого цвета; ящик для песка; ящик для кошмы; огнетушитель - 2 шт. ОП-6 в пластиковых пеналах; катушка заземления; цепь заземления; экранирование электропроводки; светоотражающая маркировка; крепление для информационной таблички класса опасности; заднее защитное устройство. Иные требования: При передаче автоцистерны с прицепом Заказчику, Поставщик обязан обеспечить присутствие сертифицированного специалиста для наглядной демонстрацииработы техники и особенностей ее эксплуатации.
Автоцистерна должен соответствовать требованиям ТР ТС 018/2011. Согласно приказа Министра по инвестициям и развитию Республики Казахстан от 31 марта 2015 года № 389 «Об установлении требований по энергоэффективности транспорта», показатель энергоэффективности транспорта ЭЭ должен соответствовать =60%. При поставке товара предоставить требуемую документацию: – Паспорта на цистерны (с записью предназначение цистерны - перевозка сырой нефти, нефтесодержащих жидкостей, пластовых вод, глинистых и солевых растворов), руководство по эксплуатации на автоцистерну с прицепом, сертификаты о поверке цистерны,  паспорта, сертификаты и руководство по эксплуатации на покупные комплектующие изделий, сервисная книжка с отметкой о прохождении предпродажной подготовки, руководство по эксплуатации, свидетельство о калибровке (или поверке) и набор документов  автоцистерны с прицепом для регистрации в регистрационно-экзаменационных подразделениях органов внутренних дел РК, согласно Приложение 1 к приказу МВД Республики Казахстан от 2 декабря 2014 года № 862. Разрешение на применение технических устройств на опасных производственных объектах. Соответствующие документы о соответствиях транспортных средств ТР ТС 018/2011 и к энергоэффективности транспорта.  Утилизационный сбороплачивается производителем (импортером).</t>
  </si>
  <si>
    <t>80-3 Р</t>
  </si>
  <si>
    <t>234-2 Р</t>
  </si>
  <si>
    <t>235-2 Р</t>
  </si>
  <si>
    <t>АО Эмбамунайгаз</t>
  </si>
  <si>
    <t xml:space="preserve">май  </t>
  </si>
  <si>
    <t>294-1 Р</t>
  </si>
  <si>
    <t>159-3 Р</t>
  </si>
  <si>
    <t>162-3 Р</t>
  </si>
  <si>
    <t>139-4 Р</t>
  </si>
  <si>
    <t>272-1 Р</t>
  </si>
  <si>
    <t>272-2 Р</t>
  </si>
  <si>
    <t>281-1 Р</t>
  </si>
  <si>
    <t>282-1 Р</t>
  </si>
  <si>
    <t>284-1 Р</t>
  </si>
  <si>
    <t>285-1 Р</t>
  </si>
  <si>
    <t>286-1 Р</t>
  </si>
  <si>
    <t>287-1 Р</t>
  </si>
  <si>
    <t>288-1 Р</t>
  </si>
  <si>
    <t>302 Р</t>
  </si>
  <si>
    <t>Дополнение к проекту опытно-промышленной разработки месторождения Новобогатинское Западное с проектом предОВОС</t>
  </si>
  <si>
    <t xml:space="preserve">май-ноябрь </t>
  </si>
  <si>
    <t>366-2 У</t>
  </si>
  <si>
    <t>октябрь</t>
  </si>
  <si>
    <t>с октября по декабрь</t>
  </si>
  <si>
    <t>428-1 У</t>
  </si>
  <si>
    <t>доп.сумма 692 990,90 тг.без НДС</t>
  </si>
  <si>
    <t>121-1 У</t>
  </si>
  <si>
    <t>426-1 У</t>
  </si>
  <si>
    <t>Сервисное обслуживание частотных преобразователей частоты Perfect Harmony НГДУ "Жайыкмунайгаз"</t>
  </si>
  <si>
    <t>427-1 У</t>
  </si>
  <si>
    <t>Сервисное обслуживание частотных преобразователей частоты Perfect Harmony НГДУ "Кайнармунайгаз"</t>
  </si>
  <si>
    <t>374-2 У</t>
  </si>
  <si>
    <t>328-2 У</t>
  </si>
  <si>
    <t>1557-1 Т</t>
  </si>
  <si>
    <t>1558-1 Т</t>
  </si>
  <si>
    <t>1559-1 Т</t>
  </si>
  <si>
    <t>1560-1 Т</t>
  </si>
  <si>
    <t>1746-2 Т</t>
  </si>
  <si>
    <t>1808-1 Т</t>
  </si>
  <si>
    <t>1009-2 Т</t>
  </si>
  <si>
    <t>1411-1 Т</t>
  </si>
  <si>
    <t>1436-1 Т</t>
  </si>
  <si>
    <t>20.59.59.100.000.00.0168.000000000000</t>
  </si>
  <si>
    <t>Система солевая</t>
  </si>
  <si>
    <t>для глушения нефтяных скважин, сухая, кристаллическая масса</t>
  </si>
  <si>
    <t>1933 Т</t>
  </si>
  <si>
    <t>1934 Т</t>
  </si>
  <si>
    <t>1920 Т</t>
  </si>
  <si>
    <t>1921 Т</t>
  </si>
  <si>
    <t>1922 Т</t>
  </si>
  <si>
    <t>1923 Т</t>
  </si>
  <si>
    <t>1924 Т</t>
  </si>
  <si>
    <t>1925 Т</t>
  </si>
  <si>
    <t>1926 Т</t>
  </si>
  <si>
    <t>1927 Т</t>
  </si>
  <si>
    <t>1928 Т</t>
  </si>
  <si>
    <t>1929 Т</t>
  </si>
  <si>
    <t>1930 Т</t>
  </si>
  <si>
    <t>1931 Т</t>
  </si>
  <si>
    <t>1932 Т</t>
  </si>
  <si>
    <t>1935 Т</t>
  </si>
  <si>
    <t>1936 Т</t>
  </si>
  <si>
    <t>1918 Т</t>
  </si>
  <si>
    <t>1919 Т</t>
  </si>
  <si>
    <t>237-3 Р</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</si>
</sst>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 _р_._-;\-* #,##0.00\ _р_._-;_-* &quot;-&quot;??\ _р_._-;_-@_-"/>
    <numFmt numFmtId="164" formatCode="#,##0.00;[Red]#,##0.00"/>
    <numFmt numFmtId="165" formatCode="[$-419]#,##0.00"/>
    <numFmt numFmtId="166" formatCode="#,##0.00\ _р_."/>
    <numFmt numFmtId="167" formatCode="[$-419]General"/>
    <numFmt numFmtId="168" formatCode="[$-419]0"/>
    <numFmt numFmtId="169" formatCode="_(* #,##0.00_);_(* \(#,##0.00\);_(* &quot;-&quot;??_);_(@_)"/>
    <numFmt numFmtId="170" formatCode="[$-419]0.00"/>
    <numFmt numFmtId="171" formatCode="0;[Red]0"/>
    <numFmt numFmtId="172" formatCode="_-* #,##0.00_р_._-;\-* #,##0.00_р_._-;_-* &quot;-&quot;??_р_._-;_-@_-"/>
    <numFmt numFmtId="173" formatCode="#,##0.00_р_."/>
    <numFmt numFmtId="174" formatCode="[$-419]#,##0"/>
    <numFmt numFmtId="175" formatCode="_-* #,##0_р_._-;\-* #,##0_р_._-;_-* &quot;-&quot;??_р_._-;_-@_-"/>
    <numFmt numFmtId="176" formatCode="0.0"/>
    <numFmt numFmtId="177" formatCode="#,##0.00&quot;   &quot;"/>
    <numFmt numFmtId="178" formatCode="#,##0.0"/>
  </numFmts>
  <fonts count="63" x14ac:knownFonts="1">
    <font>
      <sz val="11"/>
      <color indexed="8"/>
      <name val="Calibri"/>
      <family val="2"/>
      <scheme val="minor"/>
    </font>
    <font>
      <sz val="11"/>
      <color theme="1"/>
      <name val="Calibri"/>
      <family val="2"/>
      <charset val="204"/>
      <scheme val="minor"/>
    </font>
    <font>
      <sz val="10"/>
      <color indexed="8"/>
      <name val="Times New Roman"/>
      <family val="1"/>
      <charset val="204"/>
    </font>
    <font>
      <sz val="12"/>
      <color indexed="8"/>
      <name val="Times New Roman"/>
      <family val="1"/>
      <charset val="204"/>
    </font>
    <font>
      <sz val="10"/>
      <color indexed="8"/>
      <name val="Times New Roman"/>
      <family val="1"/>
      <charset val="204"/>
    </font>
    <font>
      <b/>
      <i/>
      <sz val="10"/>
      <color indexed="8"/>
      <name val="Times New Roman"/>
      <family val="1"/>
      <charset val="204"/>
    </font>
    <font>
      <b/>
      <i/>
      <sz val="10"/>
      <color indexed="8"/>
      <name val="Times New Roman"/>
      <family val="1"/>
      <charset val="204"/>
    </font>
    <font>
      <b/>
      <sz val="11"/>
      <color indexed="8"/>
      <name val="Times New Roman"/>
      <family val="1"/>
      <charset val="204"/>
    </font>
    <font>
      <sz val="12"/>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1"/>
      <color indexed="8"/>
      <name val="Times New Roman"/>
      <family val="1"/>
      <charset val="204"/>
    </font>
    <font>
      <b/>
      <sz val="12"/>
      <color indexed="8"/>
      <name val="Times New Roman"/>
      <family val="1"/>
      <charset val="204"/>
    </font>
    <font>
      <b/>
      <sz val="11"/>
      <color indexed="8"/>
      <name val="Times New Roman"/>
      <family val="1"/>
      <charset val="204"/>
    </font>
    <font>
      <sz val="12"/>
      <color indexed="8"/>
      <name val="Times New Roman"/>
      <family val="1"/>
      <charset val="204"/>
    </font>
    <font>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u/>
      <sz val="12"/>
      <color indexed="8"/>
      <name val="Times New Roman"/>
      <family val="1"/>
      <charset val="204"/>
    </font>
    <font>
      <sz val="12"/>
      <color indexed="8"/>
      <name val="Times New Roman"/>
      <family val="1"/>
      <charset val="204"/>
    </font>
    <font>
      <sz val="12"/>
      <color indexed="8"/>
      <name val="Times New Roman"/>
      <family val="1"/>
      <charset val="204"/>
    </font>
    <font>
      <b/>
      <sz val="11"/>
      <color indexed="8"/>
      <name val="Times New Roman"/>
      <family val="1"/>
      <charset val="204"/>
    </font>
    <font>
      <sz val="12"/>
      <color indexed="8"/>
      <name val="Times New Roman"/>
      <family val="1"/>
      <charset val="204"/>
    </font>
    <font>
      <sz val="10"/>
      <color indexed="8"/>
      <name val="Times New Roman"/>
      <family val="1"/>
      <charset val="204"/>
    </font>
    <font>
      <sz val="12"/>
      <color indexed="8"/>
      <name val="Times New Roman"/>
      <family val="1"/>
      <charset val="204"/>
    </font>
    <font>
      <sz val="10"/>
      <name val="Times New Roman"/>
      <family val="1"/>
      <charset val="204"/>
    </font>
    <font>
      <b/>
      <sz val="10"/>
      <name val="Times New Roman"/>
      <family val="1"/>
      <charset val="204"/>
    </font>
    <font>
      <sz val="11"/>
      <name val="Calibri"/>
      <family val="2"/>
      <scheme val="minor"/>
    </font>
    <font>
      <sz val="12"/>
      <name val="Times New Roman"/>
      <family val="1"/>
      <charset val="204"/>
    </font>
    <font>
      <sz val="11"/>
      <name val="Times New Roman"/>
      <family val="1"/>
      <charset val="204"/>
    </font>
    <font>
      <sz val="10"/>
      <name val="Arial Cyr"/>
      <charset val="204"/>
    </font>
    <font>
      <sz val="11"/>
      <color indexed="8"/>
      <name val="Calibri"/>
      <family val="2"/>
      <scheme val="minor"/>
    </font>
    <font>
      <b/>
      <sz val="10"/>
      <color theme="1"/>
      <name val="Times New Roman"/>
      <family val="1"/>
      <charset val="204"/>
    </font>
    <font>
      <sz val="10"/>
      <color theme="1"/>
      <name val="Times New Roman"/>
      <family val="1"/>
      <charset val="204"/>
    </font>
    <font>
      <sz val="10"/>
      <name val="Helv"/>
    </font>
    <font>
      <sz val="10"/>
      <color indexed="8"/>
      <name val="Arial"/>
      <family val="2"/>
      <charset val="204"/>
    </font>
    <font>
      <sz val="10"/>
      <color theme="1"/>
      <name val="Arial"/>
      <family val="2"/>
      <charset val="204"/>
    </font>
    <font>
      <sz val="10"/>
      <name val="Arial"/>
      <family val="2"/>
      <charset val="204"/>
    </font>
    <font>
      <sz val="11"/>
      <color theme="1"/>
      <name val="Calibri"/>
      <family val="2"/>
      <scheme val="minor"/>
    </font>
    <font>
      <b/>
      <i/>
      <sz val="10"/>
      <color theme="1"/>
      <name val="Times New Roman"/>
      <family val="1"/>
      <charset val="204"/>
    </font>
    <font>
      <sz val="10"/>
      <color rgb="FF333333"/>
      <name val="Times New Roman"/>
      <family val="1"/>
      <charset val="204"/>
    </font>
    <font>
      <sz val="10"/>
      <color indexed="8"/>
      <name val="Times New Roman"/>
      <family val="1"/>
      <charset val="204"/>
    </font>
    <font>
      <sz val="11"/>
      <color indexed="8"/>
      <name val="Calibri"/>
      <family val="2"/>
    </font>
    <font>
      <sz val="10"/>
      <color rgb="FF000000"/>
      <name val="Times New Roman"/>
      <family val="1"/>
      <charset val="204"/>
    </font>
    <font>
      <sz val="10"/>
      <color rgb="FFFF0000"/>
      <name val="Times New Roman"/>
      <family val="1"/>
      <charset val="204"/>
    </font>
    <font>
      <i/>
      <sz val="10"/>
      <name val="Arial"/>
      <family val="2"/>
    </font>
    <font>
      <sz val="10"/>
      <name val="Times New Roman Cyr"/>
      <charset val="204"/>
    </font>
    <font>
      <b/>
      <i/>
      <sz val="10"/>
      <name val="Times New Roman"/>
      <family val="1"/>
      <charset val="204"/>
    </font>
    <font>
      <sz val="10"/>
      <color rgb="FF7030A0"/>
      <name val="Times New Roman"/>
      <family val="1"/>
      <charset val="204"/>
    </font>
    <font>
      <sz val="8"/>
      <name val="Times New Roman"/>
      <family val="1"/>
      <charset val="204"/>
    </font>
    <font>
      <b/>
      <sz val="9"/>
      <color indexed="81"/>
      <name val="Tahoma"/>
      <family val="2"/>
      <charset val="204"/>
    </font>
  </fonts>
  <fills count="6">
    <fill>
      <patternFill patternType="none"/>
    </fill>
    <fill>
      <patternFill patternType="gray125"/>
    </fill>
    <fill>
      <patternFill patternType="none">
        <fgColor indexed="26"/>
        <bgColor indexed="64"/>
      </patternFill>
    </fill>
    <fill>
      <patternFill patternType="solid">
        <fgColor rgb="FFFFFFFF"/>
        <bgColor rgb="FFFFFFFF"/>
      </patternFill>
    </fill>
    <fill>
      <patternFill patternType="solid">
        <fgColor indexed="9"/>
        <bgColor indexed="64"/>
      </patternFill>
    </fill>
    <fill>
      <patternFill patternType="mediumGray">
        <fgColor indexed="9"/>
        <bgColor indexed="44"/>
      </patternFill>
    </fill>
  </fills>
  <borders count="17">
    <border>
      <left/>
      <right/>
      <top/>
      <bottom/>
      <diagonal/>
    </border>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42">
    <xf numFmtId="0" fontId="0" fillId="0" borderId="0"/>
    <xf numFmtId="0" fontId="42" fillId="2" borderId="1"/>
    <xf numFmtId="0" fontId="42" fillId="2" borderId="1"/>
    <xf numFmtId="43" fontId="43" fillId="0" borderId="0" applyFont="0" applyFill="0" applyBorder="0" applyAlignment="0" applyProtection="0"/>
    <xf numFmtId="0" fontId="43" fillId="2" borderId="1"/>
    <xf numFmtId="0" fontId="46" fillId="2" borderId="1"/>
    <xf numFmtId="0" fontId="47" fillId="2" borderId="1"/>
    <xf numFmtId="167" fontId="48" fillId="3" borderId="1"/>
    <xf numFmtId="0" fontId="49" fillId="2" borderId="1"/>
    <xf numFmtId="169" fontId="49" fillId="2" borderId="1" applyFont="0" applyFill="0" applyBorder="0" applyAlignment="0" applyProtection="0"/>
    <xf numFmtId="0" fontId="43" fillId="2" borderId="1"/>
    <xf numFmtId="0" fontId="42" fillId="2" borderId="1"/>
    <xf numFmtId="0" fontId="42" fillId="2" borderId="1"/>
    <xf numFmtId="0" fontId="49" fillId="2" borderId="1" applyNumberFormat="0" applyFont="0" applyFill="0" applyBorder="0" applyAlignment="0" applyProtection="0"/>
    <xf numFmtId="0" fontId="42" fillId="2" borderId="1"/>
    <xf numFmtId="0" fontId="49" fillId="2" borderId="1"/>
    <xf numFmtId="0" fontId="50" fillId="2" borderId="1"/>
    <xf numFmtId="0" fontId="1" fillId="2" borderId="1"/>
    <xf numFmtId="0" fontId="49" fillId="2" borderId="1"/>
    <xf numFmtId="0" fontId="49" fillId="2" borderId="1"/>
    <xf numFmtId="0" fontId="49" fillId="2" borderId="1"/>
    <xf numFmtId="172" fontId="1" fillId="2" borderId="1" applyFont="0" applyFill="0" applyBorder="0" applyAlignment="0" applyProtection="0"/>
    <xf numFmtId="0" fontId="46" fillId="2" borderId="1"/>
    <xf numFmtId="0" fontId="49" fillId="4" borderId="1"/>
    <xf numFmtId="0" fontId="47" fillId="2" borderId="1"/>
    <xf numFmtId="0" fontId="49" fillId="2" borderId="1"/>
    <xf numFmtId="0" fontId="42" fillId="2" borderId="1"/>
    <xf numFmtId="0" fontId="49" fillId="2" borderId="1"/>
    <xf numFmtId="0" fontId="49" fillId="2" borderId="1"/>
    <xf numFmtId="0" fontId="42" fillId="2" borderId="1"/>
    <xf numFmtId="0" fontId="46" fillId="2" borderId="1"/>
    <xf numFmtId="0" fontId="46" fillId="2" borderId="1"/>
    <xf numFmtId="0" fontId="46" fillId="2" borderId="1"/>
    <xf numFmtId="0" fontId="50" fillId="2" borderId="1"/>
    <xf numFmtId="0" fontId="49" fillId="2" borderId="1"/>
    <xf numFmtId="0" fontId="54" fillId="2" borderId="1"/>
    <xf numFmtId="0" fontId="49" fillId="2" borderId="1"/>
    <xf numFmtId="49" fontId="57" fillId="5" borderId="13">
      <alignment vertical="center"/>
    </xf>
    <xf numFmtId="0" fontId="58" fillId="2" borderId="1"/>
    <xf numFmtId="0" fontId="49" fillId="2" borderId="1"/>
    <xf numFmtId="0" fontId="46" fillId="2" borderId="1"/>
    <xf numFmtId="0" fontId="1" fillId="2" borderId="1"/>
  </cellStyleXfs>
  <cellXfs count="450">
    <xf numFmtId="0" fontId="0" fillId="0" borderId="0" xfId="0"/>
    <xf numFmtId="0" fontId="37" fillId="0" borderId="1" xfId="0" applyNumberFormat="1" applyFont="1" applyFill="1" applyBorder="1" applyAlignment="1">
      <alignment horizontal="right"/>
    </xf>
    <xf numFmtId="0" fontId="37" fillId="0" borderId="1" xfId="0" applyNumberFormat="1" applyFont="1" applyFill="1" applyBorder="1" applyAlignment="1">
      <alignment horizontal="left"/>
    </xf>
    <xf numFmtId="0" fontId="37" fillId="0" borderId="1" xfId="0" applyNumberFormat="1" applyFont="1" applyFill="1" applyBorder="1"/>
    <xf numFmtId="0" fontId="37" fillId="0" borderId="1" xfId="0" applyNumberFormat="1" applyFont="1" applyFill="1" applyBorder="1" applyAlignment="1">
      <alignment horizontal="center"/>
    </xf>
    <xf numFmtId="0" fontId="37" fillId="0" borderId="1" xfId="0" applyNumberFormat="1" applyFont="1" applyFill="1" applyBorder="1" applyAlignment="1">
      <alignment horizontal="center" vertical="center"/>
    </xf>
    <xf numFmtId="4" fontId="37" fillId="0" borderId="1" xfId="0" applyNumberFormat="1" applyFont="1" applyFill="1" applyBorder="1" applyAlignment="1">
      <alignment horizontal="center" vertical="center"/>
    </xf>
    <xf numFmtId="4" fontId="38" fillId="0" borderId="1" xfId="0" applyNumberFormat="1" applyFont="1" applyFill="1" applyBorder="1" applyAlignment="1">
      <alignment horizontal="center" vertical="center"/>
    </xf>
    <xf numFmtId="0" fontId="39" fillId="0" borderId="0" xfId="0" applyFont="1" applyFill="1"/>
    <xf numFmtId="0" fontId="40" fillId="0" borderId="2" xfId="0" applyNumberFormat="1" applyFont="1" applyFill="1" applyBorder="1" applyAlignment="1">
      <alignment horizontal="left"/>
    </xf>
    <xf numFmtId="0" fontId="41" fillId="0" borderId="3" xfId="0" applyNumberFormat="1" applyFont="1" applyFill="1" applyBorder="1" applyAlignment="1">
      <alignment horizontal="left"/>
    </xf>
    <xf numFmtId="0" fontId="41" fillId="0" borderId="3" xfId="0" applyNumberFormat="1" applyFont="1" applyFill="1" applyBorder="1" applyAlignment="1">
      <alignment horizontal="center"/>
    </xf>
    <xf numFmtId="0" fontId="41" fillId="0" borderId="4" xfId="0" applyNumberFormat="1" applyFont="1" applyFill="1" applyBorder="1" applyAlignment="1">
      <alignment horizontal="left"/>
    </xf>
    <xf numFmtId="0" fontId="38" fillId="0" borderId="1" xfId="0" applyNumberFormat="1" applyFont="1" applyFill="1" applyBorder="1"/>
    <xf numFmtId="0" fontId="37" fillId="0" borderId="1" xfId="0" applyNumberFormat="1" applyFont="1" applyFill="1" applyBorder="1" applyAlignment="1">
      <alignment horizontal="left" vertical="center"/>
    </xf>
    <xf numFmtId="0" fontId="38" fillId="0" borderId="1" xfId="1" applyFont="1" applyFill="1" applyBorder="1" applyAlignment="1">
      <alignment horizontal="left" vertical="center"/>
    </xf>
    <xf numFmtId="0" fontId="38" fillId="0" borderId="1" xfId="0" applyNumberFormat="1" applyFont="1" applyFill="1" applyBorder="1" applyAlignment="1">
      <alignment horizontal="left" vertical="center"/>
    </xf>
    <xf numFmtId="4" fontId="37" fillId="0" borderId="1" xfId="0" applyNumberFormat="1" applyFont="1" applyFill="1" applyBorder="1" applyAlignment="1">
      <alignment horizontal="left" vertical="center"/>
    </xf>
    <xf numFmtId="164" fontId="38" fillId="0" borderId="1" xfId="2" applyNumberFormat="1" applyFont="1" applyFill="1" applyBorder="1" applyAlignment="1">
      <alignment horizontal="left" vertical="center"/>
    </xf>
    <xf numFmtId="4" fontId="39" fillId="0" borderId="1" xfId="0" applyNumberFormat="1" applyFont="1" applyFill="1" applyBorder="1" applyAlignment="1">
      <alignment horizontal="left" vertical="center"/>
    </xf>
    <xf numFmtId="0" fontId="39" fillId="0" borderId="1" xfId="0" applyFont="1" applyFill="1" applyBorder="1" applyAlignment="1">
      <alignment horizontal="center"/>
    </xf>
    <xf numFmtId="0" fontId="39" fillId="0" borderId="1" xfId="0" applyFont="1" applyFill="1" applyBorder="1" applyAlignment="1">
      <alignment horizontal="center" vertical="center"/>
    </xf>
    <xf numFmtId="0" fontId="37" fillId="0" borderId="1" xfId="0" applyNumberFormat="1" applyFont="1" applyFill="1" applyBorder="1" applyAlignment="1">
      <alignment horizontal="center" vertical="center" wrapText="1"/>
    </xf>
    <xf numFmtId="165" fontId="38" fillId="0" borderId="1" xfId="1" applyNumberFormat="1" applyFont="1" applyFill="1" applyBorder="1" applyAlignment="1">
      <alignment horizontal="left" vertical="center"/>
    </xf>
    <xf numFmtId="165" fontId="37" fillId="0" borderId="1" xfId="1" applyNumberFormat="1" applyFont="1" applyFill="1" applyBorder="1" applyAlignment="1">
      <alignment horizontal="left" vertical="center"/>
    </xf>
    <xf numFmtId="0" fontId="2" fillId="0" borderId="1" xfId="0" applyNumberFormat="1" applyFont="1" applyFill="1" applyBorder="1"/>
    <xf numFmtId="0" fontId="4" fillId="0" borderId="1" xfId="0" applyNumberFormat="1" applyFont="1" applyFill="1" applyBorder="1"/>
    <xf numFmtId="4" fontId="4" fillId="0" borderId="1" xfId="0" applyNumberFormat="1" applyFont="1" applyFill="1" applyBorder="1"/>
    <xf numFmtId="0" fontId="0" fillId="0" borderId="0" xfId="0" applyFill="1"/>
    <xf numFmtId="0" fontId="5" fillId="0" borderId="5" xfId="0" applyNumberFormat="1" applyFont="1" applyFill="1" applyBorder="1" applyAlignment="1">
      <alignment horizontal="center" vertical="top" wrapText="1"/>
    </xf>
    <xf numFmtId="0" fontId="6" fillId="0" borderId="6" xfId="0" applyNumberFormat="1" applyFont="1" applyFill="1" applyBorder="1" applyAlignment="1">
      <alignment horizontal="center" vertical="top" wrapText="1"/>
    </xf>
    <xf numFmtId="4" fontId="6" fillId="0" borderId="6" xfId="0" applyNumberFormat="1" applyFont="1" applyFill="1" applyBorder="1" applyAlignment="1">
      <alignment horizontal="center" vertical="top" wrapText="1"/>
    </xf>
    <xf numFmtId="0" fontId="45" fillId="0" borderId="7" xfId="0" applyFont="1" applyFill="1" applyBorder="1" applyAlignment="1">
      <alignment horizontal="center" vertical="center"/>
    </xf>
    <xf numFmtId="0" fontId="18" fillId="0" borderId="1" xfId="0" applyNumberFormat="1" applyFont="1" applyFill="1" applyBorder="1"/>
    <xf numFmtId="0" fontId="3" fillId="0" borderId="1" xfId="0" applyNumberFormat="1" applyFont="1" applyFill="1" applyBorder="1"/>
    <xf numFmtId="0" fontId="20" fillId="0" borderId="1" xfId="0" applyNumberFormat="1" applyFont="1" applyFill="1" applyBorder="1" applyAlignment="1">
      <alignment wrapText="1"/>
    </xf>
    <xf numFmtId="0" fontId="21" fillId="0" borderId="1" xfId="0" applyNumberFormat="1" applyFont="1" applyFill="1" applyBorder="1"/>
    <xf numFmtId="4" fontId="21" fillId="0" borderId="1" xfId="0" applyNumberFormat="1" applyFont="1" applyFill="1" applyBorder="1"/>
    <xf numFmtId="0" fontId="19" fillId="0" borderId="1" xfId="0" applyNumberFormat="1" applyFont="1" applyFill="1" applyBorder="1"/>
    <xf numFmtId="0" fontId="22" fillId="0" borderId="1" xfId="0" applyNumberFormat="1" applyFont="1" applyFill="1" applyBorder="1"/>
    <xf numFmtId="0" fontId="23" fillId="0" borderId="1" xfId="0" applyNumberFormat="1" applyFont="1" applyFill="1" applyBorder="1"/>
    <xf numFmtId="0" fontId="24" fillId="0" borderId="1" xfId="0" applyNumberFormat="1" applyFont="1" applyFill="1" applyBorder="1" applyAlignment="1">
      <alignment horizontal="center"/>
    </xf>
    <xf numFmtId="0" fontId="26" fillId="0" borderId="1" xfId="0" applyNumberFormat="1" applyFont="1" applyFill="1" applyBorder="1" applyAlignment="1">
      <alignment horizontal="left"/>
    </xf>
    <xf numFmtId="0" fontId="27" fillId="0" borderId="1" xfId="0" applyNumberFormat="1" applyFont="1" applyFill="1" applyBorder="1" applyAlignment="1">
      <alignment horizontal="left" wrapText="1"/>
    </xf>
    <xf numFmtId="4" fontId="27" fillId="0" borderId="1" xfId="0" applyNumberFormat="1" applyFont="1" applyFill="1" applyBorder="1" applyAlignment="1">
      <alignment horizontal="left" wrapText="1"/>
    </xf>
    <xf numFmtId="0" fontId="28" fillId="0" borderId="1" xfId="0" applyNumberFormat="1" applyFont="1" applyFill="1" applyBorder="1" applyAlignment="1">
      <alignment horizontal="left"/>
    </xf>
    <xf numFmtId="0" fontId="29" fillId="0" borderId="1" xfId="0" applyNumberFormat="1" applyFont="1" applyFill="1" applyBorder="1" applyAlignment="1">
      <alignment wrapText="1"/>
    </xf>
    <xf numFmtId="0" fontId="30" fillId="0" borderId="1" xfId="0" applyNumberFormat="1" applyFont="1" applyFill="1" applyBorder="1"/>
    <xf numFmtId="4" fontId="30" fillId="0" borderId="1" xfId="0" applyNumberFormat="1" applyFont="1" applyFill="1" applyBorder="1"/>
    <xf numFmtId="4" fontId="29" fillId="0" borderId="1" xfId="0" applyNumberFormat="1" applyFont="1" applyFill="1" applyBorder="1" applyAlignment="1">
      <alignment wrapText="1"/>
    </xf>
    <xf numFmtId="49" fontId="32" fillId="0" borderId="1" xfId="0" applyNumberFormat="1" applyFont="1" applyFill="1" applyBorder="1"/>
    <xf numFmtId="4" fontId="19" fillId="0" borderId="1" xfId="0" applyNumberFormat="1" applyFont="1" applyFill="1" applyBorder="1"/>
    <xf numFmtId="0" fontId="7" fillId="0" borderId="1" xfId="0" applyNumberFormat="1" applyFont="1" applyFill="1" applyBorder="1" applyAlignment="1">
      <alignment horizontal="center"/>
    </xf>
    <xf numFmtId="0" fontId="8" fillId="0" borderId="1" xfId="0" applyNumberFormat="1" applyFont="1" applyFill="1" applyBorder="1"/>
    <xf numFmtId="0" fontId="33" fillId="0" borderId="1" xfId="0" applyNumberFormat="1" applyFont="1" applyFill="1" applyBorder="1" applyAlignment="1">
      <alignment horizontal="center" vertical="center"/>
    </xf>
    <xf numFmtId="0" fontId="35" fillId="0" borderId="1" xfId="0" applyNumberFormat="1" applyFont="1" applyFill="1" applyBorder="1" applyAlignment="1">
      <alignment wrapText="1"/>
    </xf>
    <xf numFmtId="4" fontId="2" fillId="0" borderId="1" xfId="0" applyNumberFormat="1" applyFont="1" applyFill="1" applyBorder="1"/>
    <xf numFmtId="0" fontId="45" fillId="0" borderId="1" xfId="4" applyNumberFormat="1" applyFont="1" applyFill="1" applyBorder="1" applyAlignment="1">
      <alignment horizontal="left" vertical="center"/>
    </xf>
    <xf numFmtId="0" fontId="37" fillId="0" borderId="14" xfId="0" applyFont="1" applyFill="1" applyBorder="1" applyAlignment="1">
      <alignment horizontal="left" vertical="top"/>
    </xf>
    <xf numFmtId="0" fontId="2" fillId="0" borderId="1" xfId="0" applyNumberFormat="1" applyFont="1" applyFill="1" applyBorder="1" applyAlignment="1">
      <alignment horizontal="left"/>
    </xf>
    <xf numFmtId="0" fontId="0" fillId="0" borderId="0" xfId="0" applyFill="1" applyAlignment="1">
      <alignment horizontal="left"/>
    </xf>
    <xf numFmtId="0" fontId="38" fillId="0" borderId="1" xfId="0" applyNumberFormat="1" applyFont="1" applyFill="1" applyBorder="1" applyAlignment="1">
      <alignment horizontal="center"/>
    </xf>
    <xf numFmtId="166" fontId="37" fillId="0" borderId="1" xfId="1" applyNumberFormat="1" applyFont="1" applyFill="1" applyBorder="1" applyAlignment="1">
      <alignment horizontal="left" vertical="center"/>
    </xf>
    <xf numFmtId="0" fontId="37" fillId="0" borderId="15" xfId="0" applyFont="1" applyFill="1" applyBorder="1" applyAlignment="1">
      <alignment horizontal="left"/>
    </xf>
    <xf numFmtId="49" fontId="37" fillId="0" borderId="15" xfId="0" applyNumberFormat="1" applyFont="1" applyFill="1" applyBorder="1" applyAlignment="1">
      <alignment horizontal="left"/>
    </xf>
    <xf numFmtId="0" fontId="37" fillId="0" borderId="1" xfId="4" applyFont="1" applyFill="1" applyBorder="1" applyAlignment="1">
      <alignment horizontal="left" vertical="center"/>
    </xf>
    <xf numFmtId="0" fontId="44" fillId="0" borderId="15" xfId="1" applyFont="1" applyFill="1" applyBorder="1" applyAlignment="1">
      <alignment horizontal="left" vertical="center"/>
    </xf>
    <xf numFmtId="0" fontId="44" fillId="0" borderId="15" xfId="4" applyNumberFormat="1" applyFont="1" applyFill="1" applyBorder="1" applyAlignment="1">
      <alignment horizontal="left" vertical="center"/>
    </xf>
    <xf numFmtId="0" fontId="45" fillId="0" borderId="15" xfId="4" applyNumberFormat="1" applyFont="1" applyFill="1" applyBorder="1" applyAlignment="1">
      <alignment horizontal="left" vertical="center"/>
    </xf>
    <xf numFmtId="166" fontId="44" fillId="0" borderId="15" xfId="4" applyNumberFormat="1" applyFont="1" applyFill="1" applyBorder="1" applyAlignment="1">
      <alignment horizontal="left" vertical="center"/>
    </xf>
    <xf numFmtId="0" fontId="45" fillId="0" borderId="15" xfId="5" applyFont="1" applyFill="1" applyBorder="1" applyAlignment="1">
      <alignment horizontal="left" vertical="center"/>
    </xf>
    <xf numFmtId="49" fontId="45" fillId="0" borderId="15" xfId="6" applyNumberFormat="1" applyFont="1" applyFill="1" applyBorder="1" applyAlignment="1">
      <alignment horizontal="left" vertical="center"/>
    </xf>
    <xf numFmtId="167" fontId="45" fillId="0" borderId="15" xfId="7" applyFont="1" applyFill="1" applyBorder="1" applyAlignment="1">
      <alignment horizontal="left" vertical="center"/>
    </xf>
    <xf numFmtId="0" fontId="45" fillId="0" borderId="15" xfId="8" applyFont="1" applyFill="1" applyBorder="1" applyAlignment="1">
      <alignment horizontal="left" vertical="center"/>
    </xf>
    <xf numFmtId="168" fontId="45" fillId="0" borderId="15" xfId="5" applyNumberFormat="1" applyFont="1" applyFill="1" applyBorder="1" applyAlignment="1">
      <alignment horizontal="left" vertical="center"/>
    </xf>
    <xf numFmtId="0" fontId="45" fillId="0" borderId="15" xfId="1" applyFont="1" applyFill="1" applyBorder="1" applyAlignment="1">
      <alignment horizontal="left" vertical="center"/>
    </xf>
    <xf numFmtId="0" fontId="45" fillId="0" borderId="15" xfId="0" applyFont="1" applyFill="1" applyBorder="1" applyAlignment="1">
      <alignment horizontal="left" vertical="center"/>
    </xf>
    <xf numFmtId="4" fontId="45" fillId="0" borderId="15" xfId="1" applyNumberFormat="1" applyFont="1" applyFill="1" applyBorder="1" applyAlignment="1">
      <alignment horizontal="left" vertical="center"/>
    </xf>
    <xf numFmtId="4" fontId="45" fillId="0" borderId="15" xfId="3" applyNumberFormat="1" applyFont="1" applyFill="1" applyBorder="1" applyAlignment="1">
      <alignment horizontal="left" vertical="center"/>
    </xf>
    <xf numFmtId="1" fontId="45" fillId="0" borderId="15" xfId="1" applyNumberFormat="1" applyFont="1" applyFill="1" applyBorder="1" applyAlignment="1">
      <alignment horizontal="left" vertical="center"/>
    </xf>
    <xf numFmtId="0" fontId="45" fillId="0" borderId="15" xfId="0" applyFont="1" applyFill="1" applyBorder="1" applyAlignment="1">
      <alignment horizontal="left"/>
    </xf>
    <xf numFmtId="4" fontId="45" fillId="0" borderId="15" xfId="3" applyNumberFormat="1" applyFont="1" applyFill="1" applyBorder="1" applyAlignment="1">
      <alignment horizontal="left"/>
    </xf>
    <xf numFmtId="4" fontId="45" fillId="0" borderId="15" xfId="9" applyNumberFormat="1" applyFont="1" applyFill="1" applyBorder="1" applyAlignment="1">
      <alignment horizontal="left"/>
    </xf>
    <xf numFmtId="168" fontId="45" fillId="0" borderId="15" xfId="1" applyNumberFormat="1" applyFont="1" applyFill="1" applyBorder="1" applyAlignment="1">
      <alignment horizontal="left" vertical="center"/>
    </xf>
    <xf numFmtId="0" fontId="45" fillId="0" borderId="15" xfId="2" applyFont="1" applyFill="1" applyBorder="1" applyAlignment="1" applyProtection="1">
      <alignment horizontal="left" vertical="center"/>
      <protection hidden="1"/>
    </xf>
    <xf numFmtId="4" fontId="45" fillId="0" borderId="15" xfId="0" applyNumberFormat="1" applyFont="1" applyFill="1" applyBorder="1" applyAlignment="1">
      <alignment horizontal="left"/>
    </xf>
    <xf numFmtId="0" fontId="37" fillId="0" borderId="15" xfId="0" applyFont="1" applyFill="1" applyBorder="1" applyAlignment="1">
      <alignment horizontal="left" vertical="top"/>
    </xf>
    <xf numFmtId="49" fontId="37" fillId="0" borderId="15" xfId="0" applyNumberFormat="1" applyFont="1" applyFill="1" applyBorder="1" applyAlignment="1">
      <alignment horizontal="left" vertical="top"/>
    </xf>
    <xf numFmtId="3" fontId="37" fillId="0" borderId="15" xfId="0" applyNumberFormat="1" applyFont="1" applyFill="1" applyBorder="1" applyAlignment="1">
      <alignment horizontal="left" vertical="top"/>
    </xf>
    <xf numFmtId="4" fontId="37" fillId="0" borderId="15" xfId="0" applyNumberFormat="1" applyFont="1" applyFill="1" applyBorder="1" applyAlignment="1">
      <alignment horizontal="left" vertical="top"/>
    </xf>
    <xf numFmtId="1" fontId="37" fillId="0" borderId="15" xfId="0" applyNumberFormat="1" applyFont="1" applyFill="1" applyBorder="1" applyAlignment="1">
      <alignment horizontal="left" vertical="top"/>
    </xf>
    <xf numFmtId="49" fontId="45" fillId="0" borderId="15" xfId="5" applyNumberFormat="1" applyFont="1" applyFill="1" applyBorder="1" applyAlignment="1">
      <alignment horizontal="left" vertical="center"/>
    </xf>
    <xf numFmtId="165" fontId="45" fillId="0" borderId="15" xfId="1" applyNumberFormat="1" applyFont="1" applyFill="1" applyBorder="1" applyAlignment="1">
      <alignment horizontal="left" vertical="center"/>
    </xf>
    <xf numFmtId="4" fontId="45" fillId="0" borderId="15" xfId="5" applyNumberFormat="1" applyFont="1" applyFill="1" applyBorder="1" applyAlignment="1">
      <alignment horizontal="left" vertical="center"/>
    </xf>
    <xf numFmtId="49" fontId="45" fillId="0" borderId="15" xfId="0" applyNumberFormat="1" applyFont="1" applyFill="1" applyBorder="1" applyAlignment="1">
      <alignment horizontal="left"/>
    </xf>
    <xf numFmtId="1" fontId="45" fillId="0" borderId="15" xfId="0" applyNumberFormat="1" applyFont="1" applyFill="1" applyBorder="1" applyAlignment="1">
      <alignment horizontal="left"/>
    </xf>
    <xf numFmtId="4" fontId="45" fillId="0" borderId="15" xfId="10" applyNumberFormat="1" applyFont="1" applyFill="1" applyBorder="1" applyAlignment="1">
      <alignment horizontal="left" vertical="center"/>
    </xf>
    <xf numFmtId="4" fontId="45" fillId="0" borderId="15" xfId="4" applyNumberFormat="1" applyFont="1" applyFill="1" applyBorder="1" applyAlignment="1">
      <alignment horizontal="left" vertical="center"/>
    </xf>
    <xf numFmtId="4" fontId="45" fillId="0" borderId="15" xfId="0" applyNumberFormat="1" applyFont="1" applyFill="1" applyBorder="1" applyAlignment="1">
      <alignment horizontal="left" vertical="center"/>
    </xf>
    <xf numFmtId="4" fontId="45" fillId="0" borderId="15" xfId="2" applyNumberFormat="1" applyFont="1" applyFill="1" applyBorder="1" applyAlignment="1">
      <alignment horizontal="left" vertical="center"/>
    </xf>
    <xf numFmtId="1" fontId="45" fillId="0" borderId="15" xfId="4" applyNumberFormat="1" applyFont="1" applyFill="1" applyBorder="1" applyAlignment="1">
      <alignment horizontal="left" vertical="center"/>
    </xf>
    <xf numFmtId="0" fontId="45" fillId="0" borderId="15" xfId="11" applyFont="1" applyFill="1" applyBorder="1" applyAlignment="1">
      <alignment horizontal="left" vertical="center"/>
    </xf>
    <xf numFmtId="0" fontId="45" fillId="0" borderId="15" xfId="5" applyNumberFormat="1" applyFont="1" applyFill="1" applyBorder="1" applyAlignment="1">
      <alignment horizontal="left" vertical="center"/>
    </xf>
    <xf numFmtId="0" fontId="45" fillId="0" borderId="15" xfId="12" applyFont="1" applyFill="1" applyBorder="1" applyAlignment="1">
      <alignment horizontal="left" vertical="center"/>
    </xf>
    <xf numFmtId="0" fontId="45" fillId="0" borderId="15" xfId="4" applyFont="1" applyFill="1" applyBorder="1" applyAlignment="1">
      <alignment horizontal="left" vertical="center"/>
    </xf>
    <xf numFmtId="0" fontId="37" fillId="0" borderId="15" xfId="0" applyNumberFormat="1" applyFont="1" applyFill="1" applyBorder="1" applyAlignment="1">
      <alignment horizontal="left"/>
    </xf>
    <xf numFmtId="2" fontId="37" fillId="0" borderId="15" xfId="0" applyNumberFormat="1" applyFont="1" applyFill="1" applyBorder="1" applyAlignment="1">
      <alignment horizontal="left"/>
    </xf>
    <xf numFmtId="4" fontId="37" fillId="0" borderId="15" xfId="0" applyNumberFormat="1" applyFont="1" applyFill="1" applyBorder="1" applyAlignment="1">
      <alignment horizontal="left"/>
    </xf>
    <xf numFmtId="49" fontId="45" fillId="0" borderId="15" xfId="0" applyNumberFormat="1" applyFont="1" applyFill="1" applyBorder="1" applyAlignment="1">
      <alignment horizontal="left" vertical="center"/>
    </xf>
    <xf numFmtId="0" fontId="45" fillId="0" borderId="15" xfId="2" applyFont="1" applyFill="1" applyBorder="1" applyAlignment="1">
      <alignment horizontal="left" vertical="center"/>
    </xf>
    <xf numFmtId="1" fontId="45" fillId="0" borderId="15" xfId="5" applyNumberFormat="1" applyFont="1" applyFill="1" applyBorder="1" applyAlignment="1" applyProtection="1">
      <alignment horizontal="left" vertical="center"/>
      <protection hidden="1"/>
    </xf>
    <xf numFmtId="3" fontId="45" fillId="0" borderId="15" xfId="2" applyNumberFormat="1" applyFont="1" applyFill="1" applyBorder="1" applyAlignment="1">
      <alignment horizontal="left" vertical="center"/>
    </xf>
    <xf numFmtId="0" fontId="45" fillId="0" borderId="15" xfId="10" applyNumberFormat="1" applyFont="1" applyFill="1" applyBorder="1" applyAlignment="1">
      <alignment horizontal="left" vertical="center"/>
    </xf>
    <xf numFmtId="1" fontId="45" fillId="0" borderId="15" xfId="2" applyNumberFormat="1" applyFont="1" applyFill="1" applyBorder="1" applyAlignment="1">
      <alignment horizontal="left" vertical="center"/>
    </xf>
    <xf numFmtId="170" fontId="45" fillId="0" borderId="15" xfId="1" applyNumberFormat="1" applyFont="1" applyFill="1" applyBorder="1" applyAlignment="1">
      <alignment horizontal="left" vertical="center"/>
    </xf>
    <xf numFmtId="49" fontId="45" fillId="0" borderId="15" xfId="2" applyNumberFormat="1" applyFont="1" applyFill="1" applyBorder="1" applyAlignment="1">
      <alignment horizontal="left" vertical="center"/>
    </xf>
    <xf numFmtId="4" fontId="45" fillId="0" borderId="15" xfId="2" applyNumberFormat="1" applyFont="1" applyFill="1" applyBorder="1" applyAlignment="1" applyProtection="1">
      <alignment horizontal="left" vertical="center"/>
      <protection hidden="1"/>
    </xf>
    <xf numFmtId="171" fontId="45" fillId="0" borderId="15" xfId="13" applyNumberFormat="1" applyFont="1" applyFill="1" applyBorder="1" applyAlignment="1" applyProtection="1">
      <alignment horizontal="left" vertical="center"/>
    </xf>
    <xf numFmtId="49" fontId="45" fillId="0" borderId="15" xfId="1" applyNumberFormat="1" applyFont="1" applyFill="1" applyBorder="1" applyAlignment="1">
      <alignment horizontal="left" vertical="center"/>
    </xf>
    <xf numFmtId="171" fontId="45" fillId="0" borderId="15" xfId="13" applyNumberFormat="1" applyFont="1" applyFill="1" applyBorder="1" applyAlignment="1">
      <alignment horizontal="left" vertical="center"/>
    </xf>
    <xf numFmtId="49" fontId="45" fillId="0" borderId="15" xfId="4" applyNumberFormat="1" applyFont="1" applyFill="1" applyBorder="1" applyAlignment="1">
      <alignment horizontal="left" vertical="center"/>
    </xf>
    <xf numFmtId="2" fontId="45" fillId="0" borderId="15" xfId="1" applyNumberFormat="1" applyFont="1" applyFill="1" applyBorder="1" applyAlignment="1">
      <alignment horizontal="left" vertical="center"/>
    </xf>
    <xf numFmtId="0" fontId="51" fillId="0" borderId="15" xfId="1" applyFont="1" applyFill="1" applyBorder="1" applyAlignment="1">
      <alignment horizontal="left" vertical="center"/>
    </xf>
    <xf numFmtId="0" fontId="45" fillId="0" borderId="15" xfId="14" applyFont="1" applyFill="1" applyBorder="1" applyAlignment="1">
      <alignment horizontal="left" vertical="center"/>
    </xf>
    <xf numFmtId="0" fontId="45" fillId="0" borderId="15" xfId="15" applyFont="1" applyFill="1" applyBorder="1" applyAlignment="1">
      <alignment horizontal="left"/>
    </xf>
    <xf numFmtId="49" fontId="45" fillId="0" borderId="15" xfId="15" applyNumberFormat="1" applyFont="1" applyFill="1" applyBorder="1" applyAlignment="1">
      <alignment horizontal="left"/>
    </xf>
    <xf numFmtId="4" fontId="45" fillId="0" borderId="15" xfId="15" applyNumberFormat="1" applyFont="1" applyFill="1" applyBorder="1" applyAlignment="1">
      <alignment horizontal="left"/>
    </xf>
    <xf numFmtId="1" fontId="45" fillId="0" borderId="15" xfId="15" applyNumberFormat="1" applyFont="1" applyFill="1" applyBorder="1" applyAlignment="1">
      <alignment horizontal="left"/>
    </xf>
    <xf numFmtId="0" fontId="61" fillId="0" borderId="1" xfId="0" applyFont="1" applyFill="1" applyBorder="1" applyAlignment="1">
      <alignment horizontal="left"/>
    </xf>
    <xf numFmtId="0" fontId="45" fillId="0" borderId="15" xfId="5" applyNumberFormat="1" applyFont="1" applyFill="1" applyBorder="1" applyAlignment="1" applyProtection="1">
      <alignment horizontal="left" vertical="center"/>
      <protection hidden="1"/>
    </xf>
    <xf numFmtId="4" fontId="45" fillId="0" borderId="15" xfId="16" applyNumberFormat="1" applyFont="1" applyFill="1" applyBorder="1" applyAlignment="1" applyProtection="1">
      <alignment horizontal="left" vertical="center"/>
      <protection hidden="1"/>
    </xf>
    <xf numFmtId="1" fontId="45" fillId="0" borderId="15" xfId="14" applyNumberFormat="1" applyFont="1" applyFill="1" applyBorder="1" applyAlignment="1">
      <alignment horizontal="left" vertical="center"/>
    </xf>
    <xf numFmtId="0" fontId="45" fillId="0" borderId="15" xfId="0" applyFont="1" applyFill="1" applyBorder="1" applyAlignment="1">
      <alignment horizontal="left" vertical="top"/>
    </xf>
    <xf numFmtId="4" fontId="45" fillId="0" borderId="15" xfId="0" applyNumberFormat="1" applyFont="1" applyFill="1" applyBorder="1" applyAlignment="1">
      <alignment horizontal="left" vertical="top"/>
    </xf>
    <xf numFmtId="1" fontId="45" fillId="0" borderId="15" xfId="0" applyNumberFormat="1" applyFont="1" applyFill="1" applyBorder="1" applyAlignment="1">
      <alignment horizontal="left" vertical="top"/>
    </xf>
    <xf numFmtId="0" fontId="45" fillId="0" borderId="15" xfId="15" applyFont="1" applyFill="1" applyBorder="1" applyAlignment="1">
      <alignment horizontal="left" vertical="top"/>
    </xf>
    <xf numFmtId="49" fontId="45" fillId="0" borderId="15" xfId="15" applyNumberFormat="1" applyFont="1" applyFill="1" applyBorder="1" applyAlignment="1">
      <alignment horizontal="left" vertical="top"/>
    </xf>
    <xf numFmtId="4" fontId="45" fillId="0" borderId="15" xfId="15" applyNumberFormat="1" applyFont="1" applyFill="1" applyBorder="1" applyAlignment="1">
      <alignment horizontal="left" vertical="top"/>
    </xf>
    <xf numFmtId="1" fontId="45" fillId="0" borderId="15" xfId="15" applyNumberFormat="1" applyFont="1" applyFill="1" applyBorder="1" applyAlignment="1">
      <alignment horizontal="left" vertical="top"/>
    </xf>
    <xf numFmtId="0" fontId="45" fillId="0" borderId="15" xfId="17" applyFont="1" applyFill="1" applyBorder="1" applyAlignment="1">
      <alignment horizontal="left" vertical="center"/>
    </xf>
    <xf numFmtId="0" fontId="45" fillId="0" borderId="15" xfId="18" applyFont="1" applyFill="1" applyBorder="1" applyAlignment="1">
      <alignment horizontal="left"/>
    </xf>
    <xf numFmtId="0" fontId="61" fillId="0" borderId="1" xfId="4" applyFont="1" applyFill="1" applyBorder="1" applyAlignment="1">
      <alignment horizontal="left" vertical="center"/>
    </xf>
    <xf numFmtId="0" fontId="45" fillId="0" borderId="15" xfId="19" applyFont="1" applyFill="1" applyBorder="1" applyAlignment="1">
      <alignment horizontal="left"/>
    </xf>
    <xf numFmtId="49" fontId="45" fillId="0" borderId="15" xfId="0" applyNumberFormat="1" applyFont="1" applyFill="1" applyBorder="1" applyAlignment="1">
      <alignment horizontal="left" vertical="top"/>
    </xf>
    <xf numFmtId="0" fontId="56" fillId="0" borderId="15" xfId="0" applyFont="1" applyFill="1" applyBorder="1" applyAlignment="1">
      <alignment horizontal="left"/>
    </xf>
    <xf numFmtId="49" fontId="56" fillId="0" borderId="15" xfId="0" applyNumberFormat="1" applyFont="1" applyFill="1" applyBorder="1" applyAlignment="1">
      <alignment horizontal="left"/>
    </xf>
    <xf numFmtId="4" fontId="56" fillId="0" borderId="15" xfId="0" applyNumberFormat="1" applyFont="1" applyFill="1" applyBorder="1" applyAlignment="1">
      <alignment horizontal="left"/>
    </xf>
    <xf numFmtId="4" fontId="56" fillId="0" borderId="15" xfId="3" applyNumberFormat="1" applyFont="1" applyFill="1" applyBorder="1" applyAlignment="1">
      <alignment horizontal="left" vertical="center"/>
    </xf>
    <xf numFmtId="1" fontId="56" fillId="0" borderId="15" xfId="0" applyNumberFormat="1" applyFont="1" applyFill="1" applyBorder="1" applyAlignment="1">
      <alignment horizontal="left"/>
    </xf>
    <xf numFmtId="0" fontId="45" fillId="0" borderId="15" xfId="20" applyFont="1" applyFill="1" applyBorder="1" applyAlignment="1">
      <alignment horizontal="left"/>
    </xf>
    <xf numFmtId="49" fontId="45" fillId="0" borderId="15" xfId="20" applyNumberFormat="1" applyFont="1" applyFill="1" applyBorder="1" applyAlignment="1">
      <alignment horizontal="left"/>
    </xf>
    <xf numFmtId="4" fontId="45" fillId="0" borderId="15" xfId="20" applyNumberFormat="1" applyFont="1" applyFill="1" applyBorder="1" applyAlignment="1">
      <alignment horizontal="left"/>
    </xf>
    <xf numFmtId="1" fontId="45" fillId="0" borderId="15" xfId="20" applyNumberFormat="1" applyFont="1" applyFill="1" applyBorder="1" applyAlignment="1">
      <alignment horizontal="left"/>
    </xf>
    <xf numFmtId="0" fontId="37" fillId="0" borderId="15" xfId="4" applyFont="1" applyFill="1" applyBorder="1" applyAlignment="1">
      <alignment horizontal="left" vertical="top"/>
    </xf>
    <xf numFmtId="0" fontId="60" fillId="0" borderId="15" xfId="0" applyFont="1" applyFill="1" applyBorder="1" applyAlignment="1">
      <alignment horizontal="left"/>
    </xf>
    <xf numFmtId="0" fontId="44" fillId="0" borderId="15" xfId="5" applyFont="1" applyFill="1" applyBorder="1" applyAlignment="1">
      <alignment horizontal="left" vertical="center"/>
    </xf>
    <xf numFmtId="0" fontId="44" fillId="0" borderId="15" xfId="5" applyNumberFormat="1" applyFont="1" applyFill="1" applyBorder="1" applyAlignment="1">
      <alignment horizontal="left" vertical="center"/>
    </xf>
    <xf numFmtId="0" fontId="44" fillId="0" borderId="15" xfId="0" applyFont="1" applyFill="1" applyBorder="1" applyAlignment="1">
      <alignment horizontal="left" vertical="center"/>
    </xf>
    <xf numFmtId="168" fontId="44" fillId="0" borderId="15" xfId="5" applyNumberFormat="1" applyFont="1" applyFill="1" applyBorder="1" applyAlignment="1">
      <alignment horizontal="left" vertical="center"/>
    </xf>
    <xf numFmtId="0" fontId="44" fillId="0" borderId="15" xfId="4" applyFont="1" applyFill="1" applyBorder="1" applyAlignment="1">
      <alignment horizontal="left" vertical="center"/>
    </xf>
    <xf numFmtId="4" fontId="44" fillId="0" borderId="15" xfId="4" applyNumberFormat="1" applyFont="1" applyFill="1" applyBorder="1" applyAlignment="1">
      <alignment horizontal="left" vertical="center"/>
    </xf>
    <xf numFmtId="4" fontId="44" fillId="0" borderId="15" xfId="1" applyNumberFormat="1" applyFont="1" applyFill="1" applyBorder="1" applyAlignment="1">
      <alignment horizontal="left" vertical="center"/>
    </xf>
    <xf numFmtId="1" fontId="44" fillId="0" borderId="15" xfId="1" applyNumberFormat="1" applyFont="1" applyFill="1" applyBorder="1" applyAlignment="1">
      <alignment horizontal="left" vertical="center"/>
    </xf>
    <xf numFmtId="1" fontId="44" fillId="0" borderId="15" xfId="4" applyNumberFormat="1" applyFont="1" applyFill="1" applyBorder="1" applyAlignment="1">
      <alignment horizontal="left" vertical="center"/>
    </xf>
    <xf numFmtId="4" fontId="45" fillId="0" borderId="15" xfId="21" applyNumberFormat="1" applyFont="1" applyFill="1" applyBorder="1" applyAlignment="1">
      <alignment horizontal="left" vertical="center"/>
    </xf>
    <xf numFmtId="0" fontId="45" fillId="0" borderId="15" xfId="22" applyFont="1" applyFill="1" applyBorder="1" applyAlignment="1">
      <alignment horizontal="left" vertical="center"/>
    </xf>
    <xf numFmtId="0" fontId="45" fillId="0" borderId="15" xfId="23" applyFont="1" applyFill="1" applyBorder="1" applyAlignment="1">
      <alignment horizontal="left" vertical="center"/>
    </xf>
    <xf numFmtId="0" fontId="45" fillId="0" borderId="15" xfId="0" applyNumberFormat="1" applyFont="1" applyFill="1" applyBorder="1" applyAlignment="1">
      <alignment horizontal="left" vertical="center"/>
    </xf>
    <xf numFmtId="0" fontId="45" fillId="0" borderId="15" xfId="10" applyNumberFormat="1" applyFont="1" applyFill="1" applyBorder="1" applyAlignment="1" applyProtection="1">
      <alignment horizontal="left" vertical="center"/>
      <protection hidden="1"/>
    </xf>
    <xf numFmtId="4" fontId="45" fillId="0" borderId="15" xfId="10" applyNumberFormat="1" applyFont="1" applyFill="1" applyBorder="1" applyAlignment="1" applyProtection="1">
      <alignment horizontal="left" vertical="center"/>
      <protection hidden="1"/>
    </xf>
    <xf numFmtId="2" fontId="45" fillId="0" borderId="15" xfId="10" applyNumberFormat="1" applyFont="1" applyFill="1" applyBorder="1" applyAlignment="1" applyProtection="1">
      <alignment horizontal="left" vertical="center"/>
      <protection hidden="1"/>
    </xf>
    <xf numFmtId="0" fontId="45" fillId="0" borderId="15" xfId="24" applyFont="1" applyFill="1" applyBorder="1" applyAlignment="1">
      <alignment horizontal="left" vertical="center"/>
    </xf>
    <xf numFmtId="0" fontId="45" fillId="0" borderId="15" xfId="25" applyFont="1" applyFill="1" applyBorder="1" applyAlignment="1">
      <alignment horizontal="left" vertical="center"/>
    </xf>
    <xf numFmtId="4" fontId="45" fillId="0" borderId="15" xfId="26" applyNumberFormat="1" applyFont="1" applyFill="1" applyBorder="1" applyAlignment="1">
      <alignment horizontal="left" vertical="center"/>
    </xf>
    <xf numFmtId="1" fontId="45" fillId="0" borderId="15" xfId="5" applyNumberFormat="1" applyFont="1" applyFill="1" applyBorder="1" applyAlignment="1">
      <alignment horizontal="left" vertical="center"/>
    </xf>
    <xf numFmtId="1" fontId="45" fillId="0" borderId="15" xfId="0" applyNumberFormat="1" applyFont="1" applyFill="1" applyBorder="1" applyAlignment="1">
      <alignment horizontal="left" vertical="center"/>
    </xf>
    <xf numFmtId="0" fontId="45" fillId="0" borderId="15" xfId="27" applyNumberFormat="1" applyFont="1" applyFill="1" applyBorder="1" applyAlignment="1">
      <alignment horizontal="left" vertical="center"/>
    </xf>
    <xf numFmtId="0" fontId="45" fillId="0" borderId="15" xfId="4" applyNumberFormat="1" applyFont="1" applyFill="1" applyBorder="1" applyAlignment="1">
      <alignment horizontal="left" vertical="top"/>
    </xf>
    <xf numFmtId="0" fontId="45" fillId="0" borderId="15" xfId="24" applyFont="1" applyFill="1" applyBorder="1" applyAlignment="1">
      <alignment horizontal="left" vertical="top"/>
    </xf>
    <xf numFmtId="0" fontId="45" fillId="0" borderId="15" xfId="5" applyFont="1" applyFill="1" applyBorder="1" applyAlignment="1">
      <alignment horizontal="left" vertical="top"/>
    </xf>
    <xf numFmtId="0" fontId="45" fillId="0" borderId="15" xfId="2" applyFont="1" applyFill="1" applyBorder="1" applyAlignment="1">
      <alignment horizontal="left" vertical="top"/>
    </xf>
    <xf numFmtId="0" fontId="45" fillId="0" borderId="15" xfId="1" applyFont="1" applyFill="1" applyBorder="1" applyAlignment="1">
      <alignment horizontal="left" vertical="top"/>
    </xf>
    <xf numFmtId="168" fontId="45" fillId="0" borderId="15" xfId="5" applyNumberFormat="1" applyFont="1" applyFill="1" applyBorder="1" applyAlignment="1">
      <alignment horizontal="left" vertical="top"/>
    </xf>
    <xf numFmtId="4" fontId="45" fillId="0" borderId="15" xfId="1" applyNumberFormat="1" applyFont="1" applyFill="1" applyBorder="1" applyAlignment="1">
      <alignment horizontal="left" vertical="top"/>
    </xf>
    <xf numFmtId="4" fontId="45" fillId="0" borderId="15" xfId="26" applyNumberFormat="1" applyFont="1" applyFill="1" applyBorder="1" applyAlignment="1">
      <alignment horizontal="left" vertical="top"/>
    </xf>
    <xf numFmtId="1" fontId="45" fillId="0" borderId="15" xfId="1" applyNumberFormat="1" applyFont="1" applyFill="1" applyBorder="1" applyAlignment="1">
      <alignment horizontal="left" vertical="top"/>
    </xf>
    <xf numFmtId="166" fontId="45" fillId="0" borderId="15" xfId="3" applyNumberFormat="1" applyFont="1" applyFill="1" applyBorder="1" applyAlignment="1">
      <alignment horizontal="left" vertical="top"/>
    </xf>
    <xf numFmtId="49" fontId="45" fillId="0" borderId="15" xfId="23" applyNumberFormat="1" applyFont="1" applyFill="1" applyBorder="1" applyAlignment="1">
      <alignment horizontal="left" vertical="center"/>
    </xf>
    <xf numFmtId="3" fontId="45" fillId="0" borderId="15" xfId="14" applyNumberFormat="1" applyFont="1" applyFill="1" applyBorder="1" applyAlignment="1">
      <alignment horizontal="left" vertical="center"/>
    </xf>
    <xf numFmtId="0" fontId="45" fillId="0" borderId="15" xfId="5" applyFont="1" applyFill="1" applyBorder="1" applyAlignment="1" applyProtection="1">
      <alignment horizontal="left" vertical="center"/>
      <protection hidden="1"/>
    </xf>
    <xf numFmtId="0" fontId="45" fillId="0" borderId="15" xfId="28" applyFont="1" applyFill="1" applyBorder="1" applyAlignment="1">
      <alignment horizontal="left" vertical="center"/>
    </xf>
    <xf numFmtId="4" fontId="45" fillId="0" borderId="15" xfId="29" applyNumberFormat="1" applyFont="1" applyFill="1" applyBorder="1" applyAlignment="1">
      <alignment horizontal="left" vertical="center"/>
    </xf>
    <xf numFmtId="0" fontId="45" fillId="0" borderId="15" xfId="1" applyFont="1" applyFill="1" applyBorder="1" applyAlignment="1">
      <alignment horizontal="left"/>
    </xf>
    <xf numFmtId="4" fontId="45" fillId="0" borderId="15" xfId="1" applyNumberFormat="1" applyFont="1" applyFill="1" applyBorder="1" applyAlignment="1">
      <alignment horizontal="left"/>
    </xf>
    <xf numFmtId="0" fontId="45" fillId="0" borderId="15" xfId="30" applyFont="1" applyFill="1" applyBorder="1" applyAlignment="1">
      <alignment horizontal="left" vertical="center"/>
    </xf>
    <xf numFmtId="2" fontId="37" fillId="0" borderId="15" xfId="1" applyNumberFormat="1" applyFont="1" applyFill="1" applyBorder="1" applyAlignment="1">
      <alignment horizontal="left" vertical="center"/>
    </xf>
    <xf numFmtId="0" fontId="52" fillId="0" borderId="15" xfId="0" applyFont="1" applyFill="1" applyBorder="1" applyAlignment="1">
      <alignment horizontal="left" vertical="center"/>
    </xf>
    <xf numFmtId="0" fontId="53" fillId="0" borderId="15" xfId="0" applyFont="1" applyFill="1" applyBorder="1" applyAlignment="1">
      <alignment horizontal="left" vertical="center"/>
    </xf>
    <xf numFmtId="0" fontId="37" fillId="0" borderId="15" xfId="30" applyFont="1" applyFill="1" applyBorder="1" applyAlignment="1">
      <alignment horizontal="left" vertical="center"/>
    </xf>
    <xf numFmtId="0" fontId="37" fillId="0" borderId="15" xfId="2" applyFont="1" applyFill="1" applyBorder="1" applyAlignment="1">
      <alignment horizontal="left" vertical="center"/>
    </xf>
    <xf numFmtId="0" fontId="37" fillId="0" borderId="15" xfId="0" applyFont="1" applyFill="1" applyBorder="1" applyAlignment="1">
      <alignment horizontal="left" vertical="center"/>
    </xf>
    <xf numFmtId="0" fontId="37" fillId="0" borderId="15" xfId="0" applyFont="1" applyFill="1" applyBorder="1" applyAlignment="1">
      <alignment horizontal="center" vertical="center" wrapText="1"/>
    </xf>
    <xf numFmtId="0" fontId="45" fillId="0" borderId="15" xfId="0" applyFont="1" applyFill="1" applyBorder="1" applyAlignment="1">
      <alignment vertical="center"/>
    </xf>
    <xf numFmtId="4" fontId="45" fillId="0" borderId="15" xfId="27" applyNumberFormat="1" applyFont="1" applyFill="1" applyBorder="1" applyAlignment="1">
      <alignment horizontal="right" vertical="center"/>
    </xf>
    <xf numFmtId="4" fontId="45" fillId="0" borderId="15" xfId="27" applyNumberFormat="1" applyFont="1" applyFill="1" applyBorder="1" applyAlignment="1">
      <alignment horizontal="right"/>
    </xf>
    <xf numFmtId="4" fontId="53" fillId="0" borderId="15" xfId="0" applyNumberFormat="1" applyFont="1" applyFill="1" applyBorder="1" applyAlignment="1">
      <alignment horizontal="center" vertical="center" wrapText="1"/>
    </xf>
    <xf numFmtId="4" fontId="45" fillId="0" borderId="15" xfId="4" applyNumberFormat="1" applyFont="1" applyFill="1" applyBorder="1" applyAlignment="1">
      <alignment horizontal="right" vertical="center"/>
    </xf>
    <xf numFmtId="4" fontId="45" fillId="0" borderId="15" xfId="27" applyNumberFormat="1" applyFont="1" applyFill="1" applyBorder="1" applyAlignment="1">
      <alignment horizontal="left"/>
    </xf>
    <xf numFmtId="1" fontId="45" fillId="0" borderId="15" xfId="27" applyNumberFormat="1" applyFont="1" applyFill="1" applyBorder="1" applyAlignment="1">
      <alignment horizontal="left" vertical="center"/>
    </xf>
    <xf numFmtId="0" fontId="45" fillId="0" borderId="15" xfId="27" applyNumberFormat="1" applyFont="1" applyFill="1" applyBorder="1" applyAlignment="1">
      <alignment horizontal="left"/>
    </xf>
    <xf numFmtId="0" fontId="45" fillId="0" borderId="15" xfId="31" applyFont="1" applyFill="1" applyBorder="1" applyAlignment="1">
      <alignment horizontal="left" vertical="center"/>
    </xf>
    <xf numFmtId="173" fontId="45" fillId="0" borderId="15" xfId="32" applyNumberFormat="1" applyFont="1" applyFill="1" applyBorder="1" applyAlignment="1">
      <alignment horizontal="left" vertical="center"/>
    </xf>
    <xf numFmtId="1" fontId="45" fillId="0" borderId="15" xfId="32" applyNumberFormat="1" applyFont="1" applyFill="1" applyBorder="1" applyAlignment="1">
      <alignment horizontal="left" vertical="center"/>
    </xf>
    <xf numFmtId="0" fontId="45" fillId="0" borderId="15" xfId="16" applyNumberFormat="1" applyFont="1" applyFill="1" applyBorder="1" applyAlignment="1" applyProtection="1">
      <alignment horizontal="left" vertical="center"/>
      <protection hidden="1"/>
    </xf>
    <xf numFmtId="0" fontId="45" fillId="0" borderId="15" xfId="5" applyNumberFormat="1" applyFont="1" applyFill="1" applyBorder="1" applyAlignment="1" applyProtection="1">
      <alignment horizontal="left" vertical="top"/>
      <protection hidden="1"/>
    </xf>
    <xf numFmtId="4" fontId="45" fillId="0" borderId="15" xfId="3" applyNumberFormat="1" applyFont="1" applyFill="1" applyBorder="1" applyAlignment="1">
      <alignment horizontal="left" vertical="top"/>
    </xf>
    <xf numFmtId="3" fontId="45" fillId="0" borderId="15" xfId="1" applyNumberFormat="1" applyFont="1" applyFill="1" applyBorder="1" applyAlignment="1">
      <alignment horizontal="left" vertical="center"/>
    </xf>
    <xf numFmtId="1" fontId="45" fillId="0" borderId="15" xfId="5" applyNumberFormat="1" applyFont="1" applyFill="1" applyBorder="1" applyAlignment="1" applyProtection="1">
      <alignment horizontal="left" vertical="top"/>
      <protection hidden="1"/>
    </xf>
    <xf numFmtId="0" fontId="45" fillId="0" borderId="15" xfId="16" applyNumberFormat="1" applyFont="1" applyFill="1" applyBorder="1" applyAlignment="1" applyProtection="1">
      <alignment horizontal="left" vertical="top"/>
      <protection hidden="1"/>
    </xf>
    <xf numFmtId="4" fontId="45" fillId="0" borderId="15" xfId="16" applyNumberFormat="1" applyFont="1" applyFill="1" applyBorder="1" applyAlignment="1" applyProtection="1">
      <alignment horizontal="left" vertical="top"/>
      <protection hidden="1"/>
    </xf>
    <xf numFmtId="0" fontId="45" fillId="0" borderId="15" xfId="0" applyNumberFormat="1" applyFont="1" applyFill="1" applyBorder="1" applyAlignment="1">
      <alignment horizontal="left" vertical="top"/>
    </xf>
    <xf numFmtId="0" fontId="45" fillId="0" borderId="15" xfId="2" applyNumberFormat="1" applyFont="1" applyFill="1" applyBorder="1" applyAlignment="1">
      <alignment horizontal="left" vertical="center"/>
    </xf>
    <xf numFmtId="174" fontId="45" fillId="0" borderId="15" xfId="1" applyNumberFormat="1" applyFont="1" applyFill="1" applyBorder="1" applyAlignment="1">
      <alignment horizontal="left" vertical="center"/>
    </xf>
    <xf numFmtId="0" fontId="45" fillId="0" borderId="15" xfId="33" applyNumberFormat="1" applyFont="1" applyFill="1" applyBorder="1" applyAlignment="1">
      <alignment horizontal="left" vertical="center"/>
    </xf>
    <xf numFmtId="0" fontId="37" fillId="0" borderId="15" xfId="4" applyNumberFormat="1" applyFont="1" applyFill="1" applyBorder="1" applyAlignment="1">
      <alignment horizontal="left" vertical="top"/>
    </xf>
    <xf numFmtId="0" fontId="37" fillId="0" borderId="15" xfId="30" applyFont="1" applyFill="1" applyBorder="1" applyAlignment="1">
      <alignment horizontal="left" vertical="top"/>
    </xf>
    <xf numFmtId="0" fontId="37" fillId="0" borderId="15" xfId="2" applyFont="1" applyFill="1" applyBorder="1" applyAlignment="1">
      <alignment horizontal="left" vertical="top"/>
    </xf>
    <xf numFmtId="0" fontId="37" fillId="0" borderId="15" xfId="5" applyFont="1" applyFill="1" applyBorder="1" applyAlignment="1">
      <alignment horizontal="left" vertical="top"/>
    </xf>
    <xf numFmtId="168" fontId="37" fillId="0" borderId="15" xfId="5" applyNumberFormat="1" applyFont="1" applyFill="1" applyBorder="1" applyAlignment="1">
      <alignment horizontal="left" vertical="top"/>
    </xf>
    <xf numFmtId="0" fontId="37" fillId="0" borderId="15" xfId="0" applyNumberFormat="1" applyFont="1" applyFill="1" applyBorder="1" applyAlignment="1">
      <alignment horizontal="left" vertical="top"/>
    </xf>
    <xf numFmtId="4" fontId="37" fillId="0" borderId="15" xfId="3" applyNumberFormat="1" applyFont="1" applyFill="1" applyBorder="1" applyAlignment="1">
      <alignment horizontal="left" vertical="top"/>
    </xf>
    <xf numFmtId="1" fontId="37" fillId="0" borderId="15" xfId="1" applyNumberFormat="1" applyFont="1" applyFill="1" applyBorder="1" applyAlignment="1">
      <alignment horizontal="left" vertical="top"/>
    </xf>
    <xf numFmtId="0" fontId="45" fillId="0" borderId="15" xfId="4" applyNumberFormat="1" applyFont="1" applyFill="1" applyBorder="1" applyAlignment="1">
      <alignment vertical="center"/>
    </xf>
    <xf numFmtId="0" fontId="37" fillId="0" borderId="15" xfId="1" applyFont="1" applyFill="1" applyBorder="1" applyAlignment="1">
      <alignment horizontal="left" vertical="center"/>
    </xf>
    <xf numFmtId="166" fontId="45" fillId="0" borderId="15" xfId="1" applyNumberFormat="1" applyFont="1" applyFill="1" applyBorder="1" applyAlignment="1">
      <alignment horizontal="left" vertical="center"/>
    </xf>
    <xf numFmtId="166" fontId="45" fillId="0" borderId="15" xfId="5" applyNumberFormat="1" applyFont="1" applyFill="1" applyBorder="1" applyAlignment="1">
      <alignment horizontal="left" vertical="center"/>
    </xf>
    <xf numFmtId="4" fontId="45" fillId="0" borderId="15" xfId="5" applyNumberFormat="1" applyFont="1" applyFill="1" applyBorder="1" applyAlignment="1">
      <alignment horizontal="right" vertical="center"/>
    </xf>
    <xf numFmtId="0" fontId="45" fillId="0" borderId="15" xfId="22" applyFont="1" applyFill="1" applyBorder="1" applyAlignment="1">
      <alignment horizontal="left" vertical="top"/>
    </xf>
    <xf numFmtId="1" fontId="45" fillId="0" borderId="15" xfId="5" applyNumberFormat="1" applyFont="1" applyFill="1" applyBorder="1" applyAlignment="1">
      <alignment horizontal="left" vertical="top"/>
    </xf>
    <xf numFmtId="0" fontId="45" fillId="0" borderId="15" xfId="2" applyNumberFormat="1" applyFont="1" applyFill="1" applyBorder="1" applyAlignment="1">
      <alignment horizontal="left" vertical="top"/>
    </xf>
    <xf numFmtId="4" fontId="45" fillId="0" borderId="15" xfId="5" applyNumberFormat="1" applyFont="1" applyFill="1" applyBorder="1" applyAlignment="1">
      <alignment horizontal="left" vertical="top"/>
    </xf>
    <xf numFmtId="0" fontId="45" fillId="0" borderId="15" xfId="29" applyFont="1" applyFill="1" applyBorder="1" applyAlignment="1">
      <alignment horizontal="left" vertical="center"/>
    </xf>
    <xf numFmtId="0" fontId="37" fillId="0" borderId="15" xfId="5" applyNumberFormat="1" applyFont="1" applyFill="1" applyBorder="1" applyAlignment="1" applyProtection="1">
      <alignment horizontal="left" vertical="top"/>
      <protection hidden="1"/>
    </xf>
    <xf numFmtId="1" fontId="37" fillId="0" borderId="15" xfId="5" applyNumberFormat="1" applyFont="1" applyFill="1" applyBorder="1" applyAlignment="1">
      <alignment horizontal="left" vertical="top"/>
    </xf>
    <xf numFmtId="0" fontId="37" fillId="0" borderId="15" xfId="1" applyFont="1" applyFill="1" applyBorder="1" applyAlignment="1">
      <alignment horizontal="left" vertical="top"/>
    </xf>
    <xf numFmtId="4" fontId="37" fillId="0" borderId="15" xfId="16" applyNumberFormat="1" applyFont="1" applyFill="1" applyBorder="1" applyAlignment="1" applyProtection="1">
      <alignment horizontal="left" vertical="top"/>
      <protection hidden="1"/>
    </xf>
    <xf numFmtId="4" fontId="45" fillId="0" borderId="15" xfId="3" applyNumberFormat="1" applyFont="1" applyFill="1" applyBorder="1" applyAlignment="1" applyProtection="1">
      <alignment horizontal="left" vertical="center"/>
      <protection hidden="1"/>
    </xf>
    <xf numFmtId="175" fontId="45" fillId="0" borderId="15" xfId="3" applyNumberFormat="1" applyFont="1" applyFill="1" applyBorder="1" applyAlignment="1">
      <alignment horizontal="left" vertical="center"/>
    </xf>
    <xf numFmtId="4" fontId="45" fillId="0" borderId="15" xfId="27" applyNumberFormat="1" applyFont="1" applyFill="1" applyBorder="1" applyAlignment="1">
      <alignment horizontal="left" vertical="center"/>
    </xf>
    <xf numFmtId="2" fontId="45" fillId="0" borderId="15" xfId="0" applyNumberFormat="1" applyFont="1" applyFill="1" applyBorder="1" applyAlignment="1">
      <alignment horizontal="left" vertical="center"/>
    </xf>
    <xf numFmtId="3" fontId="45" fillId="0" borderId="15" xfId="0" applyNumberFormat="1" applyFont="1" applyFill="1" applyBorder="1" applyAlignment="1">
      <alignment horizontal="left" vertical="center"/>
    </xf>
    <xf numFmtId="3" fontId="45" fillId="0" borderId="15" xfId="16" applyNumberFormat="1" applyFont="1" applyFill="1" applyBorder="1" applyAlignment="1" applyProtection="1">
      <alignment horizontal="left" vertical="center"/>
      <protection hidden="1"/>
    </xf>
    <xf numFmtId="2" fontId="45" fillId="0" borderId="15" xfId="5" applyNumberFormat="1" applyFont="1" applyFill="1" applyBorder="1" applyAlignment="1" applyProtection="1">
      <alignment horizontal="left" vertical="center"/>
      <protection hidden="1"/>
    </xf>
    <xf numFmtId="2" fontId="45" fillId="0" borderId="15" xfId="16" applyNumberFormat="1" applyFont="1" applyFill="1" applyBorder="1" applyAlignment="1" applyProtection="1">
      <alignment horizontal="left" vertical="center"/>
      <protection hidden="1"/>
    </xf>
    <xf numFmtId="0" fontId="45" fillId="0" borderId="15" xfId="34" applyNumberFormat="1" applyFont="1" applyFill="1" applyBorder="1" applyAlignment="1">
      <alignment horizontal="left" vertical="center"/>
    </xf>
    <xf numFmtId="0" fontId="45" fillId="0" borderId="15" xfId="0" applyNumberFormat="1" applyFont="1" applyFill="1" applyBorder="1" applyAlignment="1">
      <alignment horizontal="left"/>
    </xf>
    <xf numFmtId="2" fontId="45" fillId="0" borderId="15" xfId="5" applyNumberFormat="1" applyFont="1" applyFill="1" applyBorder="1" applyAlignment="1">
      <alignment horizontal="left" vertical="center"/>
    </xf>
    <xf numFmtId="0" fontId="45" fillId="0" borderId="15" xfId="35" applyFont="1" applyFill="1" applyBorder="1" applyAlignment="1">
      <alignment horizontal="left" vertical="center"/>
    </xf>
    <xf numFmtId="176" fontId="45" fillId="0" borderId="15" xfId="5" applyNumberFormat="1" applyFont="1" applyFill="1" applyBorder="1" applyAlignment="1">
      <alignment horizontal="left" vertical="center"/>
    </xf>
    <xf numFmtId="3" fontId="45" fillId="0" borderId="15" xfId="4" applyNumberFormat="1" applyFont="1" applyFill="1" applyBorder="1" applyAlignment="1">
      <alignment horizontal="left" vertical="top"/>
    </xf>
    <xf numFmtId="4" fontId="45" fillId="0" borderId="15" xfId="4" applyNumberFormat="1" applyFont="1" applyFill="1" applyBorder="1" applyAlignment="1">
      <alignment horizontal="left" vertical="top"/>
    </xf>
    <xf numFmtId="1" fontId="45" fillId="0" borderId="15" xfId="4" applyNumberFormat="1" applyFont="1" applyFill="1" applyBorder="1" applyAlignment="1">
      <alignment horizontal="left" vertical="top"/>
    </xf>
    <xf numFmtId="0" fontId="44" fillId="0" borderId="15" xfId="0" applyNumberFormat="1" applyFont="1" applyFill="1" applyBorder="1" applyAlignment="1">
      <alignment horizontal="left"/>
    </xf>
    <xf numFmtId="4" fontId="44" fillId="0" borderId="15" xfId="0" applyNumberFormat="1" applyFont="1" applyFill="1" applyBorder="1" applyAlignment="1">
      <alignment horizontal="left"/>
    </xf>
    <xf numFmtId="0" fontId="45" fillId="0" borderId="15" xfId="35" applyFont="1" applyFill="1" applyBorder="1" applyAlignment="1">
      <alignment horizontal="left" vertical="top"/>
    </xf>
    <xf numFmtId="0" fontId="44" fillId="0" borderId="15" xfId="0" applyNumberFormat="1" applyFont="1" applyFill="1" applyBorder="1" applyAlignment="1">
      <alignment horizontal="left" vertical="top"/>
    </xf>
    <xf numFmtId="4" fontId="44" fillId="0" borderId="15" xfId="0" applyNumberFormat="1" applyFont="1" applyFill="1" applyBorder="1" applyAlignment="1">
      <alignment horizontal="left" vertical="top"/>
    </xf>
    <xf numFmtId="49" fontId="37" fillId="0" borderId="15" xfId="5" applyNumberFormat="1" applyFont="1" applyFill="1" applyBorder="1" applyAlignment="1">
      <alignment horizontal="left" vertical="center"/>
    </xf>
    <xf numFmtId="0" fontId="37" fillId="0" borderId="15" xfId="26" applyFont="1" applyFill="1" applyBorder="1" applyAlignment="1">
      <alignment horizontal="left" vertical="center"/>
    </xf>
    <xf numFmtId="0" fontId="45" fillId="0" borderId="15" xfId="26" applyFont="1" applyFill="1" applyBorder="1" applyAlignment="1">
      <alignment horizontal="left" vertical="center"/>
    </xf>
    <xf numFmtId="0" fontId="37" fillId="0" borderId="15" xfId="5" applyFont="1" applyFill="1" applyBorder="1" applyAlignment="1">
      <alignment horizontal="left" vertical="center"/>
    </xf>
    <xf numFmtId="4" fontId="45" fillId="0" borderId="15" xfId="26" applyNumberFormat="1" applyFont="1" applyFill="1" applyBorder="1" applyAlignment="1">
      <alignment horizontal="right" vertical="center"/>
    </xf>
    <xf numFmtId="166" fontId="45" fillId="0" borderId="15" xfId="5" applyNumberFormat="1" applyFont="1" applyFill="1" applyBorder="1" applyAlignment="1">
      <alignment horizontal="right" vertical="center"/>
    </xf>
    <xf numFmtId="0" fontId="53" fillId="0" borderId="15" xfId="0" applyNumberFormat="1" applyFont="1" applyFill="1" applyBorder="1" applyAlignment="1">
      <alignment horizontal="left" vertical="top"/>
    </xf>
    <xf numFmtId="0" fontId="55" fillId="0" borderId="15" xfId="0" applyFont="1" applyFill="1" applyBorder="1" applyAlignment="1">
      <alignment horizontal="left" vertical="top"/>
    </xf>
    <xf numFmtId="0" fontId="37" fillId="0" borderId="15" xfId="8" applyFont="1" applyFill="1" applyBorder="1" applyAlignment="1">
      <alignment horizontal="left" vertical="top"/>
    </xf>
    <xf numFmtId="0" fontId="37" fillId="0" borderId="15" xfId="10" applyNumberFormat="1" applyFont="1" applyFill="1" applyBorder="1" applyAlignment="1" applyProtection="1">
      <alignment horizontal="left" vertical="center"/>
      <protection hidden="1"/>
    </xf>
    <xf numFmtId="0" fontId="37" fillId="0" borderId="15" xfId="2" applyNumberFormat="1" applyFont="1" applyFill="1" applyBorder="1" applyAlignment="1">
      <alignment horizontal="left" vertical="center"/>
    </xf>
    <xf numFmtId="164" fontId="37" fillId="0" borderId="15" xfId="26" applyNumberFormat="1" applyFont="1" applyFill="1" applyBorder="1" applyAlignment="1">
      <alignment horizontal="left" vertical="center"/>
    </xf>
    <xf numFmtId="4" fontId="37" fillId="0" borderId="15" xfId="1" applyNumberFormat="1" applyFont="1" applyFill="1" applyBorder="1" applyAlignment="1">
      <alignment horizontal="left" vertical="center"/>
    </xf>
    <xf numFmtId="4" fontId="37" fillId="0" borderId="15" xfId="26" applyNumberFormat="1" applyFont="1" applyFill="1" applyBorder="1" applyAlignment="1">
      <alignment horizontal="left" vertical="center"/>
    </xf>
    <xf numFmtId="0" fontId="52" fillId="0" borderId="15" xfId="0" applyFont="1" applyFill="1" applyBorder="1"/>
    <xf numFmtId="0" fontId="52" fillId="0" borderId="15" xfId="0" applyFont="1" applyFill="1" applyBorder="1" applyAlignment="1">
      <alignment horizontal="left"/>
    </xf>
    <xf numFmtId="4" fontId="45" fillId="0" borderId="15" xfId="4" applyNumberFormat="1" applyFont="1" applyFill="1" applyBorder="1" applyAlignment="1">
      <alignment vertical="center"/>
    </xf>
    <xf numFmtId="4" fontId="44" fillId="0" borderId="15" xfId="0" applyNumberFormat="1" applyFont="1" applyFill="1" applyBorder="1" applyAlignment="1">
      <alignment horizontal="left" vertical="center"/>
    </xf>
    <xf numFmtId="1" fontId="44" fillId="0" borderId="15" xfId="0" applyNumberFormat="1" applyFont="1" applyFill="1" applyBorder="1" applyAlignment="1">
      <alignment horizontal="left" vertical="center"/>
    </xf>
    <xf numFmtId="0" fontId="45" fillId="0" borderId="15" xfId="15" applyFont="1" applyFill="1" applyBorder="1" applyAlignment="1">
      <alignment horizontal="left" vertical="center"/>
    </xf>
    <xf numFmtId="170" fontId="45" fillId="0" borderId="15" xfId="4" applyNumberFormat="1" applyFont="1" applyFill="1" applyBorder="1" applyAlignment="1">
      <alignment horizontal="left" vertical="center"/>
    </xf>
    <xf numFmtId="1" fontId="45" fillId="0" borderId="15" xfId="8" applyNumberFormat="1" applyFont="1" applyFill="1" applyBorder="1" applyAlignment="1">
      <alignment horizontal="left" vertical="center"/>
    </xf>
    <xf numFmtId="4" fontId="56" fillId="0" borderId="15" xfId="1" applyNumberFormat="1" applyFont="1" applyFill="1" applyBorder="1" applyAlignment="1">
      <alignment horizontal="left" vertical="center"/>
    </xf>
    <xf numFmtId="4" fontId="56" fillId="0" borderId="15" xfId="0" applyNumberFormat="1" applyFont="1" applyFill="1" applyBorder="1" applyAlignment="1">
      <alignment horizontal="left" vertical="center"/>
    </xf>
    <xf numFmtId="2" fontId="45" fillId="0" borderId="15" xfId="9" applyNumberFormat="1" applyFont="1" applyFill="1" applyBorder="1" applyAlignment="1">
      <alignment horizontal="left" vertical="center"/>
    </xf>
    <xf numFmtId="4" fontId="56" fillId="0" borderId="15" xfId="16" applyNumberFormat="1" applyFont="1" applyFill="1" applyBorder="1" applyAlignment="1" applyProtection="1">
      <alignment horizontal="left" vertical="center"/>
      <protection hidden="1"/>
    </xf>
    <xf numFmtId="4" fontId="45" fillId="0" borderId="15" xfId="1" applyNumberFormat="1" applyFont="1" applyFill="1" applyBorder="1" applyAlignment="1">
      <alignment vertical="center"/>
    </xf>
    <xf numFmtId="4" fontId="45" fillId="0" borderId="15" xfId="1" applyNumberFormat="1" applyFont="1" applyFill="1" applyBorder="1" applyAlignment="1">
      <alignment horizontal="center" vertical="center"/>
    </xf>
    <xf numFmtId="3" fontId="45" fillId="0" borderId="15" xfId="1" applyNumberFormat="1" applyFont="1" applyFill="1" applyBorder="1" applyAlignment="1">
      <alignment horizontal="center" vertical="center"/>
    </xf>
    <xf numFmtId="168" fontId="45" fillId="0" borderId="15" xfId="5" applyNumberFormat="1" applyFont="1" applyFill="1" applyBorder="1" applyAlignment="1">
      <alignment horizontal="center" vertical="center"/>
    </xf>
    <xf numFmtId="166" fontId="45" fillId="0" borderId="15" xfId="1" applyNumberFormat="1" applyFont="1" applyFill="1" applyBorder="1" applyAlignment="1">
      <alignment horizontal="right" vertical="center"/>
    </xf>
    <xf numFmtId="0" fontId="45" fillId="0" borderId="15" xfId="1" applyFont="1" applyFill="1" applyBorder="1" applyAlignment="1">
      <alignment horizontal="center" vertical="center"/>
    </xf>
    <xf numFmtId="0" fontId="45" fillId="0" borderId="15" xfId="36" applyFont="1" applyFill="1" applyBorder="1" applyAlignment="1">
      <alignment horizontal="left" vertical="center"/>
    </xf>
    <xf numFmtId="49" fontId="45" fillId="0" borderId="15" xfId="32" applyNumberFormat="1" applyFont="1" applyFill="1" applyBorder="1" applyAlignment="1">
      <alignment horizontal="left" vertical="center"/>
    </xf>
    <xf numFmtId="177" fontId="45" fillId="0" borderId="15" xfId="32" applyNumberFormat="1" applyFont="1" applyFill="1" applyBorder="1" applyAlignment="1">
      <alignment horizontal="left" vertical="center"/>
    </xf>
    <xf numFmtId="0" fontId="45" fillId="0" borderId="15" xfId="8" applyFont="1" applyFill="1" applyBorder="1" applyAlignment="1" applyProtection="1">
      <alignment horizontal="left" vertical="center"/>
      <protection hidden="1"/>
    </xf>
    <xf numFmtId="165" fontId="45" fillId="0" borderId="15" xfId="1" applyNumberFormat="1" applyFont="1" applyFill="1" applyBorder="1" applyAlignment="1">
      <alignment horizontal="left" vertical="top"/>
    </xf>
    <xf numFmtId="49" fontId="45" fillId="0" borderId="15" xfId="31" applyNumberFormat="1" applyFont="1" applyFill="1" applyBorder="1" applyAlignment="1">
      <alignment horizontal="left" vertical="center"/>
    </xf>
    <xf numFmtId="0" fontId="37" fillId="0" borderId="15" xfId="4" applyNumberFormat="1" applyFont="1" applyFill="1" applyBorder="1" applyAlignment="1">
      <alignment horizontal="left" vertical="center"/>
    </xf>
    <xf numFmtId="0" fontId="37" fillId="0" borderId="15" xfId="0" applyNumberFormat="1" applyFont="1" applyFill="1" applyBorder="1" applyAlignment="1">
      <alignment horizontal="left" vertical="center"/>
    </xf>
    <xf numFmtId="168" fontId="37" fillId="0" borderId="15" xfId="5" applyNumberFormat="1" applyFont="1" applyFill="1" applyBorder="1" applyAlignment="1">
      <alignment horizontal="left" vertical="center"/>
    </xf>
    <xf numFmtId="4" fontId="37" fillId="0" borderId="15" xfId="0" applyNumberFormat="1" applyFont="1" applyFill="1" applyBorder="1" applyAlignment="1">
      <alignment horizontal="left" vertical="center"/>
    </xf>
    <xf numFmtId="0" fontId="38" fillId="0" borderId="15" xfId="0" applyFont="1" applyFill="1" applyBorder="1" applyAlignment="1">
      <alignment horizontal="left" vertical="center"/>
    </xf>
    <xf numFmtId="1" fontId="37" fillId="0" borderId="15" xfId="1" applyNumberFormat="1" applyFont="1" applyFill="1" applyBorder="1" applyAlignment="1">
      <alignment horizontal="left" vertical="center"/>
    </xf>
    <xf numFmtId="0" fontId="45" fillId="0" borderId="15" xfId="10" applyNumberFormat="1" applyFont="1" applyFill="1" applyBorder="1" applyAlignment="1">
      <alignment horizontal="left" vertical="top"/>
    </xf>
    <xf numFmtId="0" fontId="45" fillId="0" borderId="15" xfId="28" applyFont="1" applyFill="1" applyBorder="1" applyAlignment="1">
      <alignment horizontal="left" vertical="top"/>
    </xf>
    <xf numFmtId="3" fontId="45" fillId="0" borderId="15" xfId="14" applyNumberFormat="1" applyFont="1" applyFill="1" applyBorder="1" applyAlignment="1">
      <alignment horizontal="left" vertical="top"/>
    </xf>
    <xf numFmtId="4" fontId="45" fillId="0" borderId="15" xfId="2" applyNumberFormat="1" applyFont="1" applyFill="1" applyBorder="1" applyAlignment="1">
      <alignment horizontal="left" vertical="top"/>
    </xf>
    <xf numFmtId="4" fontId="45" fillId="0" borderId="15" xfId="27" applyNumberFormat="1" applyFont="1" applyFill="1" applyBorder="1" applyAlignment="1">
      <alignment horizontal="left" vertical="top"/>
    </xf>
    <xf numFmtId="0" fontId="37" fillId="0" borderId="15" xfId="14" applyFont="1" applyFill="1" applyBorder="1" applyAlignment="1">
      <alignment horizontal="left" vertical="top"/>
    </xf>
    <xf numFmtId="0" fontId="37" fillId="0" borderId="15" xfId="5" applyNumberFormat="1" applyFont="1" applyFill="1" applyBorder="1" applyAlignment="1" applyProtection="1">
      <alignment horizontal="left" vertical="center"/>
      <protection hidden="1"/>
    </xf>
    <xf numFmtId="49" fontId="45" fillId="0" borderId="16" xfId="37" applyFont="1" applyFill="1" applyBorder="1" applyAlignment="1">
      <alignment horizontal="left" vertical="center"/>
    </xf>
    <xf numFmtId="0" fontId="45" fillId="0" borderId="16" xfId="1" applyFont="1" applyFill="1" applyBorder="1" applyAlignment="1">
      <alignment horizontal="left" vertical="center"/>
    </xf>
    <xf numFmtId="168" fontId="45" fillId="0" borderId="16" xfId="5" applyNumberFormat="1" applyFont="1" applyFill="1" applyBorder="1" applyAlignment="1">
      <alignment horizontal="left" vertical="center"/>
    </xf>
    <xf numFmtId="0" fontId="45" fillId="0" borderId="16" xfId="2" applyFont="1" applyFill="1" applyBorder="1" applyAlignment="1">
      <alignment horizontal="left" vertical="center"/>
    </xf>
    <xf numFmtId="4" fontId="45" fillId="0" borderId="16" xfId="1" applyNumberFormat="1" applyFont="1" applyFill="1" applyBorder="1" applyAlignment="1">
      <alignment horizontal="left" vertical="center"/>
    </xf>
    <xf numFmtId="0" fontId="45" fillId="0" borderId="16" xfId="0" applyFont="1" applyFill="1" applyBorder="1" applyAlignment="1">
      <alignment horizontal="left" vertical="center"/>
    </xf>
    <xf numFmtId="0" fontId="45" fillId="0" borderId="16" xfId="2" applyNumberFormat="1" applyFont="1" applyFill="1" applyBorder="1" applyAlignment="1">
      <alignment horizontal="left" vertical="center"/>
    </xf>
    <xf numFmtId="4" fontId="45" fillId="0" borderId="16" xfId="0" applyNumberFormat="1" applyFont="1" applyFill="1" applyBorder="1" applyAlignment="1">
      <alignment horizontal="left" vertical="center"/>
    </xf>
    <xf numFmtId="4" fontId="45" fillId="0" borderId="16" xfId="3" applyNumberFormat="1" applyFont="1" applyFill="1" applyBorder="1" applyAlignment="1">
      <alignment horizontal="left" vertical="center"/>
    </xf>
    <xf numFmtId="1" fontId="45" fillId="0" borderId="16" xfId="1" applyNumberFormat="1" applyFont="1" applyFill="1" applyBorder="1" applyAlignment="1">
      <alignment horizontal="left" vertical="center"/>
    </xf>
    <xf numFmtId="0" fontId="45" fillId="0" borderId="16" xfId="4" applyNumberFormat="1" applyFont="1" applyFill="1" applyBorder="1" applyAlignment="1">
      <alignment horizontal="left" vertical="center"/>
    </xf>
    <xf numFmtId="0" fontId="45" fillId="0" borderId="16" xfId="5" applyFont="1" applyFill="1" applyBorder="1" applyAlignment="1">
      <alignment horizontal="left" vertical="center"/>
    </xf>
    <xf numFmtId="49" fontId="45" fillId="0" borderId="16" xfId="2" applyNumberFormat="1" applyFont="1" applyFill="1" applyBorder="1" applyAlignment="1">
      <alignment horizontal="left" vertical="center"/>
    </xf>
    <xf numFmtId="0" fontId="45" fillId="0" borderId="16" xfId="15" applyFont="1" applyFill="1" applyBorder="1" applyAlignment="1">
      <alignment horizontal="left" vertical="center"/>
    </xf>
    <xf numFmtId="167" fontId="45" fillId="0" borderId="16" xfId="7" applyFont="1" applyFill="1" applyBorder="1" applyAlignment="1">
      <alignment horizontal="left" vertical="center"/>
    </xf>
    <xf numFmtId="0" fontId="45" fillId="0" borderId="16" xfId="28" applyFont="1" applyFill="1" applyBorder="1" applyAlignment="1">
      <alignment horizontal="left" vertical="center"/>
    </xf>
    <xf numFmtId="3" fontId="45" fillId="0" borderId="16" xfId="14" applyNumberFormat="1" applyFont="1" applyFill="1" applyBorder="1" applyAlignment="1">
      <alignment horizontal="left" vertical="center"/>
    </xf>
    <xf numFmtId="0" fontId="45" fillId="0" borderId="16" xfId="8" applyFont="1" applyFill="1" applyBorder="1" applyAlignment="1" applyProtection="1">
      <alignment horizontal="left" vertical="center"/>
      <protection hidden="1"/>
    </xf>
    <xf numFmtId="0" fontId="45" fillId="0" borderId="16" xfId="0" applyNumberFormat="1" applyFont="1" applyFill="1" applyBorder="1" applyAlignment="1">
      <alignment horizontal="left" vertical="center"/>
    </xf>
    <xf numFmtId="4" fontId="56" fillId="0" borderId="16" xfId="2" applyNumberFormat="1" applyFont="1" applyFill="1" applyBorder="1" applyAlignment="1">
      <alignment horizontal="left" vertical="center"/>
    </xf>
    <xf numFmtId="0" fontId="45" fillId="0" borderId="16" xfId="14" applyFont="1" applyFill="1" applyBorder="1" applyAlignment="1">
      <alignment horizontal="left" vertical="center"/>
    </xf>
    <xf numFmtId="4" fontId="45" fillId="0" borderId="16" xfId="2" applyNumberFormat="1" applyFont="1" applyFill="1" applyBorder="1" applyAlignment="1">
      <alignment horizontal="left" vertical="center"/>
    </xf>
    <xf numFmtId="0" fontId="45" fillId="0" borderId="16" xfId="5" applyNumberFormat="1" applyFont="1" applyFill="1" applyBorder="1" applyAlignment="1" applyProtection="1">
      <alignment horizontal="left" vertical="center"/>
      <protection hidden="1"/>
    </xf>
    <xf numFmtId="2" fontId="45" fillId="0" borderId="16" xfId="0" applyNumberFormat="1" applyFont="1" applyFill="1" applyBorder="1" applyAlignment="1">
      <alignment horizontal="left" vertical="center"/>
    </xf>
    <xf numFmtId="0" fontId="45" fillId="0" borderId="16" xfId="16" applyNumberFormat="1" applyFont="1" applyFill="1" applyBorder="1" applyAlignment="1" applyProtection="1">
      <alignment horizontal="left" vertical="center"/>
      <protection hidden="1"/>
    </xf>
    <xf numFmtId="4" fontId="45" fillId="0" borderId="16" xfId="16" applyNumberFormat="1" applyFont="1" applyFill="1" applyBorder="1" applyAlignment="1" applyProtection="1">
      <alignment horizontal="left" vertical="center"/>
      <protection hidden="1"/>
    </xf>
    <xf numFmtId="0" fontId="45" fillId="0" borderId="16" xfId="4" applyFont="1" applyFill="1" applyBorder="1" applyAlignment="1">
      <alignment horizontal="left" vertical="center"/>
    </xf>
    <xf numFmtId="1" fontId="45" fillId="0" borderId="16" xfId="5" applyNumberFormat="1" applyFont="1" applyFill="1" applyBorder="1" applyAlignment="1">
      <alignment horizontal="left" vertical="center"/>
    </xf>
    <xf numFmtId="0" fontId="45" fillId="0" borderId="16" xfId="0" applyFont="1" applyFill="1" applyBorder="1" applyAlignment="1">
      <alignment horizontal="left"/>
    </xf>
    <xf numFmtId="4" fontId="45" fillId="0" borderId="16" xfId="5" applyNumberFormat="1" applyFont="1" applyFill="1" applyBorder="1" applyAlignment="1">
      <alignment horizontal="left" vertical="center"/>
    </xf>
    <xf numFmtId="0" fontId="45" fillId="0" borderId="16" xfId="38" applyFont="1" applyFill="1" applyBorder="1" applyAlignment="1">
      <alignment horizontal="left" vertical="center"/>
    </xf>
    <xf numFmtId="0" fontId="45" fillId="0" borderId="16" xfId="8" applyFont="1" applyFill="1" applyBorder="1" applyAlignment="1">
      <alignment horizontal="left" vertical="center"/>
    </xf>
    <xf numFmtId="1" fontId="45" fillId="0" borderId="16" xfId="4" applyNumberFormat="1" applyFont="1" applyFill="1" applyBorder="1" applyAlignment="1">
      <alignment horizontal="left" vertical="center"/>
    </xf>
    <xf numFmtId="3" fontId="45" fillId="0" borderId="16" xfId="0" applyNumberFormat="1" applyFont="1" applyFill="1" applyBorder="1" applyAlignment="1">
      <alignment horizontal="left" vertical="center"/>
    </xf>
    <xf numFmtId="0" fontId="45" fillId="0" borderId="16" xfId="39" applyFont="1" applyFill="1" applyBorder="1" applyAlignment="1">
      <alignment horizontal="left" vertical="center"/>
    </xf>
    <xf numFmtId="0" fontId="45" fillId="0" borderId="16" xfId="5" applyFont="1" applyFill="1" applyBorder="1" applyAlignment="1" applyProtection="1">
      <alignment horizontal="left" vertical="center"/>
      <protection hidden="1"/>
    </xf>
    <xf numFmtId="3" fontId="45" fillId="0" borderId="16" xfId="15" applyNumberFormat="1" applyFont="1" applyFill="1" applyBorder="1" applyAlignment="1">
      <alignment horizontal="left" vertical="center"/>
    </xf>
    <xf numFmtId="165" fontId="45" fillId="0" borderId="16" xfId="1" applyNumberFormat="1" applyFont="1" applyFill="1" applyBorder="1" applyAlignment="1">
      <alignment horizontal="left" vertical="center"/>
    </xf>
    <xf numFmtId="174" fontId="45" fillId="0" borderId="16" xfId="1" applyNumberFormat="1" applyFont="1" applyFill="1" applyBorder="1" applyAlignment="1">
      <alignment horizontal="left" vertical="center"/>
    </xf>
    <xf numFmtId="3" fontId="45" fillId="0" borderId="16" xfId="1" applyNumberFormat="1" applyFont="1" applyFill="1" applyBorder="1" applyAlignment="1">
      <alignment horizontal="left" vertical="center"/>
    </xf>
    <xf numFmtId="4" fontId="56" fillId="0" borderId="16" xfId="1" applyNumberFormat="1" applyFont="1" applyFill="1" applyBorder="1" applyAlignment="1">
      <alignment horizontal="left" vertical="center"/>
    </xf>
    <xf numFmtId="4" fontId="56" fillId="0" borderId="16" xfId="0" applyNumberFormat="1" applyFont="1" applyFill="1" applyBorder="1" applyAlignment="1">
      <alignment horizontal="left" vertical="center"/>
    </xf>
    <xf numFmtId="3" fontId="45" fillId="0" borderId="16" xfId="12" applyNumberFormat="1" applyFont="1" applyFill="1" applyBorder="1" applyAlignment="1">
      <alignment horizontal="left" vertical="center"/>
    </xf>
    <xf numFmtId="0" fontId="45" fillId="0" borderId="16" xfId="1" applyFont="1" applyFill="1" applyBorder="1" applyAlignment="1">
      <alignment horizontal="left"/>
    </xf>
    <xf numFmtId="0" fontId="45" fillId="0" borderId="16" xfId="12" applyFont="1" applyFill="1" applyBorder="1" applyAlignment="1">
      <alignment horizontal="left" vertical="center"/>
    </xf>
    <xf numFmtId="1" fontId="45" fillId="0" borderId="16" xfId="0" applyNumberFormat="1" applyFont="1" applyFill="1" applyBorder="1" applyAlignment="1">
      <alignment horizontal="left" vertical="center"/>
    </xf>
    <xf numFmtId="1" fontId="45" fillId="0" borderId="16" xfId="14" applyNumberFormat="1" applyFont="1" applyFill="1" applyBorder="1" applyAlignment="1">
      <alignment horizontal="left" vertical="center"/>
    </xf>
    <xf numFmtId="4" fontId="45" fillId="0" borderId="16" xfId="3" applyNumberFormat="1" applyFont="1" applyFill="1" applyBorder="1" applyAlignment="1">
      <alignment horizontal="right" vertical="center"/>
    </xf>
    <xf numFmtId="4" fontId="45" fillId="0" borderId="16" xfId="4" applyNumberFormat="1" applyFont="1" applyFill="1" applyBorder="1" applyAlignment="1">
      <alignment horizontal="right" vertical="center"/>
    </xf>
    <xf numFmtId="0" fontId="45" fillId="0" borderId="16" xfId="23" applyNumberFormat="1" applyFont="1" applyFill="1" applyBorder="1" applyAlignment="1">
      <alignment horizontal="left" vertical="center"/>
    </xf>
    <xf numFmtId="0" fontId="45" fillId="0" borderId="16" xfId="30" applyFont="1" applyFill="1" applyBorder="1" applyAlignment="1">
      <alignment horizontal="left" vertical="center"/>
    </xf>
    <xf numFmtId="4" fontId="45" fillId="0" borderId="16" xfId="0" applyNumberFormat="1" applyFont="1" applyFill="1" applyBorder="1" applyAlignment="1">
      <alignment horizontal="left"/>
    </xf>
    <xf numFmtId="0" fontId="45" fillId="0" borderId="16" xfId="10" applyNumberFormat="1" applyFont="1" applyFill="1" applyBorder="1" applyAlignment="1" applyProtection="1">
      <alignment horizontal="left" vertical="center"/>
      <protection hidden="1"/>
    </xf>
    <xf numFmtId="4" fontId="45" fillId="0" borderId="16" xfId="4" applyNumberFormat="1" applyFont="1" applyFill="1" applyBorder="1" applyAlignment="1">
      <alignment horizontal="left" vertical="center"/>
    </xf>
    <xf numFmtId="0" fontId="37" fillId="0" borderId="16" xfId="4" applyNumberFormat="1" applyFont="1" applyFill="1" applyBorder="1" applyAlignment="1">
      <alignment horizontal="left" vertical="center"/>
    </xf>
    <xf numFmtId="0" fontId="45" fillId="0" borderId="16" xfId="22" applyFont="1" applyFill="1" applyBorder="1" applyAlignment="1">
      <alignment horizontal="left" vertical="center"/>
    </xf>
    <xf numFmtId="4" fontId="45" fillId="0" borderId="16" xfId="40" applyNumberFormat="1" applyFont="1" applyFill="1" applyBorder="1" applyAlignment="1">
      <alignment horizontal="left" vertical="center"/>
    </xf>
    <xf numFmtId="178" fontId="45" fillId="0" borderId="16" xfId="41" applyNumberFormat="1" applyFont="1" applyFill="1" applyBorder="1" applyAlignment="1">
      <alignment horizontal="left" vertical="center"/>
    </xf>
    <xf numFmtId="168" fontId="45" fillId="0" borderId="16" xfId="2" applyNumberFormat="1" applyFont="1" applyFill="1" applyBorder="1" applyAlignment="1">
      <alignment horizontal="left" vertical="center"/>
    </xf>
    <xf numFmtId="168" fontId="45" fillId="0" borderId="16" xfId="1" applyNumberFormat="1" applyFont="1" applyFill="1" applyBorder="1" applyAlignment="1">
      <alignment horizontal="left" vertical="center"/>
    </xf>
    <xf numFmtId="0" fontId="45" fillId="0" borderId="16" xfId="10" applyNumberFormat="1" applyFont="1" applyFill="1" applyBorder="1" applyAlignment="1">
      <alignment horizontal="left" vertical="center"/>
    </xf>
    <xf numFmtId="0" fontId="45" fillId="0" borderId="16" xfId="1" applyFont="1" applyFill="1" applyBorder="1" applyAlignment="1">
      <alignment horizontal="left" vertical="top"/>
    </xf>
    <xf numFmtId="0" fontId="44" fillId="0" borderId="16" xfId="0" applyFont="1" applyFill="1" applyBorder="1" applyAlignment="1">
      <alignment horizontal="left" vertical="center"/>
    </xf>
    <xf numFmtId="0" fontId="37" fillId="0" borderId="16" xfId="8" applyFont="1" applyFill="1" applyBorder="1" applyAlignment="1">
      <alignment vertical="center"/>
    </xf>
    <xf numFmtId="0" fontId="44" fillId="0" borderId="16" xfId="1" applyFont="1" applyFill="1" applyBorder="1" applyAlignment="1">
      <alignment horizontal="left" vertical="center"/>
    </xf>
    <xf numFmtId="49" fontId="45" fillId="0" borderId="16" xfId="0" applyNumberFormat="1" applyFont="1" applyFill="1" applyBorder="1" applyAlignment="1">
      <alignment horizontal="left" vertical="center"/>
    </xf>
    <xf numFmtId="49" fontId="45" fillId="0" borderId="16" xfId="5" applyNumberFormat="1" applyFont="1" applyFill="1" applyBorder="1" applyAlignment="1">
      <alignment horizontal="left" vertical="center"/>
    </xf>
    <xf numFmtId="0" fontId="45" fillId="0" borderId="16" xfId="0" applyNumberFormat="1" applyFont="1" applyFill="1" applyBorder="1" applyAlignment="1">
      <alignment horizontal="left"/>
    </xf>
    <xf numFmtId="1" fontId="45" fillId="0" borderId="16" xfId="32" applyNumberFormat="1" applyFont="1" applyFill="1" applyBorder="1" applyAlignment="1">
      <alignment horizontal="left" vertical="center"/>
    </xf>
    <xf numFmtId="49" fontId="45" fillId="0" borderId="16" xfId="31" applyNumberFormat="1" applyFont="1" applyFill="1" applyBorder="1" applyAlignment="1">
      <alignment horizontal="left" vertical="center"/>
    </xf>
    <xf numFmtId="4" fontId="45" fillId="0" borderId="16" xfId="27" applyNumberFormat="1" applyFont="1" applyFill="1" applyBorder="1" applyAlignment="1">
      <alignment horizontal="left" vertical="center"/>
    </xf>
    <xf numFmtId="0" fontId="44" fillId="0" borderId="16" xfId="4" applyNumberFormat="1" applyFont="1" applyFill="1" applyBorder="1" applyAlignment="1">
      <alignment horizontal="left" vertical="center"/>
    </xf>
    <xf numFmtId="49" fontId="45" fillId="0" borderId="16" xfId="23" applyNumberFormat="1" applyFont="1" applyFill="1" applyBorder="1" applyAlignment="1">
      <alignment horizontal="left" vertical="center"/>
    </xf>
    <xf numFmtId="0" fontId="45" fillId="0" borderId="16" xfId="23" applyFont="1" applyFill="1" applyBorder="1" applyAlignment="1">
      <alignment horizontal="left" vertical="center"/>
    </xf>
    <xf numFmtId="4" fontId="45" fillId="0" borderId="16" xfId="3" applyNumberFormat="1" applyFont="1" applyFill="1" applyBorder="1" applyAlignment="1">
      <alignment horizontal="left"/>
    </xf>
    <xf numFmtId="0" fontId="45" fillId="0" borderId="16" xfId="4" applyNumberFormat="1" applyFont="1" applyFill="1" applyBorder="1" applyAlignment="1">
      <alignment horizontal="left" vertical="top"/>
    </xf>
    <xf numFmtId="49" fontId="45" fillId="0" borderId="16" xfId="23" applyNumberFormat="1" applyFont="1" applyFill="1" applyBorder="1" applyAlignment="1">
      <alignment horizontal="left" vertical="top"/>
    </xf>
    <xf numFmtId="0" fontId="37" fillId="0" borderId="16" xfId="23" applyFont="1" applyFill="1" applyBorder="1" applyAlignment="1">
      <alignment horizontal="left" vertical="top"/>
    </xf>
    <xf numFmtId="0" fontId="37" fillId="0" borderId="16" xfId="0" applyFont="1" applyFill="1" applyBorder="1" applyAlignment="1">
      <alignment horizontal="left" vertical="top"/>
    </xf>
    <xf numFmtId="0" fontId="37" fillId="0" borderId="16" xfId="1" applyFont="1" applyFill="1" applyBorder="1" applyAlignment="1">
      <alignment horizontal="left" vertical="top"/>
    </xf>
    <xf numFmtId="0" fontId="37" fillId="0" borderId="16" xfId="8" applyFont="1" applyFill="1" applyBorder="1" applyAlignment="1">
      <alignment horizontal="left" vertical="top"/>
    </xf>
    <xf numFmtId="0" fontId="37" fillId="0" borderId="16" xfId="2" applyFont="1" applyFill="1" applyBorder="1" applyAlignment="1">
      <alignment horizontal="left" vertical="top"/>
    </xf>
    <xf numFmtId="0" fontId="37" fillId="0" borderId="16" xfId="4" applyNumberFormat="1" applyFont="1" applyFill="1" applyBorder="1" applyAlignment="1">
      <alignment horizontal="left" vertical="top"/>
    </xf>
    <xf numFmtId="49" fontId="37" fillId="0" borderId="16" xfId="5" applyNumberFormat="1" applyFont="1" applyFill="1" applyBorder="1" applyAlignment="1">
      <alignment horizontal="left" vertical="top"/>
    </xf>
    <xf numFmtId="3" fontId="37" fillId="0" borderId="16" xfId="4" applyNumberFormat="1" applyFont="1" applyFill="1" applyBorder="1" applyAlignment="1">
      <alignment horizontal="left" vertical="top"/>
    </xf>
    <xf numFmtId="4" fontId="37" fillId="0" borderId="16" xfId="4" applyNumberFormat="1" applyFont="1" applyFill="1" applyBorder="1" applyAlignment="1">
      <alignment horizontal="left" vertical="top"/>
    </xf>
    <xf numFmtId="1" fontId="37" fillId="0" borderId="16" xfId="4" applyNumberFormat="1" applyFont="1" applyFill="1" applyBorder="1" applyAlignment="1">
      <alignment horizontal="left" vertical="top"/>
    </xf>
    <xf numFmtId="0" fontId="37" fillId="0" borderId="16" xfId="4" applyFont="1" applyFill="1" applyBorder="1" applyAlignment="1">
      <alignment horizontal="left" vertical="top"/>
    </xf>
    <xf numFmtId="1" fontId="45" fillId="0" borderId="16" xfId="1" applyNumberFormat="1" applyFont="1" applyFill="1" applyBorder="1" applyAlignment="1">
      <alignment vertical="center"/>
    </xf>
    <xf numFmtId="0" fontId="52" fillId="0" borderId="16" xfId="0" applyFont="1" applyFill="1" applyBorder="1" applyAlignment="1">
      <alignment horizontal="left" vertical="top"/>
    </xf>
    <xf numFmtId="0" fontId="37" fillId="0" borderId="16" xfId="5" applyNumberFormat="1" applyFont="1" applyFill="1" applyBorder="1" applyAlignment="1" applyProtection="1">
      <alignment horizontal="left" vertical="top"/>
      <protection hidden="1"/>
    </xf>
    <xf numFmtId="0" fontId="45" fillId="0" borderId="16" xfId="0" applyFont="1" applyFill="1" applyBorder="1" applyAlignment="1">
      <alignment horizontal="left" vertical="top"/>
    </xf>
    <xf numFmtId="1" fontId="37" fillId="0" borderId="16" xfId="5" applyNumberFormat="1" applyFont="1" applyFill="1" applyBorder="1" applyAlignment="1">
      <alignment horizontal="left" vertical="top"/>
    </xf>
    <xf numFmtId="4" fontId="37" fillId="0" borderId="16" xfId="1" applyNumberFormat="1" applyFont="1" applyFill="1" applyBorder="1" applyAlignment="1">
      <alignment horizontal="left" vertical="top"/>
    </xf>
    <xf numFmtId="0" fontId="45" fillId="0" borderId="16" xfId="2" applyNumberFormat="1" applyFont="1" applyFill="1" applyBorder="1" applyAlignment="1">
      <alignment horizontal="left" vertical="top"/>
    </xf>
    <xf numFmtId="4" fontId="45" fillId="0" borderId="16" xfId="0" applyNumberFormat="1" applyFont="1" applyFill="1" applyBorder="1" applyAlignment="1">
      <alignment horizontal="left" vertical="top"/>
    </xf>
    <xf numFmtId="1" fontId="45" fillId="0" borderId="16" xfId="0" applyNumberFormat="1" applyFont="1" applyFill="1" applyBorder="1" applyAlignment="1">
      <alignment horizontal="left" vertical="top"/>
    </xf>
    <xf numFmtId="174" fontId="45" fillId="0" borderId="16" xfId="1" applyNumberFormat="1" applyFont="1" applyFill="1" applyBorder="1" applyAlignment="1">
      <alignment horizontal="left" vertical="top"/>
    </xf>
    <xf numFmtId="1" fontId="45" fillId="0" borderId="16" xfId="5" applyNumberFormat="1" applyFont="1" applyFill="1" applyBorder="1" applyAlignment="1">
      <alignment horizontal="left" vertical="top"/>
    </xf>
    <xf numFmtId="0" fontId="45" fillId="0" borderId="16" xfId="5" applyFont="1" applyFill="1" applyBorder="1" applyAlignment="1" applyProtection="1">
      <alignment horizontal="left" vertical="top"/>
      <protection hidden="1"/>
    </xf>
    <xf numFmtId="0" fontId="45" fillId="0" borderId="16" xfId="16" applyNumberFormat="1" applyFont="1" applyFill="1" applyBorder="1" applyAlignment="1" applyProtection="1">
      <alignment horizontal="left" vertical="top"/>
      <protection hidden="1"/>
    </xf>
    <xf numFmtId="0" fontId="45" fillId="0" borderId="16" xfId="5" applyNumberFormat="1" applyFont="1" applyFill="1" applyBorder="1" applyAlignment="1" applyProtection="1">
      <alignment horizontal="left" vertical="top"/>
      <protection hidden="1"/>
    </xf>
    <xf numFmtId="0" fontId="45" fillId="0" borderId="16" xfId="10" applyNumberFormat="1" applyFont="1" applyFill="1" applyBorder="1" applyAlignment="1">
      <alignment horizontal="left" vertical="top"/>
    </xf>
    <xf numFmtId="0" fontId="45" fillId="0" borderId="16" xfId="10" applyFont="1" applyFill="1" applyBorder="1" applyAlignment="1">
      <alignment horizontal="left" vertical="top"/>
    </xf>
    <xf numFmtId="4" fontId="45" fillId="0" borderId="16" xfId="10" applyNumberFormat="1" applyFont="1" applyFill="1" applyBorder="1" applyAlignment="1">
      <alignment horizontal="left" vertical="top"/>
    </xf>
    <xf numFmtId="4" fontId="45" fillId="0" borderId="16" xfId="1" applyNumberFormat="1" applyFont="1" applyFill="1" applyBorder="1" applyAlignment="1">
      <alignment horizontal="left" vertical="top"/>
    </xf>
    <xf numFmtId="1" fontId="45" fillId="0" borderId="16" xfId="1" applyNumberFormat="1" applyFont="1" applyFill="1" applyBorder="1" applyAlignment="1">
      <alignment horizontal="left" vertical="top"/>
    </xf>
    <xf numFmtId="0" fontId="59" fillId="0" borderId="16" xfId="1" applyFont="1" applyFill="1" applyBorder="1" applyAlignment="1">
      <alignment horizontal="left" vertical="top"/>
    </xf>
    <xf numFmtId="3" fontId="37" fillId="0" borderId="16" xfId="1" applyNumberFormat="1" applyFont="1" applyFill="1" applyBorder="1" applyAlignment="1">
      <alignment horizontal="left" vertical="top"/>
    </xf>
    <xf numFmtId="1" fontId="37" fillId="0" borderId="16" xfId="1" applyNumberFormat="1" applyFont="1" applyFill="1" applyBorder="1" applyAlignment="1">
      <alignment horizontal="left" vertical="top"/>
    </xf>
    <xf numFmtId="3" fontId="37" fillId="0" borderId="16" xfId="0" applyNumberFormat="1" applyFont="1" applyFill="1" applyBorder="1" applyAlignment="1">
      <alignment horizontal="left" vertical="top"/>
    </xf>
    <xf numFmtId="0" fontId="37" fillId="0" borderId="16" xfId="0" applyNumberFormat="1" applyFont="1" applyFill="1" applyBorder="1" applyAlignment="1">
      <alignment horizontal="left" vertical="top"/>
    </xf>
    <xf numFmtId="4" fontId="37" fillId="0" borderId="16" xfId="0" applyNumberFormat="1" applyFont="1" applyFill="1" applyBorder="1" applyAlignment="1">
      <alignment horizontal="left" vertical="top"/>
    </xf>
    <xf numFmtId="1" fontId="37" fillId="0" borderId="16" xfId="0" applyNumberFormat="1" applyFont="1" applyFill="1" applyBorder="1" applyAlignment="1">
      <alignment horizontal="left" vertical="top"/>
    </xf>
    <xf numFmtId="4" fontId="44" fillId="0" borderId="16" xfId="4" applyNumberFormat="1" applyFont="1" applyFill="1" applyBorder="1" applyAlignment="1">
      <alignment horizontal="left" vertical="center"/>
    </xf>
    <xf numFmtId="1" fontId="44" fillId="0" borderId="16" xfId="4" applyNumberFormat="1" applyFont="1" applyFill="1" applyBorder="1" applyAlignment="1">
      <alignment horizontal="left" vertical="center"/>
    </xf>
    <xf numFmtId="0" fontId="25" fillId="0" borderId="1" xfId="0" applyNumberFormat="1" applyFont="1" applyFill="1" applyBorder="1" applyAlignment="1">
      <alignment horizontal="left" wrapText="1"/>
    </xf>
    <xf numFmtId="0" fontId="36" fillId="0" borderId="1" xfId="0" applyNumberFormat="1" applyFont="1" applyFill="1" applyBorder="1" applyAlignment="1">
      <alignment horizontal="justify" vertical="justify" wrapText="1"/>
    </xf>
    <xf numFmtId="0" fontId="34" fillId="0" borderId="1" xfId="0" applyNumberFormat="1" applyFont="1" applyFill="1" applyBorder="1" applyAlignment="1">
      <alignment horizontal="left" vertical="center" wrapText="1"/>
    </xf>
    <xf numFmtId="0" fontId="31" fillId="0" borderId="1" xfId="0" applyNumberFormat="1" applyFont="1" applyFill="1" applyBorder="1" applyAlignment="1">
      <alignment wrapText="1"/>
    </xf>
    <xf numFmtId="0" fontId="12" fillId="0" borderId="10" xfId="0" applyNumberFormat="1" applyFont="1" applyFill="1" applyBorder="1" applyAlignment="1">
      <alignment horizontal="left" vertical="top"/>
    </xf>
    <xf numFmtId="0" fontId="13" fillId="0" borderId="9" xfId="0" applyNumberFormat="1" applyFont="1" applyFill="1" applyBorder="1" applyAlignment="1">
      <alignment horizontal="left" vertical="top"/>
    </xf>
    <xf numFmtId="0" fontId="16" fillId="0" borderId="8" xfId="0" applyNumberFormat="1" applyFont="1" applyFill="1" applyBorder="1" applyAlignment="1">
      <alignment horizontal="left"/>
    </xf>
    <xf numFmtId="4" fontId="12" fillId="0" borderId="10" xfId="0" applyNumberFormat="1" applyFont="1" applyFill="1" applyBorder="1" applyAlignment="1">
      <alignment horizontal="left" vertical="top"/>
    </xf>
    <xf numFmtId="4" fontId="13" fillId="0" borderId="9" xfId="0" applyNumberFormat="1" applyFont="1" applyFill="1" applyBorder="1" applyAlignment="1">
      <alignment horizontal="left" vertical="top"/>
    </xf>
    <xf numFmtId="0" fontId="17" fillId="0" borderId="11" xfId="0" applyNumberFormat="1" applyFont="1" applyFill="1" applyBorder="1" applyAlignment="1">
      <alignment horizontal="left" vertical="top"/>
    </xf>
    <xf numFmtId="0" fontId="14" fillId="0" borderId="12" xfId="0" applyNumberFormat="1" applyFont="1" applyFill="1" applyBorder="1" applyAlignment="1">
      <alignment horizontal="left" vertical="top"/>
    </xf>
    <xf numFmtId="0" fontId="15" fillId="0" borderId="8" xfId="0" applyNumberFormat="1" applyFont="1" applyFill="1" applyBorder="1" applyAlignment="1">
      <alignment horizontal="left" vertical="top"/>
    </xf>
    <xf numFmtId="0" fontId="9" fillId="0" borderId="10" xfId="0" applyNumberFormat="1" applyFont="1" applyFill="1" applyBorder="1" applyAlignment="1">
      <alignment horizontal="left" vertical="top"/>
    </xf>
    <xf numFmtId="0" fontId="11" fillId="0" borderId="11" xfId="0" applyNumberFormat="1" applyFont="1" applyFill="1" applyBorder="1" applyAlignment="1">
      <alignment horizontal="left" vertical="top"/>
    </xf>
    <xf numFmtId="0" fontId="38" fillId="0" borderId="1" xfId="0" applyNumberFormat="1" applyFont="1" applyFill="1" applyBorder="1" applyAlignment="1">
      <alignment horizontal="center"/>
    </xf>
    <xf numFmtId="0" fontId="10" fillId="0" borderId="9" xfId="0" applyNumberFormat="1" applyFont="1" applyFill="1" applyBorder="1" applyAlignment="1">
      <alignment horizontal="left" vertical="top"/>
    </xf>
  </cellXfs>
  <cellStyles count="42">
    <cellStyle name="Normal 2 3 2" xfId="8"/>
    <cellStyle name="Normal 2 3 2 2" xfId="25"/>
    <cellStyle name="Normal 2 3 2 2 2" xfId="39"/>
    <cellStyle name="SAS FM Row header 4 18" xfId="37"/>
    <cellStyle name="Style 1" xfId="22"/>
    <cellStyle name="Обычный" xfId="0" builtinId="0"/>
    <cellStyle name="Обычный 10" xfId="15"/>
    <cellStyle name="Обычный 10 2" xfId="28"/>
    <cellStyle name="Обычный 11" xfId="16"/>
    <cellStyle name="Обычный 133" xfId="17"/>
    <cellStyle name="Обычный 133 2" xfId="41"/>
    <cellStyle name="Обычный 152" xfId="11"/>
    <cellStyle name="Обычный 153" xfId="19"/>
    <cellStyle name="Обычный 155" xfId="18"/>
    <cellStyle name="Обычный 160" xfId="20"/>
    <cellStyle name="Обычный 2" xfId="1"/>
    <cellStyle name="Обычный 2 2" xfId="2"/>
    <cellStyle name="Обычный 2 2 2" xfId="12"/>
    <cellStyle name="Обычный 2 2 2 2" xfId="29"/>
    <cellStyle name="Обычный 2_План ГЗ на 2011г  первочередные " xfId="14"/>
    <cellStyle name="Обычный 22 3" xfId="33"/>
    <cellStyle name="Обычный 3" xfId="36"/>
    <cellStyle name="Обычный 3 3" xfId="35"/>
    <cellStyle name="Обычный 4" xfId="27"/>
    <cellStyle name="Обычный 4 2" xfId="4"/>
    <cellStyle name="Обычный 4 2 2" xfId="10"/>
    <cellStyle name="Обычный 4 2 3" xfId="34"/>
    <cellStyle name="Обычный_2.13.1.Расходы на экологию" xfId="30"/>
    <cellStyle name="Обычный_2007 ПП версия 6 0 раздел 8-11" xfId="32"/>
    <cellStyle name="Обычный_Лист1" xfId="23"/>
    <cellStyle name="Обычный_Лист1 2" xfId="6"/>
    <cellStyle name="Обычный_Лист1 3" xfId="7"/>
    <cellStyle name="Обычный_Лист1_Разд7.1 -  автоматиз  и информац  технологии" xfId="38"/>
    <cellStyle name="Обычный_Лист3" xfId="24"/>
    <cellStyle name="Обычный_ПП-2008-ЭМГ-23.06.07 обнов" xfId="26"/>
    <cellStyle name="Обычный_Производственная программа на 2006 год ДОТиОС АО РД КМГ" xfId="31"/>
    <cellStyle name="Стиль 1" xfId="5"/>
    <cellStyle name="Стиль 1 6" xfId="40"/>
    <cellStyle name="Финансовый" xfId="3" builtinId="3"/>
    <cellStyle name="Финансовый 10" xfId="9"/>
    <cellStyle name="Финансовый 20" xfId="13"/>
    <cellStyle name="Финансовый 33" xfId="2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S4162"/>
  <sheetViews>
    <sheetView tabSelected="1" zoomScale="85" zoomScaleNormal="85" workbookViewId="0">
      <selection activeCell="N12" sqref="N12"/>
    </sheetView>
  </sheetViews>
  <sheetFormatPr defaultRowHeight="12.75" customHeight="1" x14ac:dyDescent="0.25"/>
  <cols>
    <col min="1" max="1" width="6.28515625" style="28" customWidth="1"/>
    <col min="2" max="2" width="5.28515625" style="25" customWidth="1"/>
    <col min="3" max="3" width="8.5703125" style="25" customWidth="1"/>
    <col min="4" max="4" width="4.5703125" style="25" customWidth="1"/>
    <col min="5" max="5" width="12" style="25" customWidth="1"/>
    <col min="6" max="6" width="8.140625" style="25" customWidth="1"/>
    <col min="7" max="7" width="14.42578125" style="25" customWidth="1"/>
    <col min="8" max="8" width="17.140625" style="25" customWidth="1"/>
    <col min="9" max="9" width="5.7109375" style="25" customWidth="1"/>
    <col min="10" max="10" width="4.7109375" style="25" customWidth="1"/>
    <col min="11" max="11" width="9.85546875" style="25" customWidth="1"/>
    <col min="12" max="12" width="7.140625" style="25" customWidth="1"/>
    <col min="13" max="13" width="17.5703125" style="25" customWidth="1"/>
    <col min="14" max="14" width="5.85546875" style="25" customWidth="1"/>
    <col min="15" max="15" width="6.7109375" style="25" customWidth="1"/>
    <col min="16" max="16" width="15.85546875" style="25" customWidth="1"/>
    <col min="17" max="17" width="15" style="25" customWidth="1"/>
    <col min="18" max="18" width="6.28515625" style="25" customWidth="1"/>
    <col min="19" max="19" width="10.85546875" style="25" customWidth="1"/>
    <col min="20" max="20" width="11.140625" style="25" customWidth="1"/>
    <col min="21" max="21" width="14.7109375" style="25" customWidth="1"/>
    <col min="22" max="22" width="16.28515625" style="56" customWidth="1"/>
    <col min="23" max="23" width="16.7109375" style="56" customWidth="1"/>
    <col min="24" max="24" width="6.5703125" style="25" customWidth="1"/>
    <col min="25" max="25" width="6.7109375" style="25" customWidth="1"/>
    <col min="26" max="26" width="20.85546875" style="25" customWidth="1"/>
    <col min="27" max="27" width="1.42578125" style="25" customWidth="1"/>
    <col min="28" max="28" width="3" style="25" customWidth="1"/>
    <col min="29" max="40" width="9.140625" style="25" customWidth="1"/>
    <col min="41" max="16384" width="9.140625" style="28"/>
  </cols>
  <sheetData>
    <row r="1" spans="2:38" s="8" customFormat="1" ht="12.75" customHeight="1" thickBot="1" x14ac:dyDescent="0.3">
      <c r="B1" s="1"/>
      <c r="C1" s="2"/>
      <c r="D1" s="3"/>
      <c r="E1" s="3"/>
      <c r="F1" s="3"/>
      <c r="G1" s="3"/>
      <c r="H1" s="3"/>
      <c r="I1" s="4"/>
      <c r="J1" s="4"/>
      <c r="K1" s="4"/>
      <c r="L1" s="3"/>
      <c r="M1" s="4"/>
      <c r="N1" s="3"/>
      <c r="O1" s="3"/>
      <c r="P1" s="3"/>
      <c r="Q1" s="3"/>
      <c r="R1" s="5"/>
      <c r="S1" s="3"/>
      <c r="T1" s="4"/>
      <c r="U1" s="4"/>
      <c r="V1" s="6"/>
      <c r="W1" s="7"/>
      <c r="X1" s="61"/>
      <c r="Y1" s="5"/>
      <c r="Z1" s="5"/>
      <c r="AA1" s="3"/>
      <c r="AB1" s="3"/>
      <c r="AC1" s="3"/>
      <c r="AD1" s="3"/>
      <c r="AE1" s="3"/>
      <c r="AF1" s="3"/>
      <c r="AG1" s="3"/>
      <c r="AH1" s="3"/>
      <c r="AI1" s="3"/>
      <c r="AJ1" s="3"/>
      <c r="AK1" s="3"/>
      <c r="AL1" s="3"/>
    </row>
    <row r="2" spans="2:38" s="8" customFormat="1" ht="12.75" customHeight="1" thickBot="1" x14ac:dyDescent="0.3">
      <c r="B2" s="1"/>
      <c r="C2" s="2"/>
      <c r="D2" s="9" t="s">
        <v>0</v>
      </c>
      <c r="E2" s="10"/>
      <c r="F2" s="10"/>
      <c r="G2" s="10"/>
      <c r="H2" s="10"/>
      <c r="I2" s="11"/>
      <c r="J2" s="11"/>
      <c r="K2" s="11"/>
      <c r="L2" s="10"/>
      <c r="M2" s="11"/>
      <c r="N2" s="10"/>
      <c r="O2" s="10"/>
      <c r="P2" s="10"/>
      <c r="Q2" s="12"/>
      <c r="R2" s="5"/>
      <c r="S2" s="3"/>
      <c r="T2" s="4"/>
      <c r="U2" s="4"/>
      <c r="V2" s="6"/>
      <c r="W2" s="7"/>
      <c r="X2" s="61"/>
      <c r="Y2" s="5"/>
      <c r="Z2" s="5"/>
      <c r="AA2" s="3"/>
      <c r="AB2" s="3"/>
      <c r="AC2" s="3"/>
      <c r="AD2" s="3"/>
      <c r="AE2" s="3"/>
      <c r="AF2" s="3"/>
      <c r="AG2" s="3"/>
      <c r="AH2" s="3"/>
      <c r="AI2" s="3"/>
      <c r="AJ2" s="3"/>
      <c r="AK2" s="3"/>
      <c r="AL2" s="3"/>
    </row>
    <row r="3" spans="2:38" s="8" customFormat="1" ht="12.75" customHeight="1" x14ac:dyDescent="0.25">
      <c r="B3" s="1"/>
      <c r="C3" s="2"/>
      <c r="D3" s="3"/>
      <c r="E3" s="3"/>
      <c r="F3" s="3"/>
      <c r="G3" s="3"/>
      <c r="H3" s="3"/>
      <c r="I3" s="4"/>
      <c r="J3" s="4"/>
      <c r="K3" s="4"/>
      <c r="L3" s="3"/>
      <c r="M3" s="4"/>
      <c r="N3" s="3"/>
      <c r="O3" s="3"/>
      <c r="P3" s="13"/>
      <c r="Q3" s="3"/>
      <c r="R3" s="5"/>
      <c r="S3" s="3"/>
      <c r="T3" s="4"/>
      <c r="U3" s="4"/>
      <c r="V3" s="6"/>
      <c r="W3" s="7"/>
      <c r="X3" s="61"/>
      <c r="Y3" s="5"/>
      <c r="Z3" s="5"/>
      <c r="AA3" s="3"/>
      <c r="AB3" s="3"/>
      <c r="AC3" s="3"/>
      <c r="AD3" s="3"/>
      <c r="AE3" s="3"/>
      <c r="AF3" s="3"/>
      <c r="AG3" s="3"/>
      <c r="AH3" s="3"/>
      <c r="AI3" s="3"/>
      <c r="AJ3" s="3"/>
      <c r="AK3" s="3"/>
      <c r="AL3" s="3"/>
    </row>
    <row r="4" spans="2:38" s="8" customFormat="1" ht="12.75" customHeight="1" x14ac:dyDescent="0.25">
      <c r="B4" s="1"/>
      <c r="C4" s="448" t="s">
        <v>8114</v>
      </c>
      <c r="D4" s="448"/>
      <c r="E4" s="448"/>
      <c r="F4" s="448"/>
      <c r="G4" s="448"/>
      <c r="H4" s="448"/>
      <c r="I4" s="448"/>
      <c r="J4" s="448"/>
      <c r="K4" s="448"/>
      <c r="L4" s="448"/>
      <c r="M4" s="448"/>
      <c r="N4" s="448"/>
      <c r="O4" s="448"/>
      <c r="P4" s="448"/>
      <c r="Q4" s="448"/>
      <c r="R4" s="448"/>
      <c r="S4" s="448"/>
      <c r="T4" s="448"/>
      <c r="U4" s="448"/>
      <c r="V4" s="448"/>
      <c r="W4" s="448"/>
      <c r="X4" s="448"/>
      <c r="Y4" s="448"/>
      <c r="Z4" s="448"/>
      <c r="AA4" s="3"/>
      <c r="AB4" s="3"/>
      <c r="AC4" s="3"/>
      <c r="AD4" s="3"/>
      <c r="AE4" s="3"/>
      <c r="AF4" s="3"/>
      <c r="AG4" s="3"/>
      <c r="AH4" s="3"/>
      <c r="AI4" s="3"/>
      <c r="AJ4" s="3"/>
      <c r="AK4" s="3"/>
      <c r="AL4" s="3"/>
    </row>
    <row r="5" spans="2:38" s="8" customFormat="1" ht="12.75" customHeight="1" x14ac:dyDescent="0.25">
      <c r="B5" s="1"/>
      <c r="C5" s="2"/>
      <c r="D5" s="3"/>
      <c r="E5" s="3"/>
      <c r="F5" s="3"/>
      <c r="G5" s="3"/>
      <c r="H5" s="3"/>
      <c r="I5" s="4"/>
      <c r="J5" s="4"/>
      <c r="K5" s="4"/>
      <c r="L5" s="3"/>
      <c r="M5" s="61"/>
      <c r="N5" s="13"/>
      <c r="O5" s="13"/>
      <c r="P5" s="13"/>
      <c r="Q5" s="2"/>
      <c r="R5" s="14"/>
      <c r="S5" s="15" t="s">
        <v>8115</v>
      </c>
      <c r="T5" s="16"/>
      <c r="U5" s="4"/>
      <c r="V5" s="17"/>
      <c r="W5" s="17"/>
      <c r="X5" s="4"/>
      <c r="Y5" s="5"/>
      <c r="Z5" s="5"/>
      <c r="AA5" s="3"/>
      <c r="AB5" s="3"/>
      <c r="AC5" s="3"/>
      <c r="AD5" s="3"/>
      <c r="AE5" s="3"/>
      <c r="AF5" s="3"/>
      <c r="AG5" s="3"/>
      <c r="AH5" s="3"/>
      <c r="AI5" s="3"/>
      <c r="AJ5" s="3"/>
      <c r="AK5" s="3"/>
      <c r="AL5" s="3"/>
    </row>
    <row r="6" spans="2:38" s="8" customFormat="1" ht="12.75" customHeight="1" x14ac:dyDescent="0.25">
      <c r="B6" s="1"/>
      <c r="C6" s="2"/>
      <c r="D6" s="3"/>
      <c r="E6" s="3"/>
      <c r="F6" s="3"/>
      <c r="G6" s="3"/>
      <c r="H6" s="3"/>
      <c r="I6" s="4"/>
      <c r="J6" s="4"/>
      <c r="K6" s="4"/>
      <c r="L6" s="3"/>
      <c r="M6" s="61"/>
      <c r="N6" s="13"/>
      <c r="O6" s="13"/>
      <c r="P6" s="13"/>
      <c r="Q6" s="2"/>
      <c r="R6" s="16"/>
      <c r="S6" s="18" t="s">
        <v>8116</v>
      </c>
      <c r="T6" s="16"/>
      <c r="U6" s="4"/>
      <c r="V6" s="19"/>
      <c r="W6" s="19"/>
      <c r="X6" s="20"/>
      <c r="Y6" s="21"/>
      <c r="Z6" s="21"/>
      <c r="AA6" s="3"/>
      <c r="AB6" s="3"/>
      <c r="AC6" s="3"/>
      <c r="AD6" s="3"/>
      <c r="AE6" s="3"/>
      <c r="AF6" s="3"/>
      <c r="AG6" s="3"/>
      <c r="AH6" s="3"/>
      <c r="AI6" s="3"/>
      <c r="AJ6" s="3"/>
      <c r="AK6" s="3"/>
      <c r="AL6" s="3"/>
    </row>
    <row r="7" spans="2:38" s="8" customFormat="1" ht="12.75" customHeight="1" x14ac:dyDescent="0.25">
      <c r="B7" s="1"/>
      <c r="C7" s="2"/>
      <c r="D7" s="3"/>
      <c r="E7" s="3"/>
      <c r="F7" s="3"/>
      <c r="G7" s="3"/>
      <c r="H7" s="3"/>
      <c r="I7" s="4"/>
      <c r="J7" s="4"/>
      <c r="K7" s="4"/>
      <c r="L7" s="3"/>
      <c r="M7" s="61"/>
      <c r="N7" s="13"/>
      <c r="O7" s="13"/>
      <c r="P7" s="13"/>
      <c r="Q7" s="2"/>
      <c r="R7" s="16"/>
      <c r="S7" s="15"/>
      <c r="T7" s="16"/>
      <c r="U7" s="4"/>
      <c r="V7" s="17"/>
      <c r="W7" s="17"/>
      <c r="X7" s="5"/>
      <c r="Y7" s="5"/>
      <c r="Z7" s="22"/>
      <c r="AA7" s="3"/>
      <c r="AB7" s="3"/>
      <c r="AC7" s="3"/>
      <c r="AD7" s="3"/>
      <c r="AE7" s="3"/>
      <c r="AF7" s="3"/>
      <c r="AG7" s="3"/>
      <c r="AH7" s="3"/>
      <c r="AI7" s="3"/>
      <c r="AJ7" s="3"/>
      <c r="AK7" s="3"/>
      <c r="AL7" s="3"/>
    </row>
    <row r="8" spans="2:38" s="8" customFormat="1" ht="12.75" customHeight="1" x14ac:dyDescent="0.25">
      <c r="B8" s="1"/>
      <c r="C8" s="2"/>
      <c r="D8" s="3"/>
      <c r="E8" s="3"/>
      <c r="F8" s="3"/>
      <c r="G8" s="3"/>
      <c r="H8" s="3"/>
      <c r="I8" s="4"/>
      <c r="J8" s="4"/>
      <c r="K8" s="4"/>
      <c r="L8" s="3"/>
      <c r="M8" s="61"/>
      <c r="N8" s="13"/>
      <c r="O8" s="13"/>
      <c r="P8" s="13"/>
      <c r="Q8" s="2"/>
      <c r="R8" s="16"/>
      <c r="S8" s="23" t="s">
        <v>8117</v>
      </c>
      <c r="T8" s="16"/>
      <c r="V8" s="17"/>
      <c r="W8" s="17"/>
      <c r="X8" s="6"/>
      <c r="Y8" s="6"/>
      <c r="Z8" s="22"/>
      <c r="AA8" s="3"/>
      <c r="AB8" s="3"/>
      <c r="AC8" s="3"/>
      <c r="AD8" s="3"/>
      <c r="AE8" s="3"/>
      <c r="AF8" s="3"/>
      <c r="AG8" s="3"/>
      <c r="AH8" s="3"/>
      <c r="AI8" s="3"/>
      <c r="AJ8" s="3"/>
      <c r="AK8" s="3"/>
      <c r="AL8" s="3"/>
    </row>
    <row r="9" spans="2:38" s="8" customFormat="1" ht="12.75" customHeight="1" x14ac:dyDescent="0.25">
      <c r="B9" s="1"/>
      <c r="C9" s="2"/>
      <c r="D9" s="3"/>
      <c r="E9" s="3"/>
      <c r="F9" s="3"/>
      <c r="G9" s="3"/>
      <c r="H9" s="3"/>
      <c r="I9" s="4"/>
      <c r="J9" s="4"/>
      <c r="K9" s="4"/>
      <c r="L9" s="3"/>
      <c r="M9" s="61"/>
      <c r="N9" s="13"/>
      <c r="O9" s="13"/>
      <c r="P9" s="13"/>
      <c r="Q9" s="2"/>
      <c r="R9" s="16"/>
      <c r="S9" s="24"/>
      <c r="T9" s="16"/>
      <c r="V9" s="17"/>
      <c r="W9" s="17"/>
      <c r="X9" s="6"/>
      <c r="Y9" s="6"/>
      <c r="Z9" s="22"/>
      <c r="AA9" s="3"/>
      <c r="AB9" s="3"/>
      <c r="AC9" s="3"/>
      <c r="AD9" s="3"/>
      <c r="AE9" s="3"/>
      <c r="AF9" s="3"/>
      <c r="AG9" s="3"/>
      <c r="AH9" s="3"/>
      <c r="AI9" s="3"/>
      <c r="AJ9" s="3"/>
      <c r="AK9" s="3"/>
      <c r="AL9" s="3"/>
    </row>
    <row r="10" spans="2:38" s="8" customFormat="1" ht="12.75" customHeight="1" x14ac:dyDescent="0.25">
      <c r="B10" s="1"/>
      <c r="C10" s="2"/>
      <c r="D10" s="3"/>
      <c r="E10" s="3"/>
      <c r="F10" s="3"/>
      <c r="G10" s="3"/>
      <c r="H10" s="3"/>
      <c r="I10" s="4"/>
      <c r="J10" s="4"/>
      <c r="K10" s="4"/>
      <c r="L10" s="3"/>
      <c r="M10" s="61"/>
      <c r="N10" s="13"/>
      <c r="O10" s="13"/>
      <c r="P10" s="13"/>
      <c r="Q10" s="2"/>
      <c r="R10" s="16"/>
      <c r="S10" s="24" t="s">
        <v>8118</v>
      </c>
      <c r="T10" s="16"/>
      <c r="V10" s="17"/>
      <c r="W10" s="17"/>
      <c r="X10" s="6"/>
      <c r="Y10" s="6"/>
      <c r="Z10" s="22"/>
      <c r="AA10" s="3"/>
      <c r="AB10" s="3"/>
      <c r="AC10" s="3"/>
      <c r="AD10" s="3"/>
      <c r="AE10" s="3"/>
      <c r="AF10" s="3"/>
      <c r="AG10" s="3"/>
      <c r="AH10" s="3"/>
      <c r="AI10" s="3"/>
      <c r="AJ10" s="3"/>
      <c r="AK10" s="3"/>
      <c r="AL10" s="3"/>
    </row>
    <row r="11" spans="2:38" s="8" customFormat="1" ht="12.75" customHeight="1" x14ac:dyDescent="0.25">
      <c r="B11" s="1"/>
      <c r="C11" s="2"/>
      <c r="D11" s="3"/>
      <c r="E11" s="3"/>
      <c r="F11" s="3"/>
      <c r="G11" s="3"/>
      <c r="H11" s="3"/>
      <c r="I11" s="4"/>
      <c r="J11" s="4"/>
      <c r="K11" s="4"/>
      <c r="L11" s="3"/>
      <c r="M11" s="61"/>
      <c r="N11" s="13"/>
      <c r="O11" s="13"/>
      <c r="P11" s="13"/>
      <c r="Q11" s="2"/>
      <c r="R11" s="16"/>
      <c r="S11" s="24" t="s">
        <v>8119</v>
      </c>
      <c r="T11" s="16"/>
      <c r="V11" s="17"/>
      <c r="W11" s="17"/>
      <c r="X11" s="6"/>
      <c r="Y11" s="6"/>
      <c r="Z11" s="22"/>
      <c r="AA11" s="3"/>
      <c r="AB11" s="3"/>
      <c r="AC11" s="3"/>
      <c r="AD11" s="3"/>
      <c r="AE11" s="3"/>
      <c r="AF11" s="3"/>
      <c r="AG11" s="3"/>
      <c r="AH11" s="3"/>
      <c r="AI11" s="3"/>
      <c r="AJ11" s="3"/>
      <c r="AK11" s="3"/>
      <c r="AL11" s="3"/>
    </row>
    <row r="12" spans="2:38" s="8" customFormat="1" ht="12.75" customHeight="1" x14ac:dyDescent="0.25">
      <c r="B12" s="1"/>
      <c r="C12" s="2"/>
      <c r="D12" s="3"/>
      <c r="E12" s="3"/>
      <c r="F12" s="3"/>
      <c r="G12" s="3"/>
      <c r="H12" s="3"/>
      <c r="I12" s="4"/>
      <c r="J12" s="4"/>
      <c r="K12" s="4"/>
      <c r="L12" s="3"/>
      <c r="M12" s="61"/>
      <c r="N12" s="13"/>
      <c r="O12" s="13"/>
      <c r="P12" s="13"/>
      <c r="Q12" s="2"/>
      <c r="R12" s="16"/>
      <c r="S12" s="24" t="s">
        <v>8120</v>
      </c>
      <c r="T12" s="16"/>
      <c r="V12" s="17"/>
      <c r="W12" s="17"/>
      <c r="X12" s="6"/>
      <c r="Y12" s="6"/>
      <c r="Z12" s="22"/>
      <c r="AA12" s="3"/>
      <c r="AB12" s="3"/>
      <c r="AC12" s="3"/>
      <c r="AD12" s="3"/>
      <c r="AE12" s="3"/>
      <c r="AF12" s="3"/>
      <c r="AG12" s="3"/>
      <c r="AH12" s="3"/>
      <c r="AI12" s="3"/>
      <c r="AJ12" s="3"/>
      <c r="AK12" s="3"/>
      <c r="AL12" s="3"/>
    </row>
    <row r="13" spans="2:38" s="8" customFormat="1" ht="12.75" customHeight="1" x14ac:dyDescent="0.25">
      <c r="B13" s="1"/>
      <c r="C13" s="2"/>
      <c r="D13" s="3"/>
      <c r="E13" s="3"/>
      <c r="F13" s="3"/>
      <c r="G13" s="3"/>
      <c r="H13" s="3"/>
      <c r="I13" s="4"/>
      <c r="J13" s="4"/>
      <c r="K13" s="4"/>
      <c r="L13" s="3"/>
      <c r="M13" s="61"/>
      <c r="N13" s="13"/>
      <c r="O13" s="13"/>
      <c r="P13" s="13"/>
      <c r="Q13" s="2"/>
      <c r="R13" s="16"/>
      <c r="S13" s="24" t="s">
        <v>8121</v>
      </c>
      <c r="T13" s="16"/>
      <c r="V13" s="17"/>
      <c r="W13" s="17"/>
      <c r="X13" s="6"/>
      <c r="Y13" s="6"/>
      <c r="Z13" s="22"/>
      <c r="AA13" s="3"/>
      <c r="AB13" s="3"/>
      <c r="AC13" s="3"/>
      <c r="AD13" s="3"/>
      <c r="AE13" s="3"/>
      <c r="AF13" s="3"/>
      <c r="AG13" s="3"/>
      <c r="AH13" s="3"/>
      <c r="AI13" s="3"/>
      <c r="AJ13" s="3"/>
      <c r="AK13" s="3"/>
      <c r="AL13" s="3"/>
    </row>
    <row r="14" spans="2:38" s="8" customFormat="1" ht="12.75" customHeight="1" x14ac:dyDescent="0.25">
      <c r="B14" s="1"/>
      <c r="C14" s="2"/>
      <c r="D14" s="3"/>
      <c r="E14" s="3"/>
      <c r="F14" s="3"/>
      <c r="G14" s="3"/>
      <c r="H14" s="3"/>
      <c r="I14" s="4"/>
      <c r="J14" s="4"/>
      <c r="K14" s="4"/>
      <c r="L14" s="3"/>
      <c r="M14" s="61"/>
      <c r="N14" s="13"/>
      <c r="O14" s="13"/>
      <c r="P14" s="13"/>
      <c r="Q14" s="2"/>
      <c r="R14" s="16"/>
      <c r="S14" s="24" t="s">
        <v>8122</v>
      </c>
      <c r="T14" s="16"/>
      <c r="V14" s="17"/>
      <c r="W14" s="17"/>
      <c r="X14" s="6"/>
      <c r="Y14" s="6"/>
      <c r="Z14" s="22"/>
      <c r="AA14" s="3"/>
      <c r="AB14" s="3"/>
      <c r="AC14" s="3"/>
      <c r="AD14" s="3"/>
      <c r="AE14" s="3"/>
      <c r="AF14" s="3"/>
      <c r="AG14" s="3"/>
      <c r="AH14" s="3"/>
      <c r="AI14" s="3"/>
      <c r="AJ14" s="3"/>
      <c r="AK14" s="3"/>
      <c r="AL14" s="3"/>
    </row>
    <row r="15" spans="2:38" s="8" customFormat="1" ht="12.75" customHeight="1" x14ac:dyDescent="0.25">
      <c r="B15" s="1"/>
      <c r="C15" s="2"/>
      <c r="D15" s="3"/>
      <c r="E15" s="3"/>
      <c r="F15" s="3"/>
      <c r="G15" s="3"/>
      <c r="H15" s="3"/>
      <c r="I15" s="4"/>
      <c r="J15" s="4"/>
      <c r="K15" s="4"/>
      <c r="L15" s="3"/>
      <c r="M15" s="61"/>
      <c r="N15" s="13"/>
      <c r="O15" s="13"/>
      <c r="P15" s="13"/>
      <c r="Q15" s="2"/>
      <c r="R15" s="16"/>
      <c r="S15" s="24" t="s">
        <v>8123</v>
      </c>
      <c r="T15" s="16"/>
      <c r="V15" s="17"/>
      <c r="W15" s="17"/>
      <c r="X15" s="6"/>
      <c r="Y15" s="6"/>
      <c r="Z15" s="22"/>
      <c r="AA15" s="3"/>
      <c r="AB15" s="3"/>
      <c r="AC15" s="3"/>
      <c r="AD15" s="3"/>
      <c r="AE15" s="3"/>
      <c r="AF15" s="3"/>
      <c r="AG15" s="3"/>
      <c r="AH15" s="3"/>
      <c r="AI15" s="3"/>
      <c r="AJ15" s="3"/>
      <c r="AK15" s="3"/>
      <c r="AL15" s="3"/>
    </row>
    <row r="16" spans="2:38" s="8" customFormat="1" ht="12.75" customHeight="1" x14ac:dyDescent="0.25">
      <c r="B16" s="1"/>
      <c r="C16" s="2"/>
      <c r="D16" s="3"/>
      <c r="E16" s="3"/>
      <c r="F16" s="3"/>
      <c r="G16" s="3"/>
      <c r="H16" s="3"/>
      <c r="I16" s="4"/>
      <c r="J16" s="4"/>
      <c r="K16" s="4"/>
      <c r="L16" s="3"/>
      <c r="M16" s="61"/>
      <c r="N16" s="13"/>
      <c r="O16" s="13"/>
      <c r="P16" s="13"/>
      <c r="Q16" s="2"/>
      <c r="R16" s="16"/>
      <c r="S16" s="24" t="s">
        <v>8124</v>
      </c>
      <c r="T16" s="16"/>
      <c r="V16" s="17"/>
      <c r="W16" s="17"/>
      <c r="X16" s="6"/>
      <c r="Y16" s="6"/>
      <c r="Z16" s="22"/>
      <c r="AA16" s="3"/>
      <c r="AB16" s="3"/>
      <c r="AC16" s="3"/>
      <c r="AD16" s="3"/>
      <c r="AE16" s="3"/>
      <c r="AF16" s="3"/>
      <c r="AG16" s="3"/>
      <c r="AH16" s="3"/>
      <c r="AI16" s="3"/>
      <c r="AJ16" s="3"/>
      <c r="AK16" s="3"/>
      <c r="AL16" s="3"/>
    </row>
    <row r="17" spans="2:40" s="8" customFormat="1" ht="12.75" customHeight="1" x14ac:dyDescent="0.25">
      <c r="B17" s="1"/>
      <c r="C17" s="2"/>
      <c r="D17" s="3"/>
      <c r="E17" s="3"/>
      <c r="F17" s="3"/>
      <c r="G17" s="3"/>
      <c r="H17" s="3"/>
      <c r="I17" s="4"/>
      <c r="J17" s="4"/>
      <c r="K17" s="4"/>
      <c r="L17" s="3"/>
      <c r="M17" s="61"/>
      <c r="N17" s="13"/>
      <c r="O17" s="13"/>
      <c r="P17" s="13"/>
      <c r="Q17" s="2"/>
      <c r="R17" s="16"/>
      <c r="S17" s="24" t="s">
        <v>8125</v>
      </c>
      <c r="T17" s="16"/>
      <c r="V17" s="17"/>
      <c r="W17" s="17"/>
      <c r="X17" s="6"/>
      <c r="Y17" s="6"/>
      <c r="Z17" s="22"/>
      <c r="AA17" s="3"/>
      <c r="AB17" s="3"/>
      <c r="AC17" s="3"/>
      <c r="AD17" s="3"/>
      <c r="AE17" s="3"/>
      <c r="AF17" s="3"/>
      <c r="AG17" s="3"/>
      <c r="AH17" s="3"/>
      <c r="AI17" s="3"/>
      <c r="AJ17" s="3"/>
      <c r="AK17" s="3"/>
      <c r="AL17" s="3"/>
    </row>
    <row r="18" spans="2:40" s="8" customFormat="1" ht="12.75" customHeight="1" x14ac:dyDescent="0.25">
      <c r="B18" s="1"/>
      <c r="C18" s="2"/>
      <c r="D18" s="3"/>
      <c r="E18" s="3"/>
      <c r="F18" s="3"/>
      <c r="G18" s="3"/>
      <c r="H18" s="3"/>
      <c r="I18" s="4"/>
      <c r="J18" s="4"/>
      <c r="K18" s="4"/>
      <c r="L18" s="3"/>
      <c r="M18" s="61"/>
      <c r="N18" s="13"/>
      <c r="O18" s="13"/>
      <c r="P18" s="13"/>
      <c r="Q18" s="2"/>
      <c r="R18" s="16"/>
      <c r="S18" s="24" t="s">
        <v>8126</v>
      </c>
      <c r="T18" s="16"/>
      <c r="V18" s="17"/>
      <c r="W18" s="17"/>
      <c r="X18" s="6"/>
      <c r="Y18" s="6"/>
      <c r="Z18" s="22"/>
      <c r="AA18" s="3"/>
      <c r="AB18" s="3"/>
      <c r="AC18" s="3"/>
      <c r="AD18" s="3"/>
      <c r="AE18" s="3"/>
      <c r="AF18" s="3"/>
      <c r="AG18" s="3"/>
      <c r="AH18" s="3"/>
      <c r="AI18" s="3"/>
      <c r="AJ18" s="3"/>
      <c r="AK18" s="3"/>
      <c r="AL18" s="3"/>
    </row>
    <row r="19" spans="2:40" s="8" customFormat="1" ht="12.75" customHeight="1" x14ac:dyDescent="0.25">
      <c r="B19" s="1"/>
      <c r="C19" s="2"/>
      <c r="D19" s="3"/>
      <c r="E19" s="3"/>
      <c r="F19" s="3"/>
      <c r="G19" s="3"/>
      <c r="H19" s="3"/>
      <c r="I19" s="4"/>
      <c r="J19" s="4"/>
      <c r="K19" s="4"/>
      <c r="L19" s="3"/>
      <c r="M19" s="61"/>
      <c r="N19" s="13"/>
      <c r="O19" s="13"/>
      <c r="P19" s="13"/>
      <c r="Q19" s="2"/>
      <c r="R19" s="16"/>
      <c r="S19" s="24" t="s">
        <v>8127</v>
      </c>
      <c r="T19" s="16"/>
      <c r="V19" s="17"/>
      <c r="W19" s="17"/>
      <c r="X19" s="6"/>
      <c r="Y19" s="6"/>
      <c r="Z19" s="22"/>
      <c r="AA19" s="3"/>
      <c r="AB19" s="3"/>
      <c r="AC19" s="3"/>
      <c r="AD19" s="3"/>
      <c r="AE19" s="3"/>
      <c r="AF19" s="3"/>
      <c r="AG19" s="3"/>
      <c r="AH19" s="3"/>
      <c r="AI19" s="3"/>
      <c r="AJ19" s="3"/>
      <c r="AK19" s="3"/>
      <c r="AL19" s="3"/>
    </row>
    <row r="20" spans="2:40" s="8" customFormat="1" ht="12.75" customHeight="1" x14ac:dyDescent="0.25">
      <c r="B20" s="1"/>
      <c r="C20" s="2"/>
      <c r="D20" s="3"/>
      <c r="E20" s="3"/>
      <c r="F20" s="3"/>
      <c r="G20" s="3"/>
      <c r="H20" s="3"/>
      <c r="I20" s="4"/>
      <c r="J20" s="4"/>
      <c r="K20" s="4"/>
      <c r="L20" s="3"/>
      <c r="M20" s="61"/>
      <c r="N20" s="13"/>
      <c r="O20" s="13"/>
      <c r="P20" s="13"/>
      <c r="Q20" s="2"/>
      <c r="R20" s="16"/>
      <c r="S20" s="24" t="s">
        <v>8128</v>
      </c>
      <c r="T20" s="16"/>
      <c r="V20" s="17"/>
      <c r="W20" s="17"/>
      <c r="X20" s="6"/>
      <c r="Y20" s="6"/>
      <c r="Z20" s="22"/>
      <c r="AA20" s="3"/>
      <c r="AB20" s="3"/>
      <c r="AC20" s="3"/>
      <c r="AD20" s="3"/>
      <c r="AE20" s="3"/>
      <c r="AF20" s="3"/>
      <c r="AG20" s="3"/>
      <c r="AH20" s="3"/>
      <c r="AI20" s="3"/>
      <c r="AJ20" s="3"/>
      <c r="AK20" s="3"/>
      <c r="AL20" s="3"/>
    </row>
    <row r="21" spans="2:40" s="8" customFormat="1" ht="12.75" customHeight="1" x14ac:dyDescent="0.25">
      <c r="B21" s="1"/>
      <c r="C21" s="2"/>
      <c r="D21" s="3"/>
      <c r="E21" s="3"/>
      <c r="F21" s="3"/>
      <c r="G21" s="3"/>
      <c r="H21" s="3"/>
      <c r="I21" s="4"/>
      <c r="J21" s="4"/>
      <c r="K21" s="4"/>
      <c r="L21" s="3"/>
      <c r="M21" s="61"/>
      <c r="N21" s="13"/>
      <c r="O21" s="13"/>
      <c r="P21" s="13"/>
      <c r="Q21" s="2"/>
      <c r="R21" s="16"/>
      <c r="S21" s="24" t="s">
        <v>8129</v>
      </c>
      <c r="T21" s="16"/>
      <c r="V21" s="17"/>
      <c r="W21" s="17"/>
      <c r="X21" s="6"/>
      <c r="Y21" s="6"/>
      <c r="Z21" s="22"/>
      <c r="AA21" s="3"/>
      <c r="AB21" s="3"/>
      <c r="AC21" s="3"/>
      <c r="AD21" s="3"/>
      <c r="AE21" s="3"/>
      <c r="AF21" s="3"/>
      <c r="AG21" s="3"/>
      <c r="AH21" s="3"/>
      <c r="AI21" s="3"/>
      <c r="AJ21" s="3"/>
      <c r="AK21" s="3"/>
      <c r="AL21" s="3"/>
    </row>
    <row r="22" spans="2:40" s="8" customFormat="1" ht="12.75" customHeight="1" x14ac:dyDescent="0.25">
      <c r="B22" s="1"/>
      <c r="C22" s="2"/>
      <c r="D22" s="3"/>
      <c r="E22" s="3"/>
      <c r="F22" s="3"/>
      <c r="G22" s="3"/>
      <c r="H22" s="3"/>
      <c r="I22" s="4"/>
      <c r="J22" s="4"/>
      <c r="K22" s="4"/>
      <c r="L22" s="3"/>
      <c r="M22" s="61"/>
      <c r="N22" s="13"/>
      <c r="O22" s="13"/>
      <c r="P22" s="13"/>
      <c r="Q22" s="2"/>
      <c r="R22" s="16"/>
      <c r="S22" s="24" t="s">
        <v>8130</v>
      </c>
      <c r="T22" s="16"/>
      <c r="V22" s="17"/>
      <c r="W22" s="17"/>
      <c r="X22" s="6"/>
      <c r="Y22" s="6"/>
      <c r="Z22" s="22"/>
      <c r="AA22" s="3"/>
      <c r="AB22" s="3"/>
      <c r="AC22" s="3"/>
      <c r="AD22" s="3"/>
      <c r="AE22" s="3"/>
      <c r="AF22" s="3"/>
      <c r="AG22" s="3"/>
      <c r="AH22" s="3"/>
      <c r="AI22" s="3"/>
      <c r="AJ22" s="3"/>
      <c r="AK22" s="3"/>
      <c r="AL22" s="3"/>
    </row>
    <row r="23" spans="2:40" s="8" customFormat="1" ht="12.75" customHeight="1" x14ac:dyDescent="0.25">
      <c r="B23" s="1"/>
      <c r="C23" s="2"/>
      <c r="D23" s="3"/>
      <c r="E23" s="3"/>
      <c r="F23" s="3"/>
      <c r="G23" s="3"/>
      <c r="H23" s="3"/>
      <c r="I23" s="4"/>
      <c r="J23" s="4"/>
      <c r="K23" s="4"/>
      <c r="L23" s="3"/>
      <c r="M23" s="61"/>
      <c r="N23" s="13"/>
      <c r="O23" s="13"/>
      <c r="P23" s="13"/>
      <c r="Q23" s="2"/>
      <c r="R23" s="16"/>
      <c r="S23" s="24" t="s">
        <v>8131</v>
      </c>
      <c r="T23" s="16"/>
      <c r="V23" s="17"/>
      <c r="W23" s="17"/>
      <c r="X23" s="6"/>
      <c r="Y23" s="6"/>
      <c r="Z23" s="22"/>
      <c r="AA23" s="3"/>
      <c r="AB23" s="3"/>
      <c r="AC23" s="3"/>
      <c r="AD23" s="3"/>
      <c r="AE23" s="3"/>
      <c r="AF23" s="3"/>
      <c r="AG23" s="3"/>
      <c r="AH23" s="3"/>
      <c r="AI23" s="3"/>
      <c r="AJ23" s="3"/>
      <c r="AK23" s="3"/>
      <c r="AL23" s="3"/>
    </row>
    <row r="24" spans="2:40" s="8" customFormat="1" ht="12.75" customHeight="1" x14ac:dyDescent="0.25">
      <c r="B24" s="1"/>
      <c r="C24" s="2"/>
      <c r="D24" s="3"/>
      <c r="E24" s="3"/>
      <c r="F24" s="3"/>
      <c r="G24" s="3"/>
      <c r="H24" s="3"/>
      <c r="I24" s="4"/>
      <c r="J24" s="4"/>
      <c r="K24" s="4"/>
      <c r="L24" s="3"/>
      <c r="M24" s="61"/>
      <c r="N24" s="13"/>
      <c r="O24" s="13"/>
      <c r="P24" s="13"/>
      <c r="Q24" s="2"/>
      <c r="R24" s="16"/>
      <c r="S24" s="24" t="s">
        <v>8132</v>
      </c>
      <c r="T24" s="16"/>
      <c r="V24" s="17"/>
      <c r="W24" s="17"/>
      <c r="X24" s="6"/>
      <c r="Y24" s="6"/>
      <c r="Z24" s="22"/>
      <c r="AA24" s="3"/>
      <c r="AB24" s="3"/>
      <c r="AC24" s="3"/>
      <c r="AD24" s="3"/>
      <c r="AE24" s="3"/>
      <c r="AF24" s="3"/>
      <c r="AG24" s="3"/>
      <c r="AH24" s="3"/>
      <c r="AI24" s="3"/>
      <c r="AJ24" s="3"/>
      <c r="AK24" s="3"/>
      <c r="AL24" s="3"/>
    </row>
    <row r="25" spans="2:40" s="8" customFormat="1" ht="12.75" customHeight="1" x14ac:dyDescent="0.25">
      <c r="B25" s="1"/>
      <c r="C25" s="2"/>
      <c r="D25" s="3"/>
      <c r="E25" s="3"/>
      <c r="F25" s="3"/>
      <c r="G25" s="3"/>
      <c r="H25" s="3"/>
      <c r="I25" s="4"/>
      <c r="J25" s="4"/>
      <c r="K25" s="4"/>
      <c r="L25" s="3"/>
      <c r="M25" s="61"/>
      <c r="N25" s="13"/>
      <c r="O25" s="13"/>
      <c r="P25" s="13"/>
      <c r="Q25" s="2"/>
      <c r="R25" s="16"/>
      <c r="S25" s="24" t="s">
        <v>8305</v>
      </c>
      <c r="T25" s="16"/>
      <c r="V25" s="17"/>
      <c r="W25" s="17"/>
      <c r="X25" s="6"/>
      <c r="Y25" s="6"/>
      <c r="Z25" s="22"/>
      <c r="AA25" s="3"/>
      <c r="AB25" s="3"/>
      <c r="AC25" s="3"/>
      <c r="AD25" s="3"/>
      <c r="AE25" s="3"/>
      <c r="AF25" s="3"/>
      <c r="AG25" s="3"/>
      <c r="AH25" s="3"/>
      <c r="AI25" s="3"/>
      <c r="AJ25" s="3"/>
      <c r="AK25" s="3"/>
      <c r="AL25" s="3"/>
    </row>
    <row r="26" spans="2:40" s="8" customFormat="1" ht="12.75" customHeight="1" x14ac:dyDescent="0.25">
      <c r="B26" s="1"/>
      <c r="C26" s="2"/>
      <c r="D26" s="3"/>
      <c r="E26" s="3"/>
      <c r="F26" s="3"/>
      <c r="G26" s="3"/>
      <c r="H26" s="3"/>
      <c r="I26" s="4"/>
      <c r="J26" s="4"/>
      <c r="K26" s="4"/>
      <c r="L26" s="3"/>
      <c r="M26" s="61"/>
      <c r="N26" s="13"/>
      <c r="O26" s="13"/>
      <c r="P26" s="13"/>
      <c r="Q26" s="2"/>
      <c r="R26" s="16"/>
      <c r="S26" s="24" t="s">
        <v>8306</v>
      </c>
      <c r="T26" s="16"/>
      <c r="V26" s="17"/>
      <c r="W26" s="17"/>
      <c r="X26" s="6"/>
      <c r="Y26" s="6"/>
      <c r="Z26" s="22"/>
      <c r="AA26" s="3"/>
      <c r="AB26" s="3"/>
      <c r="AC26" s="3"/>
      <c r="AD26" s="3"/>
      <c r="AE26" s="3"/>
      <c r="AF26" s="3"/>
      <c r="AG26" s="3"/>
      <c r="AH26" s="3"/>
      <c r="AI26" s="3"/>
      <c r="AJ26" s="3"/>
      <c r="AK26" s="3"/>
      <c r="AL26" s="3"/>
    </row>
    <row r="27" spans="2:40" s="8" customFormat="1" ht="12.75" customHeight="1" x14ac:dyDescent="0.25">
      <c r="B27" s="1"/>
      <c r="C27" s="2"/>
      <c r="D27" s="3"/>
      <c r="E27" s="3"/>
      <c r="F27" s="3"/>
      <c r="G27" s="3"/>
      <c r="H27" s="3"/>
      <c r="I27" s="4"/>
      <c r="J27" s="4"/>
      <c r="K27" s="4"/>
      <c r="L27" s="3"/>
      <c r="M27" s="61"/>
      <c r="N27" s="13"/>
      <c r="O27" s="13"/>
      <c r="P27" s="13"/>
      <c r="Q27" s="2"/>
      <c r="R27" s="16"/>
      <c r="S27" s="62" t="s">
        <v>9528</v>
      </c>
      <c r="T27" s="16"/>
      <c r="V27" s="17"/>
      <c r="W27" s="17"/>
      <c r="X27" s="6"/>
      <c r="Y27" s="6"/>
      <c r="Z27" s="22"/>
      <c r="AA27" s="3"/>
      <c r="AB27" s="3"/>
      <c r="AC27" s="3"/>
      <c r="AD27" s="3"/>
      <c r="AE27" s="3"/>
      <c r="AF27" s="3"/>
      <c r="AG27" s="3"/>
      <c r="AH27" s="3"/>
      <c r="AI27" s="3"/>
      <c r="AJ27" s="3"/>
      <c r="AK27" s="3"/>
      <c r="AL27" s="3"/>
    </row>
    <row r="28" spans="2:40" s="8" customFormat="1" ht="12.75" customHeight="1" x14ac:dyDescent="0.25">
      <c r="B28" s="1"/>
      <c r="C28" s="2"/>
      <c r="D28" s="3"/>
      <c r="E28" s="3"/>
      <c r="F28" s="3"/>
      <c r="G28" s="3"/>
      <c r="H28" s="3"/>
      <c r="I28" s="4"/>
      <c r="J28" s="4"/>
      <c r="K28" s="4"/>
      <c r="L28" s="3"/>
      <c r="M28" s="61"/>
      <c r="N28" s="13"/>
      <c r="O28" s="13"/>
      <c r="P28" s="13"/>
      <c r="Q28" s="2"/>
      <c r="R28" s="16"/>
      <c r="S28" s="62" t="s">
        <v>10318</v>
      </c>
      <c r="T28" s="16"/>
      <c r="V28" s="17"/>
      <c r="W28" s="17"/>
      <c r="X28" s="6"/>
      <c r="Y28" s="6"/>
      <c r="Z28" s="22"/>
      <c r="AA28" s="3"/>
      <c r="AB28" s="3"/>
      <c r="AC28" s="3"/>
      <c r="AD28" s="3"/>
      <c r="AE28" s="3"/>
      <c r="AF28" s="3"/>
      <c r="AG28" s="3"/>
      <c r="AH28" s="3"/>
      <c r="AI28" s="3"/>
      <c r="AJ28" s="3"/>
      <c r="AK28" s="3"/>
      <c r="AL28" s="3"/>
    </row>
    <row r="29" spans="2:40" ht="13.5" customHeight="1" thickBot="1" x14ac:dyDescent="0.3">
      <c r="E29" s="26"/>
      <c r="F29" s="26"/>
      <c r="G29" s="26"/>
      <c r="H29" s="26"/>
      <c r="I29" s="26"/>
      <c r="J29" s="26"/>
      <c r="K29" s="26"/>
      <c r="L29" s="26"/>
      <c r="M29" s="26"/>
      <c r="N29" s="26"/>
      <c r="O29" s="26"/>
      <c r="P29" s="26"/>
      <c r="Q29" s="26"/>
      <c r="R29" s="26"/>
      <c r="S29" s="26"/>
      <c r="T29" s="26"/>
      <c r="U29" s="26"/>
      <c r="V29" s="27"/>
      <c r="W29" s="27"/>
      <c r="X29" s="26"/>
      <c r="Y29" s="26"/>
    </row>
    <row r="30" spans="2:40" s="60" customFormat="1" ht="15" x14ac:dyDescent="0.25">
      <c r="B30" s="59"/>
      <c r="C30" s="446" t="s">
        <v>1</v>
      </c>
      <c r="D30" s="446" t="s">
        <v>2</v>
      </c>
      <c r="E30" s="446" t="s">
        <v>3</v>
      </c>
      <c r="F30" s="446" t="s">
        <v>4</v>
      </c>
      <c r="G30" s="446" t="s">
        <v>5</v>
      </c>
      <c r="H30" s="446" t="s">
        <v>6</v>
      </c>
      <c r="I30" s="446" t="s">
        <v>7</v>
      </c>
      <c r="J30" s="446" t="s">
        <v>8</v>
      </c>
      <c r="K30" s="438" t="s">
        <v>9</v>
      </c>
      <c r="L30" s="446" t="s">
        <v>10</v>
      </c>
      <c r="M30" s="446" t="s">
        <v>11</v>
      </c>
      <c r="N30" s="438" t="s">
        <v>12</v>
      </c>
      <c r="O30" s="438" t="s">
        <v>13</v>
      </c>
      <c r="P30" s="438" t="s">
        <v>14</v>
      </c>
      <c r="Q30" s="438" t="s">
        <v>15</v>
      </c>
      <c r="R30" s="438" t="s">
        <v>16</v>
      </c>
      <c r="S30" s="438" t="s">
        <v>17</v>
      </c>
      <c r="T30" s="438" t="s">
        <v>18</v>
      </c>
      <c r="U30" s="438" t="s">
        <v>19</v>
      </c>
      <c r="V30" s="441" t="s">
        <v>20</v>
      </c>
      <c r="W30" s="441" t="s">
        <v>21</v>
      </c>
      <c r="X30" s="438" t="s">
        <v>22</v>
      </c>
      <c r="Y30" s="444" t="s">
        <v>23</v>
      </c>
      <c r="Z30" s="444" t="s">
        <v>24</v>
      </c>
      <c r="AA30" s="440"/>
      <c r="AB30" s="59"/>
      <c r="AC30" s="59"/>
      <c r="AD30" s="59"/>
      <c r="AE30" s="59"/>
      <c r="AF30" s="59"/>
      <c r="AG30" s="59"/>
      <c r="AH30" s="59"/>
      <c r="AI30" s="59"/>
      <c r="AJ30" s="59"/>
      <c r="AK30" s="59"/>
      <c r="AL30" s="59"/>
      <c r="AM30" s="59"/>
      <c r="AN30" s="59"/>
    </row>
    <row r="31" spans="2:40" s="60" customFormat="1" ht="7.5" customHeight="1" thickBot="1" x14ac:dyDescent="0.3">
      <c r="B31" s="59"/>
      <c r="C31" s="449"/>
      <c r="D31" s="449"/>
      <c r="E31" s="449"/>
      <c r="F31" s="449"/>
      <c r="G31" s="449"/>
      <c r="H31" s="447"/>
      <c r="I31" s="449"/>
      <c r="J31" s="449"/>
      <c r="K31" s="439"/>
      <c r="L31" s="449"/>
      <c r="M31" s="449"/>
      <c r="N31" s="439"/>
      <c r="O31" s="439"/>
      <c r="P31" s="439"/>
      <c r="Q31" s="439"/>
      <c r="R31" s="439"/>
      <c r="S31" s="439"/>
      <c r="T31" s="439"/>
      <c r="U31" s="439"/>
      <c r="V31" s="442"/>
      <c r="W31" s="442"/>
      <c r="X31" s="443"/>
      <c r="Y31" s="445"/>
      <c r="Z31" s="445"/>
      <c r="AA31" s="440"/>
      <c r="AB31" s="59"/>
      <c r="AC31" s="59"/>
      <c r="AD31" s="59"/>
      <c r="AE31" s="59"/>
      <c r="AF31" s="59"/>
      <c r="AG31" s="59"/>
      <c r="AH31" s="59"/>
      <c r="AI31" s="59"/>
      <c r="AJ31" s="59"/>
      <c r="AK31" s="59"/>
      <c r="AL31" s="59"/>
      <c r="AM31" s="59"/>
      <c r="AN31" s="59"/>
    </row>
    <row r="32" spans="2:40" ht="12.75" customHeight="1" thickBot="1" x14ac:dyDescent="0.3">
      <c r="C32" s="29">
        <v>1</v>
      </c>
      <c r="D32" s="30">
        <v>2</v>
      </c>
      <c r="E32" s="30">
        <v>3</v>
      </c>
      <c r="F32" s="30">
        <v>4</v>
      </c>
      <c r="G32" s="30">
        <v>5</v>
      </c>
      <c r="H32" s="30">
        <v>6</v>
      </c>
      <c r="I32" s="30">
        <v>7</v>
      </c>
      <c r="J32" s="30">
        <v>8</v>
      </c>
      <c r="K32" s="30">
        <v>9</v>
      </c>
      <c r="L32" s="30">
        <v>10</v>
      </c>
      <c r="M32" s="30">
        <v>11</v>
      </c>
      <c r="N32" s="30">
        <v>12</v>
      </c>
      <c r="O32" s="30">
        <v>13</v>
      </c>
      <c r="P32" s="30">
        <v>14</v>
      </c>
      <c r="Q32" s="30">
        <v>15</v>
      </c>
      <c r="R32" s="30">
        <v>16</v>
      </c>
      <c r="S32" s="30">
        <v>17</v>
      </c>
      <c r="T32" s="30">
        <v>18</v>
      </c>
      <c r="U32" s="30">
        <v>19</v>
      </c>
      <c r="V32" s="31">
        <v>20</v>
      </c>
      <c r="W32" s="31">
        <v>21</v>
      </c>
      <c r="X32" s="30">
        <v>22</v>
      </c>
      <c r="Y32" s="30">
        <v>23</v>
      </c>
      <c r="Z32" s="30">
        <v>24</v>
      </c>
    </row>
    <row r="33" spans="3:26" ht="12.75" customHeight="1" x14ac:dyDescent="0.25">
      <c r="C33" s="66" t="s">
        <v>25</v>
      </c>
      <c r="D33" s="67"/>
      <c r="E33" s="67"/>
      <c r="F33" s="67"/>
      <c r="G33" s="67"/>
      <c r="H33" s="67"/>
      <c r="I33" s="67"/>
      <c r="J33" s="67"/>
      <c r="K33" s="67"/>
      <c r="L33" s="67"/>
      <c r="M33" s="67"/>
      <c r="N33" s="67"/>
      <c r="O33" s="67"/>
      <c r="P33" s="67"/>
      <c r="Q33" s="68"/>
      <c r="R33" s="67"/>
      <c r="S33" s="67"/>
      <c r="T33" s="69"/>
      <c r="U33" s="69"/>
      <c r="V33" s="69"/>
      <c r="W33" s="69"/>
      <c r="X33" s="67"/>
      <c r="Y33" s="67"/>
      <c r="Z33" s="67"/>
    </row>
    <row r="34" spans="3:26" ht="12.75" customHeight="1" x14ac:dyDescent="0.25">
      <c r="C34" s="68" t="s">
        <v>26</v>
      </c>
      <c r="D34" s="70" t="s">
        <v>10401</v>
      </c>
      <c r="E34" s="71" t="s">
        <v>27</v>
      </c>
      <c r="F34" s="72" t="s">
        <v>28</v>
      </c>
      <c r="G34" s="72" t="s">
        <v>29</v>
      </c>
      <c r="H34" s="70" t="s">
        <v>8307</v>
      </c>
      <c r="I34" s="70" t="s">
        <v>30</v>
      </c>
      <c r="J34" s="73">
        <v>100</v>
      </c>
      <c r="K34" s="74">
        <v>230000000</v>
      </c>
      <c r="L34" s="75" t="s">
        <v>74</v>
      </c>
      <c r="M34" s="70" t="s">
        <v>32</v>
      </c>
      <c r="N34" s="70" t="s">
        <v>33</v>
      </c>
      <c r="O34" s="75" t="s">
        <v>34</v>
      </c>
      <c r="P34" s="76" t="s">
        <v>8308</v>
      </c>
      <c r="Q34" s="75" t="s">
        <v>36</v>
      </c>
      <c r="R34" s="75">
        <v>112</v>
      </c>
      <c r="S34" s="75" t="s">
        <v>38</v>
      </c>
      <c r="T34" s="77">
        <v>134064.06299999999</v>
      </c>
      <c r="U34" s="77">
        <v>131.84000000000009</v>
      </c>
      <c r="V34" s="78">
        <v>0</v>
      </c>
      <c r="W34" s="78">
        <v>0</v>
      </c>
      <c r="X34" s="75"/>
      <c r="Y34" s="79">
        <v>2016</v>
      </c>
      <c r="Z34" s="80" t="s">
        <v>40</v>
      </c>
    </row>
    <row r="35" spans="3:26" ht="12.75" customHeight="1" x14ac:dyDescent="0.25">
      <c r="C35" s="68" t="s">
        <v>41</v>
      </c>
      <c r="D35" s="70" t="s">
        <v>10401</v>
      </c>
      <c r="E35" s="71" t="s">
        <v>27</v>
      </c>
      <c r="F35" s="72" t="s">
        <v>28</v>
      </c>
      <c r="G35" s="72" t="s">
        <v>29</v>
      </c>
      <c r="H35" s="70" t="s">
        <v>8307</v>
      </c>
      <c r="I35" s="70" t="s">
        <v>30</v>
      </c>
      <c r="J35" s="73">
        <v>100</v>
      </c>
      <c r="K35" s="74">
        <v>230000000</v>
      </c>
      <c r="L35" s="75" t="s">
        <v>74</v>
      </c>
      <c r="M35" s="76" t="s">
        <v>8309</v>
      </c>
      <c r="N35" s="70" t="s">
        <v>33</v>
      </c>
      <c r="O35" s="75" t="s">
        <v>34</v>
      </c>
      <c r="P35" s="80" t="s">
        <v>42</v>
      </c>
      <c r="Q35" s="75" t="s">
        <v>36</v>
      </c>
      <c r="R35" s="75">
        <v>112</v>
      </c>
      <c r="S35" s="75" t="s">
        <v>38</v>
      </c>
      <c r="T35" s="81">
        <v>125000</v>
      </c>
      <c r="U35" s="82">
        <v>143.93</v>
      </c>
      <c r="V35" s="78">
        <f>T35*U35</f>
        <v>17991250</v>
      </c>
      <c r="W35" s="78">
        <f>V35*1.12</f>
        <v>20150200.000000004</v>
      </c>
      <c r="X35" s="75"/>
      <c r="Y35" s="79">
        <v>2017</v>
      </c>
      <c r="Z35" s="80"/>
    </row>
    <row r="36" spans="3:26" ht="12.75" customHeight="1" x14ac:dyDescent="0.25">
      <c r="C36" s="68" t="s">
        <v>43</v>
      </c>
      <c r="D36" s="70" t="s">
        <v>10401</v>
      </c>
      <c r="E36" s="71" t="s">
        <v>44</v>
      </c>
      <c r="F36" s="72" t="s">
        <v>28</v>
      </c>
      <c r="G36" s="72" t="s">
        <v>45</v>
      </c>
      <c r="H36" s="70" t="s">
        <v>46</v>
      </c>
      <c r="I36" s="70" t="s">
        <v>30</v>
      </c>
      <c r="J36" s="73">
        <v>100</v>
      </c>
      <c r="K36" s="74">
        <v>230000000</v>
      </c>
      <c r="L36" s="75" t="s">
        <v>74</v>
      </c>
      <c r="M36" s="75" t="s">
        <v>47</v>
      </c>
      <c r="N36" s="70" t="s">
        <v>33</v>
      </c>
      <c r="O36" s="75" t="s">
        <v>48</v>
      </c>
      <c r="P36" s="76" t="s">
        <v>8308</v>
      </c>
      <c r="Q36" s="76" t="s">
        <v>49</v>
      </c>
      <c r="R36" s="75">
        <v>168</v>
      </c>
      <c r="S36" s="75" t="s">
        <v>51</v>
      </c>
      <c r="T36" s="77">
        <v>1064.116</v>
      </c>
      <c r="U36" s="77">
        <v>146851.51</v>
      </c>
      <c r="V36" s="78">
        <v>0</v>
      </c>
      <c r="W36" s="78">
        <f>V36*1.12</f>
        <v>0</v>
      </c>
      <c r="X36" s="75"/>
      <c r="Y36" s="79">
        <v>2016</v>
      </c>
      <c r="Z36" s="83" t="s">
        <v>100</v>
      </c>
    </row>
    <row r="37" spans="3:26" ht="12.75" customHeight="1" x14ac:dyDescent="0.25">
      <c r="C37" s="84" t="s">
        <v>52</v>
      </c>
      <c r="D37" s="70" t="s">
        <v>10401</v>
      </c>
      <c r="E37" s="71" t="s">
        <v>53</v>
      </c>
      <c r="F37" s="72" t="s">
        <v>54</v>
      </c>
      <c r="G37" s="72" t="s">
        <v>55</v>
      </c>
      <c r="H37" s="70" t="s">
        <v>56</v>
      </c>
      <c r="I37" s="70" t="s">
        <v>57</v>
      </c>
      <c r="J37" s="73">
        <v>0</v>
      </c>
      <c r="K37" s="74">
        <v>230000000</v>
      </c>
      <c r="L37" s="75" t="s">
        <v>74</v>
      </c>
      <c r="M37" s="70" t="s">
        <v>32</v>
      </c>
      <c r="N37" s="70" t="s">
        <v>33</v>
      </c>
      <c r="O37" s="75" t="s">
        <v>48</v>
      </c>
      <c r="P37" s="73" t="s">
        <v>58</v>
      </c>
      <c r="Q37" s="75" t="s">
        <v>49</v>
      </c>
      <c r="R37" s="75">
        <v>168</v>
      </c>
      <c r="S37" s="75" t="s">
        <v>51</v>
      </c>
      <c r="T37" s="77">
        <v>500</v>
      </c>
      <c r="U37" s="77">
        <v>251000</v>
      </c>
      <c r="V37" s="78">
        <v>0</v>
      </c>
      <c r="W37" s="78">
        <v>0</v>
      </c>
      <c r="X37" s="75"/>
      <c r="Y37" s="79">
        <v>2016</v>
      </c>
      <c r="Z37" s="80" t="s">
        <v>59</v>
      </c>
    </row>
    <row r="38" spans="3:26" ht="12.75" customHeight="1" x14ac:dyDescent="0.25">
      <c r="C38" s="84" t="s">
        <v>60</v>
      </c>
      <c r="D38" s="70" t="s">
        <v>10401</v>
      </c>
      <c r="E38" s="71" t="s">
        <v>53</v>
      </c>
      <c r="F38" s="72" t="s">
        <v>54</v>
      </c>
      <c r="G38" s="72" t="s">
        <v>55</v>
      </c>
      <c r="H38" s="70" t="s">
        <v>56</v>
      </c>
      <c r="I38" s="70" t="s">
        <v>57</v>
      </c>
      <c r="J38" s="73">
        <v>0</v>
      </c>
      <c r="K38" s="74">
        <v>230000000</v>
      </c>
      <c r="L38" s="75" t="s">
        <v>74</v>
      </c>
      <c r="M38" s="80" t="s">
        <v>61</v>
      </c>
      <c r="N38" s="70" t="s">
        <v>62</v>
      </c>
      <c r="O38" s="75" t="s">
        <v>48</v>
      </c>
      <c r="P38" s="80" t="s">
        <v>42</v>
      </c>
      <c r="Q38" s="75" t="s">
        <v>36</v>
      </c>
      <c r="R38" s="75">
        <v>168</v>
      </c>
      <c r="S38" s="75" t="s">
        <v>51</v>
      </c>
      <c r="T38" s="81">
        <v>347.5</v>
      </c>
      <c r="U38" s="82">
        <v>208150.53</v>
      </c>
      <c r="V38" s="78">
        <v>0</v>
      </c>
      <c r="W38" s="78">
        <v>0</v>
      </c>
      <c r="X38" s="75"/>
      <c r="Y38" s="79">
        <v>2017</v>
      </c>
      <c r="Z38" s="80">
        <v>13</v>
      </c>
    </row>
    <row r="39" spans="3:26" ht="12.75" customHeight="1" x14ac:dyDescent="0.25">
      <c r="C39" s="84" t="s">
        <v>63</v>
      </c>
      <c r="D39" s="70" t="s">
        <v>10401</v>
      </c>
      <c r="E39" s="71" t="s">
        <v>53</v>
      </c>
      <c r="F39" s="72" t="s">
        <v>54</v>
      </c>
      <c r="G39" s="72" t="s">
        <v>55</v>
      </c>
      <c r="H39" s="70" t="s">
        <v>56</v>
      </c>
      <c r="I39" s="70" t="s">
        <v>57</v>
      </c>
      <c r="J39" s="73">
        <v>0</v>
      </c>
      <c r="K39" s="74">
        <v>230000000</v>
      </c>
      <c r="L39" s="75" t="s">
        <v>74</v>
      </c>
      <c r="M39" s="76" t="s">
        <v>8309</v>
      </c>
      <c r="N39" s="70" t="s">
        <v>62</v>
      </c>
      <c r="O39" s="75" t="s">
        <v>64</v>
      </c>
      <c r="P39" s="80" t="s">
        <v>42</v>
      </c>
      <c r="Q39" s="75" t="s">
        <v>36</v>
      </c>
      <c r="R39" s="75">
        <v>168</v>
      </c>
      <c r="S39" s="75" t="s">
        <v>51</v>
      </c>
      <c r="T39" s="81">
        <v>347.5</v>
      </c>
      <c r="U39" s="82">
        <v>208150.53</v>
      </c>
      <c r="V39" s="85">
        <v>0</v>
      </c>
      <c r="W39" s="81">
        <v>0</v>
      </c>
      <c r="X39" s="75"/>
      <c r="Y39" s="79">
        <v>2017</v>
      </c>
      <c r="Z39" s="80">
        <v>11</v>
      </c>
    </row>
    <row r="40" spans="3:26" ht="12.75" customHeight="1" x14ac:dyDescent="0.25">
      <c r="C40" s="86" t="s">
        <v>8135</v>
      </c>
      <c r="D40" s="70" t="s">
        <v>10401</v>
      </c>
      <c r="E40" s="86" t="s">
        <v>53</v>
      </c>
      <c r="F40" s="86" t="s">
        <v>54</v>
      </c>
      <c r="G40" s="86" t="s">
        <v>55</v>
      </c>
      <c r="H40" s="86" t="s">
        <v>8133</v>
      </c>
      <c r="I40" s="86" t="s">
        <v>57</v>
      </c>
      <c r="J40" s="87" t="s">
        <v>8310</v>
      </c>
      <c r="K40" s="86">
        <v>230000000</v>
      </c>
      <c r="L40" s="75" t="s">
        <v>74</v>
      </c>
      <c r="M40" s="86" t="s">
        <v>8311</v>
      </c>
      <c r="N40" s="86" t="s">
        <v>62</v>
      </c>
      <c r="O40" s="86" t="s">
        <v>64</v>
      </c>
      <c r="P40" s="86" t="s">
        <v>8134</v>
      </c>
      <c r="Q40" s="86" t="s">
        <v>36</v>
      </c>
      <c r="R40" s="88">
        <v>168</v>
      </c>
      <c r="S40" s="86" t="s">
        <v>8312</v>
      </c>
      <c r="T40" s="89">
        <v>347.5</v>
      </c>
      <c r="U40" s="89">
        <v>208150.53</v>
      </c>
      <c r="V40" s="78">
        <f t="shared" ref="V40" si="0">T40*U40</f>
        <v>72332309.174999997</v>
      </c>
      <c r="W40" s="78">
        <f t="shared" ref="W40:W41" si="1">V40*1.12</f>
        <v>81012186.276000008</v>
      </c>
      <c r="X40" s="86"/>
      <c r="Y40" s="90">
        <v>2017</v>
      </c>
      <c r="Z40" s="86"/>
    </row>
    <row r="41" spans="3:26" ht="12.75" customHeight="1" x14ac:dyDescent="0.25">
      <c r="C41" s="68" t="s">
        <v>65</v>
      </c>
      <c r="D41" s="70" t="s">
        <v>10401</v>
      </c>
      <c r="E41" s="71" t="s">
        <v>66</v>
      </c>
      <c r="F41" s="72" t="s">
        <v>54</v>
      </c>
      <c r="G41" s="72" t="s">
        <v>67</v>
      </c>
      <c r="H41" s="70" t="s">
        <v>68</v>
      </c>
      <c r="I41" s="70" t="s">
        <v>30</v>
      </c>
      <c r="J41" s="73">
        <v>100</v>
      </c>
      <c r="K41" s="74">
        <v>230000000</v>
      </c>
      <c r="L41" s="75" t="s">
        <v>74</v>
      </c>
      <c r="M41" s="75" t="s">
        <v>47</v>
      </c>
      <c r="N41" s="70" t="s">
        <v>33</v>
      </c>
      <c r="O41" s="75" t="s">
        <v>48</v>
      </c>
      <c r="P41" s="76" t="s">
        <v>8308</v>
      </c>
      <c r="Q41" s="76" t="s">
        <v>49</v>
      </c>
      <c r="R41" s="75">
        <v>168</v>
      </c>
      <c r="S41" s="75" t="s">
        <v>51</v>
      </c>
      <c r="T41" s="77">
        <v>3196.84</v>
      </c>
      <c r="U41" s="77">
        <v>105229.6</v>
      </c>
      <c r="V41" s="78">
        <v>0</v>
      </c>
      <c r="W41" s="78">
        <f t="shared" si="1"/>
        <v>0</v>
      </c>
      <c r="X41" s="75"/>
      <c r="Y41" s="79">
        <v>2016</v>
      </c>
      <c r="Z41" s="83" t="s">
        <v>100</v>
      </c>
    </row>
    <row r="42" spans="3:26" ht="12.75" customHeight="1" x14ac:dyDescent="0.25">
      <c r="C42" s="68" t="s">
        <v>69</v>
      </c>
      <c r="D42" s="70" t="s">
        <v>10401</v>
      </c>
      <c r="E42" s="71" t="s">
        <v>70</v>
      </c>
      <c r="F42" s="72" t="s">
        <v>71</v>
      </c>
      <c r="G42" s="72" t="s">
        <v>72</v>
      </c>
      <c r="H42" s="72" t="s">
        <v>73</v>
      </c>
      <c r="I42" s="70" t="s">
        <v>57</v>
      </c>
      <c r="J42" s="70">
        <v>100</v>
      </c>
      <c r="K42" s="74">
        <v>230000000</v>
      </c>
      <c r="L42" s="75" t="s">
        <v>74</v>
      </c>
      <c r="M42" s="70" t="s">
        <v>32</v>
      </c>
      <c r="N42" s="70" t="s">
        <v>33</v>
      </c>
      <c r="O42" s="75" t="s">
        <v>64</v>
      </c>
      <c r="P42" s="73" t="s">
        <v>35</v>
      </c>
      <c r="Q42" s="76" t="s">
        <v>75</v>
      </c>
      <c r="R42" s="91">
        <v>796</v>
      </c>
      <c r="S42" s="92" t="s">
        <v>8313</v>
      </c>
      <c r="T42" s="77">
        <v>7</v>
      </c>
      <c r="U42" s="77">
        <v>1161000</v>
      </c>
      <c r="V42" s="93">
        <v>0</v>
      </c>
      <c r="W42" s="78">
        <v>0</v>
      </c>
      <c r="X42" s="75"/>
      <c r="Y42" s="79">
        <v>2017</v>
      </c>
      <c r="Z42" s="83" t="s">
        <v>78</v>
      </c>
    </row>
    <row r="43" spans="3:26" ht="12.75" customHeight="1" x14ac:dyDescent="0.25">
      <c r="C43" s="68" t="s">
        <v>79</v>
      </c>
      <c r="D43" s="70" t="s">
        <v>10401</v>
      </c>
      <c r="E43" s="71" t="s">
        <v>70</v>
      </c>
      <c r="F43" s="72" t="s">
        <v>71</v>
      </c>
      <c r="G43" s="72" t="s">
        <v>72</v>
      </c>
      <c r="H43" s="72" t="s">
        <v>73</v>
      </c>
      <c r="I43" s="70" t="s">
        <v>57</v>
      </c>
      <c r="J43" s="70">
        <v>0</v>
      </c>
      <c r="K43" s="74">
        <v>230000000</v>
      </c>
      <c r="L43" s="75" t="s">
        <v>74</v>
      </c>
      <c r="M43" s="70" t="s">
        <v>32</v>
      </c>
      <c r="N43" s="70" t="s">
        <v>80</v>
      </c>
      <c r="O43" s="75" t="s">
        <v>64</v>
      </c>
      <c r="P43" s="73" t="s">
        <v>81</v>
      </c>
      <c r="Q43" s="76" t="s">
        <v>75</v>
      </c>
      <c r="R43" s="91">
        <v>796</v>
      </c>
      <c r="S43" s="92" t="s">
        <v>8313</v>
      </c>
      <c r="T43" s="77">
        <v>7</v>
      </c>
      <c r="U43" s="77">
        <v>1161000</v>
      </c>
      <c r="V43" s="93">
        <v>0</v>
      </c>
      <c r="W43" s="78">
        <v>0</v>
      </c>
      <c r="X43" s="75"/>
      <c r="Y43" s="79">
        <v>2017</v>
      </c>
      <c r="Z43" s="83">
        <v>11</v>
      </c>
    </row>
    <row r="44" spans="3:26" ht="12.75" customHeight="1" x14ac:dyDescent="0.25">
      <c r="C44" s="80" t="s">
        <v>82</v>
      </c>
      <c r="D44" s="70" t="s">
        <v>10401</v>
      </c>
      <c r="E44" s="80" t="s">
        <v>70</v>
      </c>
      <c r="F44" s="80" t="s">
        <v>71</v>
      </c>
      <c r="G44" s="80" t="s">
        <v>72</v>
      </c>
      <c r="H44" s="80" t="s">
        <v>83</v>
      </c>
      <c r="I44" s="80" t="s">
        <v>57</v>
      </c>
      <c r="J44" s="94" t="s">
        <v>8310</v>
      </c>
      <c r="K44" s="74">
        <v>230000000</v>
      </c>
      <c r="L44" s="75" t="s">
        <v>74</v>
      </c>
      <c r="M44" s="80" t="s">
        <v>84</v>
      </c>
      <c r="N44" s="80" t="s">
        <v>62</v>
      </c>
      <c r="O44" s="80" t="s">
        <v>64</v>
      </c>
      <c r="P44" s="80" t="s">
        <v>85</v>
      </c>
      <c r="Q44" s="80" t="s">
        <v>75</v>
      </c>
      <c r="R44" s="80">
        <v>796</v>
      </c>
      <c r="S44" s="80" t="s">
        <v>77</v>
      </c>
      <c r="T44" s="85">
        <v>7</v>
      </c>
      <c r="U44" s="85">
        <v>1161000</v>
      </c>
      <c r="V44" s="78">
        <f t="shared" ref="V44" si="2">T44*U44</f>
        <v>8127000</v>
      </c>
      <c r="W44" s="78">
        <f t="shared" ref="W44:W45" si="3">V44*1.12</f>
        <v>9102240</v>
      </c>
      <c r="X44" s="80"/>
      <c r="Y44" s="95">
        <v>2017</v>
      </c>
      <c r="Z44" s="68"/>
    </row>
    <row r="45" spans="3:26" ht="12.75" customHeight="1" x14ac:dyDescent="0.25">
      <c r="C45" s="68" t="s">
        <v>86</v>
      </c>
      <c r="D45" s="70" t="s">
        <v>10401</v>
      </c>
      <c r="E45" s="71" t="s">
        <v>53</v>
      </c>
      <c r="F45" s="72" t="s">
        <v>54</v>
      </c>
      <c r="G45" s="72" t="s">
        <v>55</v>
      </c>
      <c r="H45" s="70" t="s">
        <v>87</v>
      </c>
      <c r="I45" s="70" t="s">
        <v>30</v>
      </c>
      <c r="J45" s="73">
        <v>100</v>
      </c>
      <c r="K45" s="74">
        <v>230000000</v>
      </c>
      <c r="L45" s="75" t="s">
        <v>74</v>
      </c>
      <c r="M45" s="75" t="s">
        <v>47</v>
      </c>
      <c r="N45" s="70" t="s">
        <v>33</v>
      </c>
      <c r="O45" s="75" t="s">
        <v>48</v>
      </c>
      <c r="P45" s="76" t="s">
        <v>8308</v>
      </c>
      <c r="Q45" s="76" t="s">
        <v>49</v>
      </c>
      <c r="R45" s="75">
        <v>168</v>
      </c>
      <c r="S45" s="75" t="s">
        <v>51</v>
      </c>
      <c r="T45" s="77">
        <v>1251.135</v>
      </c>
      <c r="U45" s="77">
        <v>105229.6</v>
      </c>
      <c r="V45" s="78">
        <v>0</v>
      </c>
      <c r="W45" s="78">
        <f t="shared" si="3"/>
        <v>0</v>
      </c>
      <c r="X45" s="75"/>
      <c r="Y45" s="79">
        <v>2016</v>
      </c>
      <c r="Z45" s="83" t="s">
        <v>100</v>
      </c>
    </row>
    <row r="46" spans="3:26" ht="12.75" customHeight="1" x14ac:dyDescent="0.25">
      <c r="C46" s="68" t="s">
        <v>88</v>
      </c>
      <c r="D46" s="70" t="s">
        <v>10401</v>
      </c>
      <c r="E46" s="68" t="s">
        <v>89</v>
      </c>
      <c r="F46" s="68" t="s">
        <v>90</v>
      </c>
      <c r="G46" s="68" t="s">
        <v>91</v>
      </c>
      <c r="H46" s="68" t="s">
        <v>92</v>
      </c>
      <c r="I46" s="68" t="s">
        <v>57</v>
      </c>
      <c r="J46" s="68">
        <v>30</v>
      </c>
      <c r="K46" s="75">
        <v>230000000</v>
      </c>
      <c r="L46" s="75" t="s">
        <v>74</v>
      </c>
      <c r="M46" s="75" t="s">
        <v>93</v>
      </c>
      <c r="N46" s="75" t="s">
        <v>80</v>
      </c>
      <c r="O46" s="75" t="s">
        <v>64</v>
      </c>
      <c r="P46" s="68" t="s">
        <v>81</v>
      </c>
      <c r="Q46" s="76" t="s">
        <v>75</v>
      </c>
      <c r="R46" s="75">
        <v>796</v>
      </c>
      <c r="S46" s="75" t="s">
        <v>8313</v>
      </c>
      <c r="T46" s="96">
        <v>1</v>
      </c>
      <c r="U46" s="97">
        <v>29703333.34</v>
      </c>
      <c r="V46" s="78">
        <v>0</v>
      </c>
      <c r="W46" s="78">
        <v>0</v>
      </c>
      <c r="X46" s="68" t="s">
        <v>94</v>
      </c>
      <c r="Y46" s="79">
        <v>2016</v>
      </c>
      <c r="Z46" s="68" t="s">
        <v>95</v>
      </c>
    </row>
    <row r="47" spans="3:26" ht="12.75" customHeight="1" x14ac:dyDescent="0.25">
      <c r="C47" s="80" t="s">
        <v>96</v>
      </c>
      <c r="D47" s="70" t="s">
        <v>10401</v>
      </c>
      <c r="E47" s="80" t="s">
        <v>97</v>
      </c>
      <c r="F47" s="80" t="s">
        <v>90</v>
      </c>
      <c r="G47" s="80" t="s">
        <v>98</v>
      </c>
      <c r="H47" s="68" t="s">
        <v>92</v>
      </c>
      <c r="I47" s="80" t="s">
        <v>30</v>
      </c>
      <c r="J47" s="94" t="s">
        <v>8314</v>
      </c>
      <c r="K47" s="74">
        <v>230000000</v>
      </c>
      <c r="L47" s="75" t="s">
        <v>74</v>
      </c>
      <c r="M47" s="80" t="s">
        <v>84</v>
      </c>
      <c r="N47" s="80" t="s">
        <v>62</v>
      </c>
      <c r="O47" s="80" t="s">
        <v>64</v>
      </c>
      <c r="P47" s="80" t="s">
        <v>99</v>
      </c>
      <c r="Q47" s="80" t="s">
        <v>75</v>
      </c>
      <c r="R47" s="80">
        <v>796</v>
      </c>
      <c r="S47" s="80" t="s">
        <v>77</v>
      </c>
      <c r="T47" s="98">
        <v>3</v>
      </c>
      <c r="U47" s="97">
        <v>29703333.34</v>
      </c>
      <c r="V47" s="78">
        <f t="shared" ref="V47:V49" si="4">T47*U47</f>
        <v>89110000.019999996</v>
      </c>
      <c r="W47" s="78">
        <f t="shared" ref="W47:W49" si="5">V47*1.12</f>
        <v>99803200.022400007</v>
      </c>
      <c r="X47" s="80" t="s">
        <v>94</v>
      </c>
      <c r="Y47" s="95">
        <v>2017</v>
      </c>
      <c r="Z47" s="99"/>
    </row>
    <row r="48" spans="3:26" ht="12.75" customHeight="1" x14ac:dyDescent="0.25">
      <c r="C48" s="68" t="s">
        <v>101</v>
      </c>
      <c r="D48" s="70" t="s">
        <v>10401</v>
      </c>
      <c r="E48" s="68" t="s">
        <v>102</v>
      </c>
      <c r="F48" s="68" t="s">
        <v>90</v>
      </c>
      <c r="G48" s="68" t="s">
        <v>103</v>
      </c>
      <c r="H48" s="68" t="s">
        <v>92</v>
      </c>
      <c r="I48" s="75" t="s">
        <v>30</v>
      </c>
      <c r="J48" s="68">
        <v>30</v>
      </c>
      <c r="K48" s="68">
        <v>230000000</v>
      </c>
      <c r="L48" s="75" t="s">
        <v>74</v>
      </c>
      <c r="M48" s="75" t="s">
        <v>47</v>
      </c>
      <c r="N48" s="75" t="s">
        <v>80</v>
      </c>
      <c r="O48" s="75" t="s">
        <v>64</v>
      </c>
      <c r="P48" s="68" t="s">
        <v>104</v>
      </c>
      <c r="Q48" s="76" t="s">
        <v>75</v>
      </c>
      <c r="R48" s="75">
        <v>796</v>
      </c>
      <c r="S48" s="75" t="s">
        <v>8313</v>
      </c>
      <c r="T48" s="97">
        <v>1</v>
      </c>
      <c r="U48" s="97">
        <v>98975000</v>
      </c>
      <c r="V48" s="78">
        <f t="shared" si="4"/>
        <v>98975000</v>
      </c>
      <c r="W48" s="78">
        <f t="shared" si="5"/>
        <v>110852000.00000001</v>
      </c>
      <c r="X48" s="68" t="s">
        <v>94</v>
      </c>
      <c r="Y48" s="100">
        <v>2016</v>
      </c>
      <c r="Z48" s="68"/>
    </row>
    <row r="49" spans="3:26" ht="12.75" customHeight="1" x14ac:dyDescent="0.25">
      <c r="C49" s="68" t="s">
        <v>105</v>
      </c>
      <c r="D49" s="70" t="s">
        <v>10401</v>
      </c>
      <c r="E49" s="68" t="s">
        <v>106</v>
      </c>
      <c r="F49" s="101" t="s">
        <v>90</v>
      </c>
      <c r="G49" s="68" t="s">
        <v>107</v>
      </c>
      <c r="H49" s="68" t="s">
        <v>92</v>
      </c>
      <c r="I49" s="75" t="s">
        <v>30</v>
      </c>
      <c r="J49" s="68">
        <v>30</v>
      </c>
      <c r="K49" s="75">
        <v>230000000</v>
      </c>
      <c r="L49" s="75" t="s">
        <v>74</v>
      </c>
      <c r="M49" s="75" t="s">
        <v>47</v>
      </c>
      <c r="N49" s="75" t="s">
        <v>80</v>
      </c>
      <c r="O49" s="75" t="s">
        <v>64</v>
      </c>
      <c r="P49" s="68" t="s">
        <v>108</v>
      </c>
      <c r="Q49" s="76" t="s">
        <v>75</v>
      </c>
      <c r="R49" s="75">
        <v>796</v>
      </c>
      <c r="S49" s="75" t="s">
        <v>8313</v>
      </c>
      <c r="T49" s="97">
        <v>2</v>
      </c>
      <c r="U49" s="97">
        <v>37921400</v>
      </c>
      <c r="V49" s="78">
        <f t="shared" si="4"/>
        <v>75842800</v>
      </c>
      <c r="W49" s="78">
        <f t="shared" si="5"/>
        <v>84943936.000000015</v>
      </c>
      <c r="X49" s="68" t="s">
        <v>94</v>
      </c>
      <c r="Y49" s="79">
        <v>2016</v>
      </c>
      <c r="Z49" s="68"/>
    </row>
    <row r="50" spans="3:26" ht="12.75" customHeight="1" x14ac:dyDescent="0.25">
      <c r="C50" s="68" t="s">
        <v>109</v>
      </c>
      <c r="D50" s="70" t="s">
        <v>10401</v>
      </c>
      <c r="E50" s="68" t="s">
        <v>110</v>
      </c>
      <c r="F50" s="68" t="s">
        <v>90</v>
      </c>
      <c r="G50" s="68" t="s">
        <v>111</v>
      </c>
      <c r="H50" s="68" t="s">
        <v>92</v>
      </c>
      <c r="I50" s="68" t="s">
        <v>57</v>
      </c>
      <c r="J50" s="68">
        <v>30</v>
      </c>
      <c r="K50" s="75">
        <v>230000000</v>
      </c>
      <c r="L50" s="75" t="s">
        <v>74</v>
      </c>
      <c r="M50" s="70" t="s">
        <v>32</v>
      </c>
      <c r="N50" s="75" t="s">
        <v>80</v>
      </c>
      <c r="O50" s="75" t="s">
        <v>64</v>
      </c>
      <c r="P50" s="68" t="s">
        <v>81</v>
      </c>
      <c r="Q50" s="76" t="s">
        <v>75</v>
      </c>
      <c r="R50" s="75">
        <v>796</v>
      </c>
      <c r="S50" s="75" t="s">
        <v>8313</v>
      </c>
      <c r="T50" s="97">
        <v>1</v>
      </c>
      <c r="U50" s="97">
        <v>19066166.07</v>
      </c>
      <c r="V50" s="78">
        <v>0</v>
      </c>
      <c r="W50" s="78">
        <v>0</v>
      </c>
      <c r="X50" s="68" t="s">
        <v>94</v>
      </c>
      <c r="Y50" s="100">
        <v>2016</v>
      </c>
      <c r="Z50" s="68" t="s">
        <v>112</v>
      </c>
    </row>
    <row r="51" spans="3:26" ht="12.75" customHeight="1" x14ac:dyDescent="0.25">
      <c r="C51" s="80" t="s">
        <v>113</v>
      </c>
      <c r="D51" s="70" t="s">
        <v>10401</v>
      </c>
      <c r="E51" s="80" t="s">
        <v>110</v>
      </c>
      <c r="F51" s="80" t="s">
        <v>90</v>
      </c>
      <c r="G51" s="80" t="s">
        <v>111</v>
      </c>
      <c r="H51" s="68" t="s">
        <v>92</v>
      </c>
      <c r="I51" s="80" t="s">
        <v>30</v>
      </c>
      <c r="J51" s="94" t="s">
        <v>8314</v>
      </c>
      <c r="K51" s="74">
        <v>230000000</v>
      </c>
      <c r="L51" s="75" t="s">
        <v>74</v>
      </c>
      <c r="M51" s="80" t="s">
        <v>84</v>
      </c>
      <c r="N51" s="80" t="s">
        <v>62</v>
      </c>
      <c r="O51" s="80" t="s">
        <v>64</v>
      </c>
      <c r="P51" s="80" t="s">
        <v>85</v>
      </c>
      <c r="Q51" s="80" t="s">
        <v>75</v>
      </c>
      <c r="R51" s="80">
        <v>796</v>
      </c>
      <c r="S51" s="80" t="s">
        <v>77</v>
      </c>
      <c r="T51" s="98">
        <v>1</v>
      </c>
      <c r="U51" s="97">
        <v>19066166.07</v>
      </c>
      <c r="V51" s="78">
        <f>T51*U51</f>
        <v>19066166.07</v>
      </c>
      <c r="W51" s="78">
        <f>V51*1.12</f>
        <v>21354105.998400003</v>
      </c>
      <c r="X51" s="80" t="s">
        <v>94</v>
      </c>
      <c r="Y51" s="95">
        <v>2017</v>
      </c>
      <c r="Z51" s="68"/>
    </row>
    <row r="52" spans="3:26" ht="12.75" customHeight="1" x14ac:dyDescent="0.25">
      <c r="C52" s="68" t="s">
        <v>114</v>
      </c>
      <c r="D52" s="70" t="s">
        <v>10401</v>
      </c>
      <c r="E52" s="68" t="s">
        <v>115</v>
      </c>
      <c r="F52" s="68" t="s">
        <v>90</v>
      </c>
      <c r="G52" s="68" t="s">
        <v>116</v>
      </c>
      <c r="H52" s="68" t="s">
        <v>92</v>
      </c>
      <c r="I52" s="68" t="s">
        <v>57</v>
      </c>
      <c r="J52" s="68">
        <v>30</v>
      </c>
      <c r="K52" s="68">
        <v>230000000</v>
      </c>
      <c r="L52" s="75" t="s">
        <v>74</v>
      </c>
      <c r="M52" s="70" t="s">
        <v>32</v>
      </c>
      <c r="N52" s="75" t="s">
        <v>80</v>
      </c>
      <c r="O52" s="75" t="s">
        <v>64</v>
      </c>
      <c r="P52" s="68" t="s">
        <v>81</v>
      </c>
      <c r="Q52" s="76" t="s">
        <v>75</v>
      </c>
      <c r="R52" s="75">
        <v>796</v>
      </c>
      <c r="S52" s="75" t="s">
        <v>8313</v>
      </c>
      <c r="T52" s="97">
        <v>1</v>
      </c>
      <c r="U52" s="97">
        <v>22326553.57</v>
      </c>
      <c r="V52" s="78">
        <v>0</v>
      </c>
      <c r="W52" s="78">
        <v>0</v>
      </c>
      <c r="X52" s="68" t="s">
        <v>94</v>
      </c>
      <c r="Y52" s="79">
        <v>2016</v>
      </c>
      <c r="Z52" s="68" t="s">
        <v>117</v>
      </c>
    </row>
    <row r="53" spans="3:26" ht="12.75" customHeight="1" x14ac:dyDescent="0.25">
      <c r="C53" s="80" t="s">
        <v>118</v>
      </c>
      <c r="D53" s="70" t="s">
        <v>10401</v>
      </c>
      <c r="E53" s="80" t="s">
        <v>115</v>
      </c>
      <c r="F53" s="80" t="s">
        <v>90</v>
      </c>
      <c r="G53" s="80" t="s">
        <v>116</v>
      </c>
      <c r="H53" s="68" t="s">
        <v>92</v>
      </c>
      <c r="I53" s="80" t="s">
        <v>30</v>
      </c>
      <c r="J53" s="94" t="s">
        <v>8314</v>
      </c>
      <c r="K53" s="74">
        <v>230000000</v>
      </c>
      <c r="L53" s="75" t="s">
        <v>74</v>
      </c>
      <c r="M53" s="80" t="s">
        <v>84</v>
      </c>
      <c r="N53" s="80" t="s">
        <v>62</v>
      </c>
      <c r="O53" s="80" t="s">
        <v>64</v>
      </c>
      <c r="P53" s="80" t="s">
        <v>99</v>
      </c>
      <c r="Q53" s="80" t="s">
        <v>75</v>
      </c>
      <c r="R53" s="80">
        <v>796</v>
      </c>
      <c r="S53" s="80" t="s">
        <v>77</v>
      </c>
      <c r="T53" s="98">
        <v>1</v>
      </c>
      <c r="U53" s="97">
        <v>22326553.57</v>
      </c>
      <c r="V53" s="78">
        <f>T53*U53</f>
        <v>22326553.57</v>
      </c>
      <c r="W53" s="78">
        <f>V53*1.12</f>
        <v>25005739.998400003</v>
      </c>
      <c r="X53" s="80" t="s">
        <v>94</v>
      </c>
      <c r="Y53" s="95">
        <v>2017</v>
      </c>
      <c r="Z53" s="68"/>
    </row>
    <row r="54" spans="3:26" ht="12.75" customHeight="1" x14ac:dyDescent="0.25">
      <c r="C54" s="68" t="s">
        <v>119</v>
      </c>
      <c r="D54" s="70" t="s">
        <v>10401</v>
      </c>
      <c r="E54" s="68" t="s">
        <v>120</v>
      </c>
      <c r="F54" s="68" t="s">
        <v>121</v>
      </c>
      <c r="G54" s="68" t="s">
        <v>122</v>
      </c>
      <c r="H54" s="68" t="s">
        <v>123</v>
      </c>
      <c r="I54" s="68" t="s">
        <v>57</v>
      </c>
      <c r="J54" s="68">
        <v>0</v>
      </c>
      <c r="K54" s="75">
        <v>230000000</v>
      </c>
      <c r="L54" s="75" t="s">
        <v>74</v>
      </c>
      <c r="M54" s="70" t="s">
        <v>32</v>
      </c>
      <c r="N54" s="75" t="s">
        <v>80</v>
      </c>
      <c r="O54" s="75" t="s">
        <v>64</v>
      </c>
      <c r="P54" s="68" t="s">
        <v>124</v>
      </c>
      <c r="Q54" s="76" t="s">
        <v>75</v>
      </c>
      <c r="R54" s="75">
        <v>796</v>
      </c>
      <c r="S54" s="75" t="s">
        <v>8313</v>
      </c>
      <c r="T54" s="97">
        <v>8</v>
      </c>
      <c r="U54" s="97">
        <v>481000</v>
      </c>
      <c r="V54" s="78">
        <v>0</v>
      </c>
      <c r="W54" s="78">
        <v>0</v>
      </c>
      <c r="X54" s="68"/>
      <c r="Y54" s="100">
        <v>2016</v>
      </c>
      <c r="Z54" s="68" t="s">
        <v>125</v>
      </c>
    </row>
    <row r="55" spans="3:26" ht="12.75" customHeight="1" x14ac:dyDescent="0.25">
      <c r="C55" s="80" t="s">
        <v>126</v>
      </c>
      <c r="D55" s="70" t="s">
        <v>10401</v>
      </c>
      <c r="E55" s="80" t="s">
        <v>120</v>
      </c>
      <c r="F55" s="80" t="s">
        <v>121</v>
      </c>
      <c r="G55" s="80" t="s">
        <v>122</v>
      </c>
      <c r="H55" s="68" t="s">
        <v>92</v>
      </c>
      <c r="I55" s="80" t="s">
        <v>57</v>
      </c>
      <c r="J55" s="94" t="s">
        <v>8310</v>
      </c>
      <c r="K55" s="74">
        <v>230000000</v>
      </c>
      <c r="L55" s="75" t="s">
        <v>74</v>
      </c>
      <c r="M55" s="80" t="s">
        <v>84</v>
      </c>
      <c r="N55" s="80" t="s">
        <v>62</v>
      </c>
      <c r="O55" s="80" t="s">
        <v>64</v>
      </c>
      <c r="P55" s="80" t="s">
        <v>127</v>
      </c>
      <c r="Q55" s="80" t="s">
        <v>75</v>
      </c>
      <c r="R55" s="80">
        <v>796</v>
      </c>
      <c r="S55" s="80" t="s">
        <v>77</v>
      </c>
      <c r="T55" s="98">
        <v>11</v>
      </c>
      <c r="U55" s="97">
        <v>481000</v>
      </c>
      <c r="V55" s="78">
        <f>T55*U55</f>
        <v>5291000</v>
      </c>
      <c r="W55" s="78">
        <f>V55*1.12</f>
        <v>5925920.0000000009</v>
      </c>
      <c r="X55" s="80"/>
      <c r="Y55" s="95">
        <v>2017</v>
      </c>
      <c r="Z55" s="68"/>
    </row>
    <row r="56" spans="3:26" ht="12.75" customHeight="1" x14ac:dyDescent="0.25">
      <c r="C56" s="68" t="s">
        <v>128</v>
      </c>
      <c r="D56" s="70" t="s">
        <v>10401</v>
      </c>
      <c r="E56" s="68" t="s">
        <v>129</v>
      </c>
      <c r="F56" s="68" t="s">
        <v>121</v>
      </c>
      <c r="G56" s="68" t="s">
        <v>130</v>
      </c>
      <c r="H56" s="68" t="s">
        <v>131</v>
      </c>
      <c r="I56" s="68" t="s">
        <v>57</v>
      </c>
      <c r="J56" s="68">
        <v>0</v>
      </c>
      <c r="K56" s="68">
        <v>230000000</v>
      </c>
      <c r="L56" s="75" t="s">
        <v>74</v>
      </c>
      <c r="M56" s="70" t="s">
        <v>32</v>
      </c>
      <c r="N56" s="75" t="s">
        <v>80</v>
      </c>
      <c r="O56" s="75" t="s">
        <v>64</v>
      </c>
      <c r="P56" s="68" t="s">
        <v>124</v>
      </c>
      <c r="Q56" s="76" t="s">
        <v>75</v>
      </c>
      <c r="R56" s="75">
        <v>796</v>
      </c>
      <c r="S56" s="75" t="s">
        <v>8313</v>
      </c>
      <c r="T56" s="97">
        <v>28</v>
      </c>
      <c r="U56" s="97">
        <v>46509.52</v>
      </c>
      <c r="V56" s="78">
        <v>0</v>
      </c>
      <c r="W56" s="78">
        <v>0</v>
      </c>
      <c r="X56" s="68"/>
      <c r="Y56" s="79">
        <v>2016</v>
      </c>
      <c r="Z56" s="68" t="s">
        <v>125</v>
      </c>
    </row>
    <row r="57" spans="3:26" ht="12.75" customHeight="1" x14ac:dyDescent="0.25">
      <c r="C57" s="80" t="s">
        <v>132</v>
      </c>
      <c r="D57" s="70" t="s">
        <v>10401</v>
      </c>
      <c r="E57" s="80" t="s">
        <v>129</v>
      </c>
      <c r="F57" s="80" t="s">
        <v>121</v>
      </c>
      <c r="G57" s="80" t="s">
        <v>130</v>
      </c>
      <c r="H57" s="68" t="s">
        <v>92</v>
      </c>
      <c r="I57" s="80" t="s">
        <v>57</v>
      </c>
      <c r="J57" s="94" t="s">
        <v>8310</v>
      </c>
      <c r="K57" s="74">
        <v>230000000</v>
      </c>
      <c r="L57" s="75" t="s">
        <v>74</v>
      </c>
      <c r="M57" s="80" t="s">
        <v>84</v>
      </c>
      <c r="N57" s="80" t="s">
        <v>62</v>
      </c>
      <c r="O57" s="80" t="s">
        <v>64</v>
      </c>
      <c r="P57" s="80" t="s">
        <v>127</v>
      </c>
      <c r="Q57" s="80" t="s">
        <v>75</v>
      </c>
      <c r="R57" s="80">
        <v>796</v>
      </c>
      <c r="S57" s="80" t="s">
        <v>77</v>
      </c>
      <c r="T57" s="98">
        <v>37</v>
      </c>
      <c r="U57" s="97">
        <v>46509.52</v>
      </c>
      <c r="V57" s="78">
        <f>T57*U57</f>
        <v>1720852.24</v>
      </c>
      <c r="W57" s="78">
        <f>V57*1.12</f>
        <v>1927354.5088000002</v>
      </c>
      <c r="X57" s="80"/>
      <c r="Y57" s="95">
        <v>2017</v>
      </c>
      <c r="Z57" s="68"/>
    </row>
    <row r="58" spans="3:26" ht="12.75" customHeight="1" x14ac:dyDescent="0.25">
      <c r="C58" s="68" t="s">
        <v>133</v>
      </c>
      <c r="D58" s="70" t="s">
        <v>10401</v>
      </c>
      <c r="E58" s="68" t="s">
        <v>134</v>
      </c>
      <c r="F58" s="68" t="s">
        <v>121</v>
      </c>
      <c r="G58" s="68" t="s">
        <v>135</v>
      </c>
      <c r="H58" s="68" t="s">
        <v>136</v>
      </c>
      <c r="I58" s="68" t="s">
        <v>57</v>
      </c>
      <c r="J58" s="68">
        <v>0</v>
      </c>
      <c r="K58" s="75">
        <v>230000000</v>
      </c>
      <c r="L58" s="75" t="s">
        <v>74</v>
      </c>
      <c r="M58" s="70" t="s">
        <v>32</v>
      </c>
      <c r="N58" s="75" t="s">
        <v>80</v>
      </c>
      <c r="O58" s="75" t="s">
        <v>64</v>
      </c>
      <c r="P58" s="68" t="s">
        <v>124</v>
      </c>
      <c r="Q58" s="76" t="s">
        <v>75</v>
      </c>
      <c r="R58" s="75">
        <v>796</v>
      </c>
      <c r="S58" s="75" t="s">
        <v>8313</v>
      </c>
      <c r="T58" s="96">
        <v>14</v>
      </c>
      <c r="U58" s="97">
        <v>62633.9</v>
      </c>
      <c r="V58" s="78">
        <v>0</v>
      </c>
      <c r="W58" s="78">
        <v>0</v>
      </c>
      <c r="X58" s="68"/>
      <c r="Y58" s="100">
        <v>2016</v>
      </c>
      <c r="Z58" s="68" t="s">
        <v>40</v>
      </c>
    </row>
    <row r="59" spans="3:26" ht="12.75" customHeight="1" x14ac:dyDescent="0.25">
      <c r="C59" s="80" t="s">
        <v>137</v>
      </c>
      <c r="D59" s="70" t="s">
        <v>10401</v>
      </c>
      <c r="E59" s="80" t="s">
        <v>134</v>
      </c>
      <c r="F59" s="80" t="s">
        <v>121</v>
      </c>
      <c r="G59" s="80" t="s">
        <v>135</v>
      </c>
      <c r="H59" s="68" t="s">
        <v>92</v>
      </c>
      <c r="I59" s="80" t="s">
        <v>57</v>
      </c>
      <c r="J59" s="94" t="s">
        <v>8310</v>
      </c>
      <c r="K59" s="74">
        <v>230000000</v>
      </c>
      <c r="L59" s="75" t="s">
        <v>74</v>
      </c>
      <c r="M59" s="80" t="s">
        <v>84</v>
      </c>
      <c r="N59" s="80" t="s">
        <v>62</v>
      </c>
      <c r="O59" s="80" t="s">
        <v>64</v>
      </c>
      <c r="P59" s="80" t="s">
        <v>127</v>
      </c>
      <c r="Q59" s="80" t="s">
        <v>75</v>
      </c>
      <c r="R59" s="80">
        <v>796</v>
      </c>
      <c r="S59" s="80" t="s">
        <v>77</v>
      </c>
      <c r="T59" s="85">
        <v>26</v>
      </c>
      <c r="U59" s="97">
        <v>70150</v>
      </c>
      <c r="V59" s="78">
        <f>T59*U59</f>
        <v>1823900</v>
      </c>
      <c r="W59" s="78">
        <f>V59*1.12</f>
        <v>2042768.0000000002</v>
      </c>
      <c r="X59" s="80"/>
      <c r="Y59" s="95">
        <v>2017</v>
      </c>
      <c r="Z59" s="68"/>
    </row>
    <row r="60" spans="3:26" ht="12.75" customHeight="1" x14ac:dyDescent="0.25">
      <c r="C60" s="68" t="s">
        <v>138</v>
      </c>
      <c r="D60" s="70" t="s">
        <v>10401</v>
      </c>
      <c r="E60" s="68" t="s">
        <v>8315</v>
      </c>
      <c r="F60" s="68" t="s">
        <v>121</v>
      </c>
      <c r="G60" s="68" t="s">
        <v>140</v>
      </c>
      <c r="H60" s="68" t="s">
        <v>141</v>
      </c>
      <c r="I60" s="68" t="s">
        <v>57</v>
      </c>
      <c r="J60" s="68">
        <v>0</v>
      </c>
      <c r="K60" s="68">
        <v>230000000</v>
      </c>
      <c r="L60" s="75" t="s">
        <v>74</v>
      </c>
      <c r="M60" s="70" t="s">
        <v>32</v>
      </c>
      <c r="N60" s="75" t="s">
        <v>80</v>
      </c>
      <c r="O60" s="75" t="s">
        <v>64</v>
      </c>
      <c r="P60" s="68" t="s">
        <v>124</v>
      </c>
      <c r="Q60" s="76" t="s">
        <v>75</v>
      </c>
      <c r="R60" s="75">
        <v>796</v>
      </c>
      <c r="S60" s="75" t="s">
        <v>8313</v>
      </c>
      <c r="T60" s="97">
        <v>8</v>
      </c>
      <c r="U60" s="97">
        <v>71785.710000000006</v>
      </c>
      <c r="V60" s="78">
        <v>0</v>
      </c>
      <c r="W60" s="78">
        <v>0</v>
      </c>
      <c r="X60" s="68"/>
      <c r="Y60" s="79">
        <v>2016</v>
      </c>
      <c r="Z60" s="68" t="s">
        <v>40</v>
      </c>
    </row>
    <row r="61" spans="3:26" ht="12.75" customHeight="1" x14ac:dyDescent="0.25">
      <c r="C61" s="80" t="s">
        <v>142</v>
      </c>
      <c r="D61" s="70" t="s">
        <v>10401</v>
      </c>
      <c r="E61" s="80" t="s">
        <v>139</v>
      </c>
      <c r="F61" s="80" t="s">
        <v>121</v>
      </c>
      <c r="G61" s="80" t="s">
        <v>140</v>
      </c>
      <c r="H61" s="68" t="s">
        <v>92</v>
      </c>
      <c r="I61" s="80" t="s">
        <v>57</v>
      </c>
      <c r="J61" s="94" t="s">
        <v>8310</v>
      </c>
      <c r="K61" s="74">
        <v>230000000</v>
      </c>
      <c r="L61" s="75" t="s">
        <v>74</v>
      </c>
      <c r="M61" s="80" t="s">
        <v>84</v>
      </c>
      <c r="N61" s="80" t="s">
        <v>62</v>
      </c>
      <c r="O61" s="80" t="s">
        <v>64</v>
      </c>
      <c r="P61" s="80" t="s">
        <v>127</v>
      </c>
      <c r="Q61" s="80" t="s">
        <v>75</v>
      </c>
      <c r="R61" s="80">
        <v>796</v>
      </c>
      <c r="S61" s="80" t="s">
        <v>77</v>
      </c>
      <c r="T61" s="98">
        <v>8</v>
      </c>
      <c r="U61" s="97">
        <v>85050</v>
      </c>
      <c r="V61" s="78">
        <f>T61*U61</f>
        <v>680400</v>
      </c>
      <c r="W61" s="78">
        <f>V61*1.12</f>
        <v>762048.00000000012</v>
      </c>
      <c r="X61" s="80"/>
      <c r="Y61" s="95">
        <v>2017</v>
      </c>
      <c r="Z61" s="83"/>
    </row>
    <row r="62" spans="3:26" ht="12.75" customHeight="1" x14ac:dyDescent="0.25">
      <c r="C62" s="68" t="s">
        <v>143</v>
      </c>
      <c r="D62" s="70" t="s">
        <v>10401</v>
      </c>
      <c r="E62" s="102" t="s">
        <v>144</v>
      </c>
      <c r="F62" s="76" t="s">
        <v>8316</v>
      </c>
      <c r="G62" s="76" t="s">
        <v>146</v>
      </c>
      <c r="H62" s="76" t="s">
        <v>8317</v>
      </c>
      <c r="I62" s="70" t="s">
        <v>147</v>
      </c>
      <c r="J62" s="76">
        <v>45</v>
      </c>
      <c r="K62" s="74">
        <v>230000000</v>
      </c>
      <c r="L62" s="75" t="s">
        <v>74</v>
      </c>
      <c r="M62" s="75" t="s">
        <v>93</v>
      </c>
      <c r="N62" s="70" t="s">
        <v>80</v>
      </c>
      <c r="O62" s="103" t="s">
        <v>64</v>
      </c>
      <c r="P62" s="68" t="s">
        <v>81</v>
      </c>
      <c r="Q62" s="76" t="s">
        <v>75</v>
      </c>
      <c r="R62" s="76">
        <v>796</v>
      </c>
      <c r="S62" s="76" t="s">
        <v>77</v>
      </c>
      <c r="T62" s="98">
        <v>27</v>
      </c>
      <c r="U62" s="98">
        <v>4598.21</v>
      </c>
      <c r="V62" s="78">
        <v>0</v>
      </c>
      <c r="W62" s="78">
        <v>0</v>
      </c>
      <c r="X62" s="68" t="s">
        <v>94</v>
      </c>
      <c r="Y62" s="79">
        <v>2016</v>
      </c>
      <c r="Z62" s="76">
        <v>8.2200000000000006</v>
      </c>
    </row>
    <row r="63" spans="3:26" ht="12.75" customHeight="1" x14ac:dyDescent="0.25">
      <c r="C63" s="68" t="s">
        <v>148</v>
      </c>
      <c r="D63" s="70" t="s">
        <v>10401</v>
      </c>
      <c r="E63" s="102" t="s">
        <v>144</v>
      </c>
      <c r="F63" s="76" t="s">
        <v>8316</v>
      </c>
      <c r="G63" s="76" t="s">
        <v>146</v>
      </c>
      <c r="H63" s="76" t="s">
        <v>8317</v>
      </c>
      <c r="I63" s="70" t="s">
        <v>147</v>
      </c>
      <c r="J63" s="76">
        <v>0</v>
      </c>
      <c r="K63" s="74">
        <v>230000000</v>
      </c>
      <c r="L63" s="75" t="s">
        <v>74</v>
      </c>
      <c r="M63" s="75" t="s">
        <v>47</v>
      </c>
      <c r="N63" s="70" t="s">
        <v>80</v>
      </c>
      <c r="O63" s="103" t="s">
        <v>64</v>
      </c>
      <c r="P63" s="68" t="s">
        <v>81</v>
      </c>
      <c r="Q63" s="76" t="s">
        <v>75</v>
      </c>
      <c r="R63" s="76">
        <v>796</v>
      </c>
      <c r="S63" s="76" t="s">
        <v>77</v>
      </c>
      <c r="T63" s="98">
        <v>27</v>
      </c>
      <c r="U63" s="98">
        <v>4598.21</v>
      </c>
      <c r="V63" s="78">
        <f>T63*U63</f>
        <v>124151.67</v>
      </c>
      <c r="W63" s="78">
        <f>V63*1.12</f>
        <v>139049.87040000001</v>
      </c>
      <c r="X63" s="68"/>
      <c r="Y63" s="79">
        <v>2016</v>
      </c>
      <c r="Z63" s="76"/>
    </row>
    <row r="64" spans="3:26" ht="12.75" customHeight="1" x14ac:dyDescent="0.25">
      <c r="C64" s="68" t="s">
        <v>149</v>
      </c>
      <c r="D64" s="70" t="s">
        <v>10401</v>
      </c>
      <c r="E64" s="102" t="s">
        <v>150</v>
      </c>
      <c r="F64" s="76" t="s">
        <v>8316</v>
      </c>
      <c r="G64" s="76" t="s">
        <v>151</v>
      </c>
      <c r="H64" s="76" t="s">
        <v>152</v>
      </c>
      <c r="I64" s="70" t="s">
        <v>147</v>
      </c>
      <c r="J64" s="76">
        <v>45</v>
      </c>
      <c r="K64" s="74">
        <v>230000000</v>
      </c>
      <c r="L64" s="75" t="s">
        <v>74</v>
      </c>
      <c r="M64" s="75" t="s">
        <v>93</v>
      </c>
      <c r="N64" s="70" t="s">
        <v>80</v>
      </c>
      <c r="O64" s="103" t="s">
        <v>64</v>
      </c>
      <c r="P64" s="68" t="s">
        <v>81</v>
      </c>
      <c r="Q64" s="76" t="s">
        <v>75</v>
      </c>
      <c r="R64" s="76">
        <v>796</v>
      </c>
      <c r="S64" s="76" t="s">
        <v>77</v>
      </c>
      <c r="T64" s="98">
        <v>232</v>
      </c>
      <c r="U64" s="98">
        <v>1330.36</v>
      </c>
      <c r="V64" s="78">
        <v>0</v>
      </c>
      <c r="W64" s="78">
        <v>0</v>
      </c>
      <c r="X64" s="68" t="s">
        <v>94</v>
      </c>
      <c r="Y64" s="79">
        <v>2016</v>
      </c>
      <c r="Z64" s="76">
        <v>8.2200000000000006</v>
      </c>
    </row>
    <row r="65" spans="3:26" ht="12.75" customHeight="1" x14ac:dyDescent="0.25">
      <c r="C65" s="68" t="s">
        <v>153</v>
      </c>
      <c r="D65" s="70" t="s">
        <v>10401</v>
      </c>
      <c r="E65" s="102" t="s">
        <v>150</v>
      </c>
      <c r="F65" s="76" t="s">
        <v>8316</v>
      </c>
      <c r="G65" s="76" t="s">
        <v>151</v>
      </c>
      <c r="H65" s="76" t="s">
        <v>152</v>
      </c>
      <c r="I65" s="70" t="s">
        <v>147</v>
      </c>
      <c r="J65" s="76">
        <v>0</v>
      </c>
      <c r="K65" s="74">
        <v>230000000</v>
      </c>
      <c r="L65" s="75" t="s">
        <v>74</v>
      </c>
      <c r="M65" s="75" t="s">
        <v>47</v>
      </c>
      <c r="N65" s="70" t="s">
        <v>80</v>
      </c>
      <c r="O65" s="103" t="s">
        <v>64</v>
      </c>
      <c r="P65" s="68" t="s">
        <v>81</v>
      </c>
      <c r="Q65" s="76" t="s">
        <v>75</v>
      </c>
      <c r="R65" s="76">
        <v>796</v>
      </c>
      <c r="S65" s="76" t="s">
        <v>77</v>
      </c>
      <c r="T65" s="98">
        <v>232</v>
      </c>
      <c r="U65" s="98">
        <v>1330.36</v>
      </c>
      <c r="V65" s="78">
        <f>T65*U65</f>
        <v>308643.51999999996</v>
      </c>
      <c r="W65" s="78">
        <f>V65*1.12</f>
        <v>345680.74239999999</v>
      </c>
      <c r="X65" s="68"/>
      <c r="Y65" s="79">
        <v>2016</v>
      </c>
      <c r="Z65" s="76"/>
    </row>
    <row r="66" spans="3:26" ht="12.75" customHeight="1" x14ac:dyDescent="0.25">
      <c r="C66" s="68" t="s">
        <v>154</v>
      </c>
      <c r="D66" s="70" t="s">
        <v>10401</v>
      </c>
      <c r="E66" s="102" t="s">
        <v>155</v>
      </c>
      <c r="F66" s="76" t="s">
        <v>8316</v>
      </c>
      <c r="G66" s="76" t="s">
        <v>156</v>
      </c>
      <c r="H66" s="76" t="s">
        <v>157</v>
      </c>
      <c r="I66" s="70" t="s">
        <v>147</v>
      </c>
      <c r="J66" s="76">
        <v>45</v>
      </c>
      <c r="K66" s="74">
        <v>230000000</v>
      </c>
      <c r="L66" s="75" t="s">
        <v>74</v>
      </c>
      <c r="M66" s="75" t="s">
        <v>93</v>
      </c>
      <c r="N66" s="70" t="s">
        <v>80</v>
      </c>
      <c r="O66" s="103" t="s">
        <v>64</v>
      </c>
      <c r="P66" s="68" t="s">
        <v>81</v>
      </c>
      <c r="Q66" s="76" t="s">
        <v>75</v>
      </c>
      <c r="R66" s="76">
        <v>796</v>
      </c>
      <c r="S66" s="76" t="s">
        <v>77</v>
      </c>
      <c r="T66" s="98">
        <v>324</v>
      </c>
      <c r="U66" s="98">
        <v>2232.14</v>
      </c>
      <c r="V66" s="78">
        <v>0</v>
      </c>
      <c r="W66" s="78">
        <v>0</v>
      </c>
      <c r="X66" s="68" t="s">
        <v>94</v>
      </c>
      <c r="Y66" s="79">
        <v>2016</v>
      </c>
      <c r="Z66" s="76">
        <v>8.2200000000000006</v>
      </c>
    </row>
    <row r="67" spans="3:26" ht="12.75" customHeight="1" x14ac:dyDescent="0.25">
      <c r="C67" s="68" t="s">
        <v>158</v>
      </c>
      <c r="D67" s="70" t="s">
        <v>10401</v>
      </c>
      <c r="E67" s="102" t="s">
        <v>155</v>
      </c>
      <c r="F67" s="76" t="s">
        <v>8316</v>
      </c>
      <c r="G67" s="76" t="s">
        <v>156</v>
      </c>
      <c r="H67" s="76" t="s">
        <v>157</v>
      </c>
      <c r="I67" s="70" t="s">
        <v>147</v>
      </c>
      <c r="J67" s="76">
        <v>0</v>
      </c>
      <c r="K67" s="74">
        <v>230000000</v>
      </c>
      <c r="L67" s="75" t="s">
        <v>74</v>
      </c>
      <c r="M67" s="75" t="s">
        <v>47</v>
      </c>
      <c r="N67" s="70" t="s">
        <v>80</v>
      </c>
      <c r="O67" s="103" t="s">
        <v>64</v>
      </c>
      <c r="P67" s="68" t="s">
        <v>81</v>
      </c>
      <c r="Q67" s="76" t="s">
        <v>75</v>
      </c>
      <c r="R67" s="76">
        <v>796</v>
      </c>
      <c r="S67" s="76" t="s">
        <v>77</v>
      </c>
      <c r="T67" s="98">
        <v>324</v>
      </c>
      <c r="U67" s="98">
        <v>2232.14</v>
      </c>
      <c r="V67" s="78">
        <f>T67*U67</f>
        <v>723213.36</v>
      </c>
      <c r="W67" s="78">
        <f>V67*1.12</f>
        <v>809998.96320000011</v>
      </c>
      <c r="X67" s="68"/>
      <c r="Y67" s="79">
        <v>2016</v>
      </c>
      <c r="Z67" s="76"/>
    </row>
    <row r="68" spans="3:26" ht="12.75" customHeight="1" x14ac:dyDescent="0.25">
      <c r="C68" s="68" t="s">
        <v>159</v>
      </c>
      <c r="D68" s="70" t="s">
        <v>10401</v>
      </c>
      <c r="E68" s="102" t="s">
        <v>160</v>
      </c>
      <c r="F68" s="76" t="s">
        <v>8316</v>
      </c>
      <c r="G68" s="76" t="s">
        <v>161</v>
      </c>
      <c r="H68" s="76" t="s">
        <v>8318</v>
      </c>
      <c r="I68" s="70" t="s">
        <v>147</v>
      </c>
      <c r="J68" s="76">
        <v>45</v>
      </c>
      <c r="K68" s="74">
        <v>230000000</v>
      </c>
      <c r="L68" s="75" t="s">
        <v>74</v>
      </c>
      <c r="M68" s="75" t="s">
        <v>93</v>
      </c>
      <c r="N68" s="70" t="s">
        <v>80</v>
      </c>
      <c r="O68" s="103" t="s">
        <v>64</v>
      </c>
      <c r="P68" s="68" t="s">
        <v>81</v>
      </c>
      <c r="Q68" s="76" t="s">
        <v>75</v>
      </c>
      <c r="R68" s="76">
        <v>796</v>
      </c>
      <c r="S68" s="76" t="s">
        <v>77</v>
      </c>
      <c r="T68" s="98">
        <v>534</v>
      </c>
      <c r="U68" s="98">
        <v>2651.79</v>
      </c>
      <c r="V68" s="78">
        <v>0</v>
      </c>
      <c r="W68" s="78">
        <v>0</v>
      </c>
      <c r="X68" s="68" t="s">
        <v>94</v>
      </c>
      <c r="Y68" s="79">
        <v>2016</v>
      </c>
      <c r="Z68" s="76">
        <v>8.2200000000000006</v>
      </c>
    </row>
    <row r="69" spans="3:26" ht="12.75" customHeight="1" x14ac:dyDescent="0.25">
      <c r="C69" s="68" t="s">
        <v>162</v>
      </c>
      <c r="D69" s="70" t="s">
        <v>10401</v>
      </c>
      <c r="E69" s="102" t="s">
        <v>160</v>
      </c>
      <c r="F69" s="76" t="s">
        <v>8316</v>
      </c>
      <c r="G69" s="76" t="s">
        <v>161</v>
      </c>
      <c r="H69" s="76" t="s">
        <v>8318</v>
      </c>
      <c r="I69" s="70" t="s">
        <v>147</v>
      </c>
      <c r="J69" s="76">
        <v>0</v>
      </c>
      <c r="K69" s="74">
        <v>230000000</v>
      </c>
      <c r="L69" s="75" t="s">
        <v>74</v>
      </c>
      <c r="M69" s="75" t="s">
        <v>47</v>
      </c>
      <c r="N69" s="70" t="s">
        <v>80</v>
      </c>
      <c r="O69" s="103" t="s">
        <v>64</v>
      </c>
      <c r="P69" s="68" t="s">
        <v>81</v>
      </c>
      <c r="Q69" s="76" t="s">
        <v>75</v>
      </c>
      <c r="R69" s="76">
        <v>796</v>
      </c>
      <c r="S69" s="76" t="s">
        <v>77</v>
      </c>
      <c r="T69" s="98">
        <v>534</v>
      </c>
      <c r="U69" s="98">
        <v>2651.79</v>
      </c>
      <c r="V69" s="78">
        <f>T69*U69</f>
        <v>1416055.8599999999</v>
      </c>
      <c r="W69" s="78">
        <f>V69*1.12</f>
        <v>1585982.5632</v>
      </c>
      <c r="X69" s="68"/>
      <c r="Y69" s="79">
        <v>2016</v>
      </c>
      <c r="Z69" s="76"/>
    </row>
    <row r="70" spans="3:26" ht="12.75" customHeight="1" x14ac:dyDescent="0.25">
      <c r="C70" s="68" t="s">
        <v>163</v>
      </c>
      <c r="D70" s="70" t="s">
        <v>10401</v>
      </c>
      <c r="E70" s="102" t="s">
        <v>164</v>
      </c>
      <c r="F70" s="76" t="s">
        <v>8316</v>
      </c>
      <c r="G70" s="76" t="s">
        <v>165</v>
      </c>
      <c r="H70" s="76" t="s">
        <v>8317</v>
      </c>
      <c r="I70" s="70" t="s">
        <v>147</v>
      </c>
      <c r="J70" s="76">
        <v>45</v>
      </c>
      <c r="K70" s="74">
        <v>230000000</v>
      </c>
      <c r="L70" s="75" t="s">
        <v>74</v>
      </c>
      <c r="M70" s="75" t="s">
        <v>93</v>
      </c>
      <c r="N70" s="70" t="s">
        <v>80</v>
      </c>
      <c r="O70" s="103" t="s">
        <v>64</v>
      </c>
      <c r="P70" s="68" t="s">
        <v>81</v>
      </c>
      <c r="Q70" s="76" t="s">
        <v>75</v>
      </c>
      <c r="R70" s="76">
        <v>796</v>
      </c>
      <c r="S70" s="76" t="s">
        <v>77</v>
      </c>
      <c r="T70" s="98">
        <v>155</v>
      </c>
      <c r="U70" s="98">
        <v>3604.46</v>
      </c>
      <c r="V70" s="78">
        <v>0</v>
      </c>
      <c r="W70" s="78">
        <v>0</v>
      </c>
      <c r="X70" s="68" t="s">
        <v>94</v>
      </c>
      <c r="Y70" s="79">
        <v>2016</v>
      </c>
      <c r="Z70" s="76">
        <v>8.2200000000000006</v>
      </c>
    </row>
    <row r="71" spans="3:26" ht="12.75" customHeight="1" x14ac:dyDescent="0.25">
      <c r="C71" s="68" t="s">
        <v>166</v>
      </c>
      <c r="D71" s="70" t="s">
        <v>10401</v>
      </c>
      <c r="E71" s="102" t="s">
        <v>164</v>
      </c>
      <c r="F71" s="76" t="s">
        <v>8316</v>
      </c>
      <c r="G71" s="76" t="s">
        <v>165</v>
      </c>
      <c r="H71" s="76" t="s">
        <v>8317</v>
      </c>
      <c r="I71" s="70" t="s">
        <v>147</v>
      </c>
      <c r="J71" s="76">
        <v>0</v>
      </c>
      <c r="K71" s="74">
        <v>230000000</v>
      </c>
      <c r="L71" s="75" t="s">
        <v>74</v>
      </c>
      <c r="M71" s="75" t="s">
        <v>47</v>
      </c>
      <c r="N71" s="70" t="s">
        <v>80</v>
      </c>
      <c r="O71" s="103" t="s">
        <v>64</v>
      </c>
      <c r="P71" s="68" t="s">
        <v>81</v>
      </c>
      <c r="Q71" s="76" t="s">
        <v>75</v>
      </c>
      <c r="R71" s="76">
        <v>796</v>
      </c>
      <c r="S71" s="76" t="s">
        <v>77</v>
      </c>
      <c r="T71" s="98">
        <v>155</v>
      </c>
      <c r="U71" s="98">
        <v>3604.46</v>
      </c>
      <c r="V71" s="78">
        <f>T71*U71</f>
        <v>558691.30000000005</v>
      </c>
      <c r="W71" s="78">
        <f>V71*1.12</f>
        <v>625734.25600000017</v>
      </c>
      <c r="X71" s="68"/>
      <c r="Y71" s="79">
        <v>2016</v>
      </c>
      <c r="Z71" s="76"/>
    </row>
    <row r="72" spans="3:26" ht="12.75" customHeight="1" x14ac:dyDescent="0.25">
      <c r="C72" s="68" t="s">
        <v>167</v>
      </c>
      <c r="D72" s="70" t="s">
        <v>10401</v>
      </c>
      <c r="E72" s="102" t="s">
        <v>168</v>
      </c>
      <c r="F72" s="76" t="s">
        <v>8316</v>
      </c>
      <c r="G72" s="76" t="s">
        <v>169</v>
      </c>
      <c r="H72" s="76" t="s">
        <v>170</v>
      </c>
      <c r="I72" s="70" t="s">
        <v>147</v>
      </c>
      <c r="J72" s="76">
        <v>45</v>
      </c>
      <c r="K72" s="74">
        <v>230000000</v>
      </c>
      <c r="L72" s="75" t="s">
        <v>74</v>
      </c>
      <c r="M72" s="75" t="s">
        <v>93</v>
      </c>
      <c r="N72" s="70" t="s">
        <v>80</v>
      </c>
      <c r="O72" s="103" t="s">
        <v>64</v>
      </c>
      <c r="P72" s="68" t="s">
        <v>81</v>
      </c>
      <c r="Q72" s="76" t="s">
        <v>75</v>
      </c>
      <c r="R72" s="76">
        <v>796</v>
      </c>
      <c r="S72" s="76" t="s">
        <v>77</v>
      </c>
      <c r="T72" s="98">
        <v>28</v>
      </c>
      <c r="U72" s="98">
        <v>6602.68</v>
      </c>
      <c r="V72" s="78">
        <v>0</v>
      </c>
      <c r="W72" s="78">
        <v>0</v>
      </c>
      <c r="X72" s="68" t="s">
        <v>94</v>
      </c>
      <c r="Y72" s="79">
        <v>2016</v>
      </c>
      <c r="Z72" s="76">
        <v>8.2200000000000006</v>
      </c>
    </row>
    <row r="73" spans="3:26" ht="12.75" customHeight="1" x14ac:dyDescent="0.25">
      <c r="C73" s="68" t="s">
        <v>171</v>
      </c>
      <c r="D73" s="70" t="s">
        <v>10401</v>
      </c>
      <c r="E73" s="102" t="s">
        <v>168</v>
      </c>
      <c r="F73" s="76" t="s">
        <v>8316</v>
      </c>
      <c r="G73" s="76" t="s">
        <v>169</v>
      </c>
      <c r="H73" s="76" t="s">
        <v>170</v>
      </c>
      <c r="I73" s="70" t="s">
        <v>147</v>
      </c>
      <c r="J73" s="76">
        <v>0</v>
      </c>
      <c r="K73" s="74">
        <v>230000000</v>
      </c>
      <c r="L73" s="75" t="s">
        <v>74</v>
      </c>
      <c r="M73" s="75" t="s">
        <v>47</v>
      </c>
      <c r="N73" s="70" t="s">
        <v>80</v>
      </c>
      <c r="O73" s="103" t="s">
        <v>64</v>
      </c>
      <c r="P73" s="68" t="s">
        <v>81</v>
      </c>
      <c r="Q73" s="76" t="s">
        <v>75</v>
      </c>
      <c r="R73" s="76">
        <v>796</v>
      </c>
      <c r="S73" s="76" t="s">
        <v>77</v>
      </c>
      <c r="T73" s="98">
        <v>28</v>
      </c>
      <c r="U73" s="98">
        <v>6602.68</v>
      </c>
      <c r="V73" s="78">
        <v>0</v>
      </c>
      <c r="W73" s="81">
        <v>0</v>
      </c>
      <c r="X73" s="68"/>
      <c r="Y73" s="79">
        <v>2016</v>
      </c>
      <c r="Z73" s="75" t="s">
        <v>172</v>
      </c>
    </row>
    <row r="74" spans="3:26" ht="12.75" customHeight="1" x14ac:dyDescent="0.25">
      <c r="C74" s="80" t="s">
        <v>173</v>
      </c>
      <c r="D74" s="70" t="s">
        <v>10401</v>
      </c>
      <c r="E74" s="80" t="s">
        <v>168</v>
      </c>
      <c r="F74" s="80" t="s">
        <v>8316</v>
      </c>
      <c r="G74" s="80" t="s">
        <v>169</v>
      </c>
      <c r="H74" s="80" t="s">
        <v>169</v>
      </c>
      <c r="I74" s="80" t="s">
        <v>147</v>
      </c>
      <c r="J74" s="94" t="s">
        <v>8319</v>
      </c>
      <c r="K74" s="80">
        <v>230000000</v>
      </c>
      <c r="L74" s="75" t="s">
        <v>74</v>
      </c>
      <c r="M74" s="80" t="s">
        <v>212</v>
      </c>
      <c r="N74" s="80" t="s">
        <v>62</v>
      </c>
      <c r="O74" s="80" t="s">
        <v>64</v>
      </c>
      <c r="P74" s="80" t="s">
        <v>85</v>
      </c>
      <c r="Q74" s="80" t="s">
        <v>75</v>
      </c>
      <c r="R74" s="94" t="s">
        <v>76</v>
      </c>
      <c r="S74" s="80" t="s">
        <v>77</v>
      </c>
      <c r="T74" s="85">
        <v>35</v>
      </c>
      <c r="U74" s="85">
        <v>6602.68</v>
      </c>
      <c r="V74" s="78">
        <f>T74*U74</f>
        <v>231093.80000000002</v>
      </c>
      <c r="W74" s="78">
        <f>V74*1.12</f>
        <v>258825.05600000004</v>
      </c>
      <c r="X74" s="80" t="s">
        <v>94</v>
      </c>
      <c r="Y74" s="95">
        <v>2017</v>
      </c>
      <c r="Z74" s="80" t="s">
        <v>8320</v>
      </c>
    </row>
    <row r="75" spans="3:26" ht="12.75" customHeight="1" x14ac:dyDescent="0.25">
      <c r="C75" s="68" t="s">
        <v>175</v>
      </c>
      <c r="D75" s="70" t="s">
        <v>10401</v>
      </c>
      <c r="E75" s="102" t="s">
        <v>176</v>
      </c>
      <c r="F75" s="76" t="s">
        <v>8316</v>
      </c>
      <c r="G75" s="76" t="s">
        <v>177</v>
      </c>
      <c r="H75" s="76" t="s">
        <v>170</v>
      </c>
      <c r="I75" s="70" t="s">
        <v>147</v>
      </c>
      <c r="J75" s="76">
        <v>45</v>
      </c>
      <c r="K75" s="74">
        <v>230000000</v>
      </c>
      <c r="L75" s="75" t="s">
        <v>74</v>
      </c>
      <c r="M75" s="75" t="s">
        <v>93</v>
      </c>
      <c r="N75" s="70" t="s">
        <v>80</v>
      </c>
      <c r="O75" s="103" t="s">
        <v>64</v>
      </c>
      <c r="P75" s="68" t="s">
        <v>81</v>
      </c>
      <c r="Q75" s="76" t="s">
        <v>75</v>
      </c>
      <c r="R75" s="76">
        <v>796</v>
      </c>
      <c r="S75" s="76" t="s">
        <v>77</v>
      </c>
      <c r="T75" s="98">
        <v>5</v>
      </c>
      <c r="U75" s="98">
        <v>22299.11</v>
      </c>
      <c r="V75" s="78">
        <v>0</v>
      </c>
      <c r="W75" s="78">
        <v>0</v>
      </c>
      <c r="X75" s="68" t="s">
        <v>94</v>
      </c>
      <c r="Y75" s="79">
        <v>2016</v>
      </c>
      <c r="Z75" s="76">
        <v>8.2200000000000006</v>
      </c>
    </row>
    <row r="76" spans="3:26" ht="12.75" customHeight="1" x14ac:dyDescent="0.25">
      <c r="C76" s="68" t="s">
        <v>178</v>
      </c>
      <c r="D76" s="70" t="s">
        <v>10401</v>
      </c>
      <c r="E76" s="102" t="s">
        <v>176</v>
      </c>
      <c r="F76" s="76" t="s">
        <v>8316</v>
      </c>
      <c r="G76" s="76" t="s">
        <v>177</v>
      </c>
      <c r="H76" s="76" t="s">
        <v>170</v>
      </c>
      <c r="I76" s="70" t="s">
        <v>147</v>
      </c>
      <c r="J76" s="76">
        <v>0</v>
      </c>
      <c r="K76" s="74">
        <v>230000000</v>
      </c>
      <c r="L76" s="75" t="s">
        <v>74</v>
      </c>
      <c r="M76" s="75" t="s">
        <v>93</v>
      </c>
      <c r="N76" s="70" t="s">
        <v>80</v>
      </c>
      <c r="O76" s="103" t="s">
        <v>64</v>
      </c>
      <c r="P76" s="68" t="s">
        <v>81</v>
      </c>
      <c r="Q76" s="76" t="s">
        <v>75</v>
      </c>
      <c r="R76" s="76">
        <v>796</v>
      </c>
      <c r="S76" s="76" t="s">
        <v>77</v>
      </c>
      <c r="T76" s="98">
        <v>5</v>
      </c>
      <c r="U76" s="98">
        <v>22299.11</v>
      </c>
      <c r="V76" s="78">
        <v>0</v>
      </c>
      <c r="W76" s="78">
        <v>0</v>
      </c>
      <c r="X76" s="68"/>
      <c r="Y76" s="79">
        <v>2016</v>
      </c>
      <c r="Z76" s="68" t="s">
        <v>125</v>
      </c>
    </row>
    <row r="77" spans="3:26" ht="12.75" customHeight="1" x14ac:dyDescent="0.25">
      <c r="C77" s="80" t="s">
        <v>179</v>
      </c>
      <c r="D77" s="70" t="s">
        <v>10401</v>
      </c>
      <c r="E77" s="80" t="s">
        <v>176</v>
      </c>
      <c r="F77" s="80" t="s">
        <v>145</v>
      </c>
      <c r="G77" s="80" t="s">
        <v>177</v>
      </c>
      <c r="H77" s="80" t="s">
        <v>8321</v>
      </c>
      <c r="I77" s="80" t="s">
        <v>147</v>
      </c>
      <c r="J77" s="94" t="s">
        <v>8310</v>
      </c>
      <c r="K77" s="74">
        <v>230000000</v>
      </c>
      <c r="L77" s="75" t="s">
        <v>74</v>
      </c>
      <c r="M77" s="80" t="s">
        <v>84</v>
      </c>
      <c r="N77" s="80" t="s">
        <v>62</v>
      </c>
      <c r="O77" s="80" t="s">
        <v>64</v>
      </c>
      <c r="P77" s="80" t="s">
        <v>85</v>
      </c>
      <c r="Q77" s="80" t="s">
        <v>75</v>
      </c>
      <c r="R77" s="80">
        <v>796</v>
      </c>
      <c r="S77" s="80" t="s">
        <v>77</v>
      </c>
      <c r="T77" s="98">
        <v>6</v>
      </c>
      <c r="U77" s="97">
        <v>22299.11</v>
      </c>
      <c r="V77" s="78">
        <f>T77*U77</f>
        <v>133794.66</v>
      </c>
      <c r="W77" s="78">
        <f>V77*1.12</f>
        <v>149850.01920000001</v>
      </c>
      <c r="X77" s="80"/>
      <c r="Y77" s="95">
        <v>2017</v>
      </c>
      <c r="Z77" s="68"/>
    </row>
    <row r="78" spans="3:26" ht="12.75" customHeight="1" x14ac:dyDescent="0.25">
      <c r="C78" s="68" t="s">
        <v>180</v>
      </c>
      <c r="D78" s="70" t="s">
        <v>10401</v>
      </c>
      <c r="E78" s="102" t="s">
        <v>181</v>
      </c>
      <c r="F78" s="76" t="s">
        <v>8316</v>
      </c>
      <c r="G78" s="76" t="s">
        <v>182</v>
      </c>
      <c r="H78" s="76" t="s">
        <v>8317</v>
      </c>
      <c r="I78" s="70" t="s">
        <v>147</v>
      </c>
      <c r="J78" s="76">
        <v>45</v>
      </c>
      <c r="K78" s="74">
        <v>230000000</v>
      </c>
      <c r="L78" s="75" t="s">
        <v>74</v>
      </c>
      <c r="M78" s="75" t="s">
        <v>93</v>
      </c>
      <c r="N78" s="70" t="s">
        <v>80</v>
      </c>
      <c r="O78" s="103" t="s">
        <v>64</v>
      </c>
      <c r="P78" s="68" t="s">
        <v>81</v>
      </c>
      <c r="Q78" s="76" t="s">
        <v>75</v>
      </c>
      <c r="R78" s="76">
        <v>796</v>
      </c>
      <c r="S78" s="76" t="s">
        <v>77</v>
      </c>
      <c r="T78" s="98">
        <v>42</v>
      </c>
      <c r="U78" s="98">
        <v>20625</v>
      </c>
      <c r="V78" s="78">
        <v>0</v>
      </c>
      <c r="W78" s="78">
        <v>0</v>
      </c>
      <c r="X78" s="68" t="s">
        <v>94</v>
      </c>
      <c r="Y78" s="79">
        <v>2016</v>
      </c>
      <c r="Z78" s="76">
        <v>8.2200000000000006</v>
      </c>
    </row>
    <row r="79" spans="3:26" ht="12.75" customHeight="1" x14ac:dyDescent="0.25">
      <c r="C79" s="68" t="s">
        <v>183</v>
      </c>
      <c r="D79" s="70" t="s">
        <v>10401</v>
      </c>
      <c r="E79" s="102" t="s">
        <v>181</v>
      </c>
      <c r="F79" s="76" t="s">
        <v>8316</v>
      </c>
      <c r="G79" s="76" t="s">
        <v>182</v>
      </c>
      <c r="H79" s="76" t="s">
        <v>8317</v>
      </c>
      <c r="I79" s="70" t="s">
        <v>147</v>
      </c>
      <c r="J79" s="76">
        <v>0</v>
      </c>
      <c r="K79" s="74">
        <v>230000000</v>
      </c>
      <c r="L79" s="75" t="s">
        <v>74</v>
      </c>
      <c r="M79" s="75" t="s">
        <v>47</v>
      </c>
      <c r="N79" s="70" t="s">
        <v>80</v>
      </c>
      <c r="O79" s="103" t="s">
        <v>64</v>
      </c>
      <c r="P79" s="68" t="s">
        <v>81</v>
      </c>
      <c r="Q79" s="76" t="s">
        <v>75</v>
      </c>
      <c r="R79" s="76">
        <v>796</v>
      </c>
      <c r="S79" s="76" t="s">
        <v>77</v>
      </c>
      <c r="T79" s="98">
        <v>42</v>
      </c>
      <c r="U79" s="98">
        <v>20625</v>
      </c>
      <c r="V79" s="78">
        <f>T79*U79</f>
        <v>866250</v>
      </c>
      <c r="W79" s="78">
        <f>V79*1.12</f>
        <v>970200.00000000012</v>
      </c>
      <c r="X79" s="68"/>
      <c r="Y79" s="79">
        <v>2016</v>
      </c>
      <c r="Z79" s="76"/>
    </row>
    <row r="80" spans="3:26" ht="12.75" customHeight="1" x14ac:dyDescent="0.25">
      <c r="C80" s="68" t="s">
        <v>184</v>
      </c>
      <c r="D80" s="70" t="s">
        <v>10401</v>
      </c>
      <c r="E80" s="102" t="s">
        <v>185</v>
      </c>
      <c r="F80" s="76" t="s">
        <v>8316</v>
      </c>
      <c r="G80" s="76" t="s">
        <v>186</v>
      </c>
      <c r="H80" s="76" t="s">
        <v>170</v>
      </c>
      <c r="I80" s="70" t="s">
        <v>147</v>
      </c>
      <c r="J80" s="76">
        <v>45</v>
      </c>
      <c r="K80" s="74">
        <v>230000000</v>
      </c>
      <c r="L80" s="75" t="s">
        <v>74</v>
      </c>
      <c r="M80" s="75" t="s">
        <v>93</v>
      </c>
      <c r="N80" s="70" t="s">
        <v>80</v>
      </c>
      <c r="O80" s="103" t="s">
        <v>64</v>
      </c>
      <c r="P80" s="68" t="s">
        <v>81</v>
      </c>
      <c r="Q80" s="76" t="s">
        <v>75</v>
      </c>
      <c r="R80" s="76">
        <v>796</v>
      </c>
      <c r="S80" s="76" t="s">
        <v>77</v>
      </c>
      <c r="T80" s="98">
        <v>8</v>
      </c>
      <c r="U80" s="98">
        <v>9057.14</v>
      </c>
      <c r="V80" s="78">
        <v>0</v>
      </c>
      <c r="W80" s="78">
        <v>0</v>
      </c>
      <c r="X80" s="68" t="s">
        <v>94</v>
      </c>
      <c r="Y80" s="79">
        <v>2016</v>
      </c>
      <c r="Z80" s="76">
        <v>8.2200000000000006</v>
      </c>
    </row>
    <row r="81" spans="3:26" ht="12.75" customHeight="1" x14ac:dyDescent="0.25">
      <c r="C81" s="68" t="s">
        <v>187</v>
      </c>
      <c r="D81" s="70" t="s">
        <v>10401</v>
      </c>
      <c r="E81" s="102" t="s">
        <v>185</v>
      </c>
      <c r="F81" s="76" t="s">
        <v>8316</v>
      </c>
      <c r="G81" s="76" t="s">
        <v>186</v>
      </c>
      <c r="H81" s="76" t="s">
        <v>170</v>
      </c>
      <c r="I81" s="70" t="s">
        <v>147</v>
      </c>
      <c r="J81" s="76">
        <v>0</v>
      </c>
      <c r="K81" s="74">
        <v>230000000</v>
      </c>
      <c r="L81" s="75" t="s">
        <v>74</v>
      </c>
      <c r="M81" s="75" t="s">
        <v>93</v>
      </c>
      <c r="N81" s="70" t="s">
        <v>80</v>
      </c>
      <c r="O81" s="103" t="s">
        <v>64</v>
      </c>
      <c r="P81" s="68" t="s">
        <v>81</v>
      </c>
      <c r="Q81" s="76" t="s">
        <v>75</v>
      </c>
      <c r="R81" s="76">
        <v>796</v>
      </c>
      <c r="S81" s="76" t="s">
        <v>77</v>
      </c>
      <c r="T81" s="98">
        <v>8</v>
      </c>
      <c r="U81" s="98">
        <v>9057.14</v>
      </c>
      <c r="V81" s="78">
        <v>0</v>
      </c>
      <c r="W81" s="78">
        <v>0</v>
      </c>
      <c r="X81" s="68"/>
      <c r="Y81" s="79">
        <v>2016</v>
      </c>
      <c r="Z81" s="68" t="s">
        <v>125</v>
      </c>
    </row>
    <row r="82" spans="3:26" ht="12.75" customHeight="1" x14ac:dyDescent="0.25">
      <c r="C82" s="80" t="s">
        <v>188</v>
      </c>
      <c r="D82" s="70" t="s">
        <v>10401</v>
      </c>
      <c r="E82" s="80" t="s">
        <v>185</v>
      </c>
      <c r="F82" s="80" t="s">
        <v>145</v>
      </c>
      <c r="G82" s="80" t="s">
        <v>186</v>
      </c>
      <c r="H82" s="80" t="s">
        <v>189</v>
      </c>
      <c r="I82" s="80" t="s">
        <v>147</v>
      </c>
      <c r="J82" s="94" t="s">
        <v>8310</v>
      </c>
      <c r="K82" s="74">
        <v>230000000</v>
      </c>
      <c r="L82" s="75" t="s">
        <v>74</v>
      </c>
      <c r="M82" s="80" t="s">
        <v>84</v>
      </c>
      <c r="N82" s="80" t="s">
        <v>62</v>
      </c>
      <c r="O82" s="80" t="s">
        <v>64</v>
      </c>
      <c r="P82" s="80" t="s">
        <v>85</v>
      </c>
      <c r="Q82" s="80" t="s">
        <v>75</v>
      </c>
      <c r="R82" s="80">
        <v>796</v>
      </c>
      <c r="S82" s="80" t="s">
        <v>77</v>
      </c>
      <c r="T82" s="98">
        <v>10</v>
      </c>
      <c r="U82" s="97">
        <v>9057.14</v>
      </c>
      <c r="V82" s="78">
        <f>T82*U82</f>
        <v>90571.4</v>
      </c>
      <c r="W82" s="78">
        <f>V82*1.12</f>
        <v>101439.96800000001</v>
      </c>
      <c r="X82" s="80"/>
      <c r="Y82" s="95">
        <v>2017</v>
      </c>
      <c r="Z82" s="68"/>
    </row>
    <row r="83" spans="3:26" ht="12.75" customHeight="1" x14ac:dyDescent="0.25">
      <c r="C83" s="68" t="s">
        <v>190</v>
      </c>
      <c r="D83" s="70" t="s">
        <v>10401</v>
      </c>
      <c r="E83" s="102" t="s">
        <v>191</v>
      </c>
      <c r="F83" s="76" t="s">
        <v>8316</v>
      </c>
      <c r="G83" s="76" t="s">
        <v>192</v>
      </c>
      <c r="H83" s="76" t="s">
        <v>8317</v>
      </c>
      <c r="I83" s="70" t="s">
        <v>147</v>
      </c>
      <c r="J83" s="76">
        <v>45</v>
      </c>
      <c r="K83" s="74">
        <v>230000000</v>
      </c>
      <c r="L83" s="75" t="s">
        <v>74</v>
      </c>
      <c r="M83" s="75" t="s">
        <v>93</v>
      </c>
      <c r="N83" s="70" t="s">
        <v>80</v>
      </c>
      <c r="O83" s="103" t="s">
        <v>64</v>
      </c>
      <c r="P83" s="68" t="s">
        <v>81</v>
      </c>
      <c r="Q83" s="76" t="s">
        <v>75</v>
      </c>
      <c r="R83" s="76">
        <v>796</v>
      </c>
      <c r="S83" s="76" t="s">
        <v>77</v>
      </c>
      <c r="T83" s="98">
        <v>73</v>
      </c>
      <c r="U83" s="98">
        <v>17946.43</v>
      </c>
      <c r="V83" s="78">
        <v>0</v>
      </c>
      <c r="W83" s="78">
        <v>0</v>
      </c>
      <c r="X83" s="68" t="s">
        <v>94</v>
      </c>
      <c r="Y83" s="79">
        <v>2016</v>
      </c>
      <c r="Z83" s="76">
        <v>8.2200000000000006</v>
      </c>
    </row>
    <row r="84" spans="3:26" ht="12.75" customHeight="1" x14ac:dyDescent="0.25">
      <c r="C84" s="68" t="s">
        <v>193</v>
      </c>
      <c r="D84" s="70" t="s">
        <v>10401</v>
      </c>
      <c r="E84" s="102" t="s">
        <v>191</v>
      </c>
      <c r="F84" s="76" t="s">
        <v>8316</v>
      </c>
      <c r="G84" s="76" t="s">
        <v>192</v>
      </c>
      <c r="H84" s="76" t="s">
        <v>8317</v>
      </c>
      <c r="I84" s="70" t="s">
        <v>147</v>
      </c>
      <c r="J84" s="76">
        <v>0</v>
      </c>
      <c r="K84" s="74">
        <v>230000000</v>
      </c>
      <c r="L84" s="75" t="s">
        <v>74</v>
      </c>
      <c r="M84" s="75" t="s">
        <v>47</v>
      </c>
      <c r="N84" s="70" t="s">
        <v>80</v>
      </c>
      <c r="O84" s="103" t="s">
        <v>64</v>
      </c>
      <c r="P84" s="68" t="s">
        <v>81</v>
      </c>
      <c r="Q84" s="76" t="s">
        <v>75</v>
      </c>
      <c r="R84" s="76">
        <v>796</v>
      </c>
      <c r="S84" s="76" t="s">
        <v>77</v>
      </c>
      <c r="T84" s="98">
        <v>73</v>
      </c>
      <c r="U84" s="98">
        <v>17946.43</v>
      </c>
      <c r="V84" s="78">
        <f>T84*U84</f>
        <v>1310089.3900000001</v>
      </c>
      <c r="W84" s="78">
        <f>V84*1.12</f>
        <v>1467300.1168000002</v>
      </c>
      <c r="X84" s="68"/>
      <c r="Y84" s="79">
        <v>2016</v>
      </c>
      <c r="Z84" s="76"/>
    </row>
    <row r="85" spans="3:26" ht="12.75" customHeight="1" x14ac:dyDescent="0.25">
      <c r="C85" s="68" t="s">
        <v>194</v>
      </c>
      <c r="D85" s="70" t="s">
        <v>10401</v>
      </c>
      <c r="E85" s="102" t="s">
        <v>195</v>
      </c>
      <c r="F85" s="76" t="s">
        <v>8316</v>
      </c>
      <c r="G85" s="76" t="s">
        <v>196</v>
      </c>
      <c r="H85" s="76" t="s">
        <v>8317</v>
      </c>
      <c r="I85" s="70" t="s">
        <v>147</v>
      </c>
      <c r="J85" s="76">
        <v>45</v>
      </c>
      <c r="K85" s="74">
        <v>230000000</v>
      </c>
      <c r="L85" s="75" t="s">
        <v>74</v>
      </c>
      <c r="M85" s="75" t="s">
        <v>93</v>
      </c>
      <c r="N85" s="70" t="s">
        <v>80</v>
      </c>
      <c r="O85" s="103" t="s">
        <v>64</v>
      </c>
      <c r="P85" s="68" t="s">
        <v>81</v>
      </c>
      <c r="Q85" s="76" t="s">
        <v>75</v>
      </c>
      <c r="R85" s="76">
        <v>796</v>
      </c>
      <c r="S85" s="76" t="s">
        <v>77</v>
      </c>
      <c r="T85" s="98">
        <v>78</v>
      </c>
      <c r="U85" s="98">
        <v>2455.36</v>
      </c>
      <c r="V85" s="78">
        <v>0</v>
      </c>
      <c r="W85" s="78">
        <v>0</v>
      </c>
      <c r="X85" s="68" t="s">
        <v>94</v>
      </c>
      <c r="Y85" s="79">
        <v>2016</v>
      </c>
      <c r="Z85" s="76">
        <v>8.2200000000000006</v>
      </c>
    </row>
    <row r="86" spans="3:26" ht="12.75" customHeight="1" x14ac:dyDescent="0.25">
      <c r="C86" s="68" t="s">
        <v>197</v>
      </c>
      <c r="D86" s="70" t="s">
        <v>10401</v>
      </c>
      <c r="E86" s="102" t="s">
        <v>195</v>
      </c>
      <c r="F86" s="76" t="s">
        <v>8316</v>
      </c>
      <c r="G86" s="76" t="s">
        <v>196</v>
      </c>
      <c r="H86" s="76" t="s">
        <v>8317</v>
      </c>
      <c r="I86" s="70" t="s">
        <v>147</v>
      </c>
      <c r="J86" s="76">
        <v>0</v>
      </c>
      <c r="K86" s="74">
        <v>230000000</v>
      </c>
      <c r="L86" s="75" t="s">
        <v>74</v>
      </c>
      <c r="M86" s="75" t="s">
        <v>47</v>
      </c>
      <c r="N86" s="70" t="s">
        <v>80</v>
      </c>
      <c r="O86" s="103" t="s">
        <v>64</v>
      </c>
      <c r="P86" s="68" t="s">
        <v>81</v>
      </c>
      <c r="Q86" s="76" t="s">
        <v>75</v>
      </c>
      <c r="R86" s="76">
        <v>796</v>
      </c>
      <c r="S86" s="76" t="s">
        <v>77</v>
      </c>
      <c r="T86" s="98">
        <v>78</v>
      </c>
      <c r="U86" s="98">
        <v>2455.36</v>
      </c>
      <c r="V86" s="78">
        <f>T86*U86</f>
        <v>191518.08000000002</v>
      </c>
      <c r="W86" s="78">
        <f>V86*1.12</f>
        <v>214500.24960000004</v>
      </c>
      <c r="X86" s="68"/>
      <c r="Y86" s="79">
        <v>2016</v>
      </c>
      <c r="Z86" s="76"/>
    </row>
    <row r="87" spans="3:26" ht="12.75" customHeight="1" x14ac:dyDescent="0.25">
      <c r="C87" s="68" t="s">
        <v>198</v>
      </c>
      <c r="D87" s="70" t="s">
        <v>10401</v>
      </c>
      <c r="E87" s="102" t="s">
        <v>199</v>
      </c>
      <c r="F87" s="76" t="s">
        <v>8316</v>
      </c>
      <c r="G87" s="76" t="s">
        <v>200</v>
      </c>
      <c r="H87" s="76" t="s">
        <v>170</v>
      </c>
      <c r="I87" s="70" t="s">
        <v>147</v>
      </c>
      <c r="J87" s="76">
        <v>45</v>
      </c>
      <c r="K87" s="74">
        <v>230000000</v>
      </c>
      <c r="L87" s="75" t="s">
        <v>74</v>
      </c>
      <c r="M87" s="75" t="s">
        <v>93</v>
      </c>
      <c r="N87" s="70" t="s">
        <v>80</v>
      </c>
      <c r="O87" s="103" t="s">
        <v>64</v>
      </c>
      <c r="P87" s="68" t="s">
        <v>81</v>
      </c>
      <c r="Q87" s="76" t="s">
        <v>75</v>
      </c>
      <c r="R87" s="76">
        <v>796</v>
      </c>
      <c r="S87" s="76" t="s">
        <v>77</v>
      </c>
      <c r="T87" s="98">
        <v>7</v>
      </c>
      <c r="U87" s="98">
        <v>65724.11</v>
      </c>
      <c r="V87" s="78">
        <v>0</v>
      </c>
      <c r="W87" s="78">
        <v>0</v>
      </c>
      <c r="X87" s="68" t="s">
        <v>94</v>
      </c>
      <c r="Y87" s="79">
        <v>2016</v>
      </c>
      <c r="Z87" s="76">
        <v>8.2200000000000006</v>
      </c>
    </row>
    <row r="88" spans="3:26" ht="12.75" customHeight="1" x14ac:dyDescent="0.25">
      <c r="C88" s="68" t="s">
        <v>201</v>
      </c>
      <c r="D88" s="70" t="s">
        <v>10401</v>
      </c>
      <c r="E88" s="102" t="s">
        <v>199</v>
      </c>
      <c r="F88" s="76" t="s">
        <v>8316</v>
      </c>
      <c r="G88" s="76" t="s">
        <v>200</v>
      </c>
      <c r="H88" s="76" t="s">
        <v>170</v>
      </c>
      <c r="I88" s="70" t="s">
        <v>147</v>
      </c>
      <c r="J88" s="76">
        <v>0</v>
      </c>
      <c r="K88" s="74">
        <v>230000000</v>
      </c>
      <c r="L88" s="75" t="s">
        <v>74</v>
      </c>
      <c r="M88" s="75" t="s">
        <v>93</v>
      </c>
      <c r="N88" s="70" t="s">
        <v>80</v>
      </c>
      <c r="O88" s="103" t="s">
        <v>64</v>
      </c>
      <c r="P88" s="68" t="s">
        <v>81</v>
      </c>
      <c r="Q88" s="76" t="s">
        <v>75</v>
      </c>
      <c r="R88" s="76">
        <v>796</v>
      </c>
      <c r="S88" s="76" t="s">
        <v>77</v>
      </c>
      <c r="T88" s="98">
        <v>7</v>
      </c>
      <c r="U88" s="98">
        <v>65724.11</v>
      </c>
      <c r="V88" s="78">
        <v>0</v>
      </c>
      <c r="W88" s="78">
        <v>0</v>
      </c>
      <c r="X88" s="68"/>
      <c r="Y88" s="79">
        <v>2016</v>
      </c>
      <c r="Z88" s="68" t="s">
        <v>125</v>
      </c>
    </row>
    <row r="89" spans="3:26" ht="12.75" customHeight="1" x14ac:dyDescent="0.25">
      <c r="C89" s="80" t="s">
        <v>202</v>
      </c>
      <c r="D89" s="70" t="s">
        <v>10401</v>
      </c>
      <c r="E89" s="80" t="s">
        <v>199</v>
      </c>
      <c r="F89" s="80" t="s">
        <v>145</v>
      </c>
      <c r="G89" s="80" t="s">
        <v>200</v>
      </c>
      <c r="H89" s="80" t="s">
        <v>189</v>
      </c>
      <c r="I89" s="80" t="s">
        <v>147</v>
      </c>
      <c r="J89" s="94" t="s">
        <v>8310</v>
      </c>
      <c r="K89" s="74">
        <v>230000000</v>
      </c>
      <c r="L89" s="75" t="s">
        <v>74</v>
      </c>
      <c r="M89" s="80" t="s">
        <v>84</v>
      </c>
      <c r="N89" s="80" t="s">
        <v>62</v>
      </c>
      <c r="O89" s="80" t="s">
        <v>64</v>
      </c>
      <c r="P89" s="80" t="s">
        <v>85</v>
      </c>
      <c r="Q89" s="80" t="s">
        <v>75</v>
      </c>
      <c r="R89" s="80">
        <v>796</v>
      </c>
      <c r="S89" s="80" t="s">
        <v>77</v>
      </c>
      <c r="T89" s="98">
        <v>9</v>
      </c>
      <c r="U89" s="97">
        <v>65724.11</v>
      </c>
      <c r="V89" s="78">
        <v>0</v>
      </c>
      <c r="W89" s="78">
        <f>V89*1.12</f>
        <v>0</v>
      </c>
      <c r="X89" s="80"/>
      <c r="Y89" s="95">
        <v>2017</v>
      </c>
      <c r="Z89" s="86" t="s">
        <v>8380</v>
      </c>
    </row>
    <row r="90" spans="3:26" ht="12.75" customHeight="1" x14ac:dyDescent="0.25">
      <c r="C90" s="86" t="s">
        <v>9529</v>
      </c>
      <c r="D90" s="70" t="s">
        <v>10401</v>
      </c>
      <c r="E90" s="86" t="s">
        <v>199</v>
      </c>
      <c r="F90" s="86" t="s">
        <v>145</v>
      </c>
      <c r="G90" s="86" t="s">
        <v>200</v>
      </c>
      <c r="H90" s="86" t="s">
        <v>9530</v>
      </c>
      <c r="I90" s="86" t="s">
        <v>147</v>
      </c>
      <c r="J90" s="87" t="s">
        <v>8310</v>
      </c>
      <c r="K90" s="86">
        <v>230000000</v>
      </c>
      <c r="L90" s="75" t="s">
        <v>74</v>
      </c>
      <c r="M90" s="86" t="s">
        <v>7760</v>
      </c>
      <c r="N90" s="86" t="s">
        <v>62</v>
      </c>
      <c r="O90" s="86" t="s">
        <v>64</v>
      </c>
      <c r="P90" s="86" t="s">
        <v>85</v>
      </c>
      <c r="Q90" s="86" t="s">
        <v>75</v>
      </c>
      <c r="R90" s="87" t="s">
        <v>76</v>
      </c>
      <c r="S90" s="86" t="s">
        <v>77</v>
      </c>
      <c r="T90" s="89">
        <v>9</v>
      </c>
      <c r="U90" s="89">
        <v>84500</v>
      </c>
      <c r="V90" s="89">
        <f>T90*U90</f>
        <v>760500</v>
      </c>
      <c r="W90" s="89">
        <f>V90*1.12</f>
        <v>851760.00000000012</v>
      </c>
      <c r="X90" s="86"/>
      <c r="Y90" s="86">
        <v>2017</v>
      </c>
      <c r="Z90" s="86"/>
    </row>
    <row r="91" spans="3:26" ht="12.75" customHeight="1" x14ac:dyDescent="0.25">
      <c r="C91" s="68" t="s">
        <v>203</v>
      </c>
      <c r="D91" s="70" t="s">
        <v>10401</v>
      </c>
      <c r="E91" s="102" t="s">
        <v>204</v>
      </c>
      <c r="F91" s="76" t="s">
        <v>205</v>
      </c>
      <c r="G91" s="76" t="s">
        <v>206</v>
      </c>
      <c r="H91" s="76" t="s">
        <v>205</v>
      </c>
      <c r="I91" s="70" t="s">
        <v>147</v>
      </c>
      <c r="J91" s="76">
        <v>45</v>
      </c>
      <c r="K91" s="74">
        <v>230000000</v>
      </c>
      <c r="L91" s="75" t="s">
        <v>74</v>
      </c>
      <c r="M91" s="75" t="s">
        <v>93</v>
      </c>
      <c r="N91" s="70" t="s">
        <v>80</v>
      </c>
      <c r="O91" s="103" t="s">
        <v>64</v>
      </c>
      <c r="P91" s="68" t="s">
        <v>81</v>
      </c>
      <c r="Q91" s="76" t="s">
        <v>75</v>
      </c>
      <c r="R91" s="76">
        <v>168</v>
      </c>
      <c r="S91" s="76" t="s">
        <v>8322</v>
      </c>
      <c r="T91" s="98">
        <v>28</v>
      </c>
      <c r="U91" s="98">
        <v>375000</v>
      </c>
      <c r="V91" s="78">
        <v>0</v>
      </c>
      <c r="W91" s="78">
        <v>0</v>
      </c>
      <c r="X91" s="68" t="s">
        <v>94</v>
      </c>
      <c r="Y91" s="79">
        <v>2016</v>
      </c>
      <c r="Z91" s="76">
        <v>7</v>
      </c>
    </row>
    <row r="92" spans="3:26" ht="12.75" customHeight="1" x14ac:dyDescent="0.25">
      <c r="C92" s="68" t="s">
        <v>207</v>
      </c>
      <c r="D92" s="70" t="s">
        <v>10401</v>
      </c>
      <c r="E92" s="102" t="s">
        <v>204</v>
      </c>
      <c r="F92" s="76" t="s">
        <v>205</v>
      </c>
      <c r="G92" s="76" t="s">
        <v>206</v>
      </c>
      <c r="H92" s="76" t="s">
        <v>205</v>
      </c>
      <c r="I92" s="76" t="s">
        <v>57</v>
      </c>
      <c r="J92" s="76">
        <v>45</v>
      </c>
      <c r="K92" s="74">
        <v>230000000</v>
      </c>
      <c r="L92" s="75" t="s">
        <v>74</v>
      </c>
      <c r="M92" s="75" t="s">
        <v>208</v>
      </c>
      <c r="N92" s="70" t="s">
        <v>80</v>
      </c>
      <c r="O92" s="103" t="s">
        <v>64</v>
      </c>
      <c r="P92" s="68" t="s">
        <v>81</v>
      </c>
      <c r="Q92" s="76" t="s">
        <v>75</v>
      </c>
      <c r="R92" s="76">
        <v>168</v>
      </c>
      <c r="S92" s="76" t="s">
        <v>8322</v>
      </c>
      <c r="T92" s="98">
        <v>28</v>
      </c>
      <c r="U92" s="98">
        <v>375000</v>
      </c>
      <c r="V92" s="78">
        <v>0</v>
      </c>
      <c r="W92" s="78">
        <v>0</v>
      </c>
      <c r="X92" s="68" t="s">
        <v>94</v>
      </c>
      <c r="Y92" s="79">
        <v>2016</v>
      </c>
      <c r="Z92" s="68" t="s">
        <v>125</v>
      </c>
    </row>
    <row r="93" spans="3:26" ht="12.75" customHeight="1" x14ac:dyDescent="0.25">
      <c r="C93" s="80" t="s">
        <v>209</v>
      </c>
      <c r="D93" s="70" t="s">
        <v>10401</v>
      </c>
      <c r="E93" s="80" t="s">
        <v>204</v>
      </c>
      <c r="F93" s="80" t="s">
        <v>205</v>
      </c>
      <c r="G93" s="80" t="s">
        <v>206</v>
      </c>
      <c r="H93" s="68" t="s">
        <v>92</v>
      </c>
      <c r="I93" s="80" t="s">
        <v>57</v>
      </c>
      <c r="J93" s="94" t="s">
        <v>8319</v>
      </c>
      <c r="K93" s="74">
        <v>230000000</v>
      </c>
      <c r="L93" s="75" t="s">
        <v>74</v>
      </c>
      <c r="M93" s="80" t="s">
        <v>84</v>
      </c>
      <c r="N93" s="80" t="s">
        <v>62</v>
      </c>
      <c r="O93" s="103" t="s">
        <v>64</v>
      </c>
      <c r="P93" s="80" t="s">
        <v>85</v>
      </c>
      <c r="Q93" s="80" t="s">
        <v>75</v>
      </c>
      <c r="R93" s="80">
        <v>168</v>
      </c>
      <c r="S93" s="80" t="s">
        <v>8312</v>
      </c>
      <c r="T93" s="98">
        <v>37</v>
      </c>
      <c r="U93" s="97">
        <v>375000</v>
      </c>
      <c r="V93" s="85">
        <v>0</v>
      </c>
      <c r="W93" s="85">
        <v>0</v>
      </c>
      <c r="X93" s="85" t="s">
        <v>94</v>
      </c>
      <c r="Y93" s="95">
        <v>2017</v>
      </c>
      <c r="Z93" s="68" t="s">
        <v>210</v>
      </c>
    </row>
    <row r="94" spans="3:26" ht="12.75" customHeight="1" x14ac:dyDescent="0.25">
      <c r="C94" s="80" t="s">
        <v>211</v>
      </c>
      <c r="D94" s="70" t="s">
        <v>10401</v>
      </c>
      <c r="E94" s="80" t="s">
        <v>204</v>
      </c>
      <c r="F94" s="80" t="s">
        <v>205</v>
      </c>
      <c r="G94" s="80" t="s">
        <v>206</v>
      </c>
      <c r="H94" s="68" t="s">
        <v>8323</v>
      </c>
      <c r="I94" s="80" t="s">
        <v>57</v>
      </c>
      <c r="J94" s="94" t="s">
        <v>8310</v>
      </c>
      <c r="K94" s="74">
        <v>230000000</v>
      </c>
      <c r="L94" s="75" t="s">
        <v>74</v>
      </c>
      <c r="M94" s="80" t="s">
        <v>212</v>
      </c>
      <c r="N94" s="80" t="s">
        <v>62</v>
      </c>
      <c r="O94" s="80" t="s">
        <v>64</v>
      </c>
      <c r="P94" s="80" t="s">
        <v>85</v>
      </c>
      <c r="Q94" s="80" t="s">
        <v>75</v>
      </c>
      <c r="R94" s="80">
        <v>168</v>
      </c>
      <c r="S94" s="80" t="s">
        <v>8312</v>
      </c>
      <c r="T94" s="98">
        <v>37</v>
      </c>
      <c r="U94" s="97">
        <v>375000</v>
      </c>
      <c r="V94" s="78">
        <f t="shared" ref="V94:V95" si="6">T94*U94</f>
        <v>13875000</v>
      </c>
      <c r="W94" s="78">
        <f t="shared" ref="W94:W95" si="7">V94*1.12</f>
        <v>15540000.000000002</v>
      </c>
      <c r="X94" s="85"/>
      <c r="Y94" s="95">
        <v>2017</v>
      </c>
      <c r="Z94" s="68"/>
    </row>
    <row r="95" spans="3:26" ht="12.75" customHeight="1" x14ac:dyDescent="0.25">
      <c r="C95" s="68" t="s">
        <v>213</v>
      </c>
      <c r="D95" s="70" t="s">
        <v>10401</v>
      </c>
      <c r="E95" s="102" t="s">
        <v>214</v>
      </c>
      <c r="F95" s="76" t="s">
        <v>215</v>
      </c>
      <c r="G95" s="76" t="s">
        <v>216</v>
      </c>
      <c r="H95" s="76" t="s">
        <v>217</v>
      </c>
      <c r="I95" s="75" t="s">
        <v>57</v>
      </c>
      <c r="J95" s="75">
        <v>0</v>
      </c>
      <c r="K95" s="74">
        <v>230000000</v>
      </c>
      <c r="L95" s="75" t="s">
        <v>74</v>
      </c>
      <c r="M95" s="75" t="s">
        <v>47</v>
      </c>
      <c r="N95" s="70" t="s">
        <v>80</v>
      </c>
      <c r="O95" s="103" t="s">
        <v>64</v>
      </c>
      <c r="P95" s="68" t="s">
        <v>81</v>
      </c>
      <c r="Q95" s="76" t="s">
        <v>75</v>
      </c>
      <c r="R95" s="104">
        <v>839</v>
      </c>
      <c r="S95" s="104" t="s">
        <v>8324</v>
      </c>
      <c r="T95" s="97">
        <v>10</v>
      </c>
      <c r="U95" s="77">
        <v>3757320.84</v>
      </c>
      <c r="V95" s="78">
        <f t="shared" si="6"/>
        <v>37573208.399999999</v>
      </c>
      <c r="W95" s="78">
        <f t="shared" si="7"/>
        <v>42081993.408</v>
      </c>
      <c r="X95" s="66"/>
      <c r="Y95" s="79">
        <v>2016</v>
      </c>
      <c r="Z95" s="75"/>
    </row>
    <row r="96" spans="3:26" ht="12.75" customHeight="1" x14ac:dyDescent="0.25">
      <c r="C96" s="68" t="s">
        <v>220</v>
      </c>
      <c r="D96" s="70" t="s">
        <v>10401</v>
      </c>
      <c r="E96" s="102" t="s">
        <v>221</v>
      </c>
      <c r="F96" s="76" t="s">
        <v>8325</v>
      </c>
      <c r="G96" s="76" t="s">
        <v>222</v>
      </c>
      <c r="H96" s="76" t="s">
        <v>223</v>
      </c>
      <c r="I96" s="75" t="s">
        <v>57</v>
      </c>
      <c r="J96" s="75">
        <v>0</v>
      </c>
      <c r="K96" s="74">
        <v>230000000</v>
      </c>
      <c r="L96" s="75" t="s">
        <v>74</v>
      </c>
      <c r="M96" s="75" t="s">
        <v>93</v>
      </c>
      <c r="N96" s="70" t="s">
        <v>80</v>
      </c>
      <c r="O96" s="103" t="s">
        <v>64</v>
      </c>
      <c r="P96" s="68" t="s">
        <v>124</v>
      </c>
      <c r="Q96" s="76" t="s">
        <v>75</v>
      </c>
      <c r="R96" s="104">
        <v>796</v>
      </c>
      <c r="S96" s="104" t="s">
        <v>8313</v>
      </c>
      <c r="T96" s="77">
        <v>10</v>
      </c>
      <c r="U96" s="77">
        <v>1038822.35</v>
      </c>
      <c r="V96" s="78">
        <v>0</v>
      </c>
      <c r="W96" s="78">
        <v>0</v>
      </c>
      <c r="X96" s="66"/>
      <c r="Y96" s="79">
        <v>2016</v>
      </c>
      <c r="Z96" s="80" t="s">
        <v>224</v>
      </c>
    </row>
    <row r="97" spans="3:26" ht="12.75" customHeight="1" x14ac:dyDescent="0.25">
      <c r="C97" s="68" t="s">
        <v>225</v>
      </c>
      <c r="D97" s="70" t="s">
        <v>10401</v>
      </c>
      <c r="E97" s="102" t="s">
        <v>221</v>
      </c>
      <c r="F97" s="76" t="s">
        <v>8325</v>
      </c>
      <c r="G97" s="76" t="s">
        <v>222</v>
      </c>
      <c r="H97" s="76" t="s">
        <v>223</v>
      </c>
      <c r="I97" s="75" t="s">
        <v>57</v>
      </c>
      <c r="J97" s="94" t="s">
        <v>8319</v>
      </c>
      <c r="K97" s="74">
        <v>230000000</v>
      </c>
      <c r="L97" s="75" t="s">
        <v>74</v>
      </c>
      <c r="M97" s="80" t="s">
        <v>84</v>
      </c>
      <c r="N97" s="80" t="s">
        <v>62</v>
      </c>
      <c r="O97" s="103" t="s">
        <v>64</v>
      </c>
      <c r="P97" s="80" t="s">
        <v>127</v>
      </c>
      <c r="Q97" s="76" t="s">
        <v>75</v>
      </c>
      <c r="R97" s="104">
        <v>796</v>
      </c>
      <c r="S97" s="104" t="s">
        <v>8313</v>
      </c>
      <c r="T97" s="77">
        <v>10</v>
      </c>
      <c r="U97" s="77">
        <v>1038822.35</v>
      </c>
      <c r="V97" s="78">
        <f t="shared" ref="V97:V102" si="8">T97*U97</f>
        <v>10388223.5</v>
      </c>
      <c r="W97" s="78">
        <f t="shared" ref="W97:W102" si="9">V97*1.12</f>
        <v>11634810.32</v>
      </c>
      <c r="X97" s="80" t="s">
        <v>94</v>
      </c>
      <c r="Y97" s="79">
        <v>2017</v>
      </c>
      <c r="Z97" s="75"/>
    </row>
    <row r="98" spans="3:26" ht="12.75" customHeight="1" x14ac:dyDescent="0.25">
      <c r="C98" s="68" t="s">
        <v>226</v>
      </c>
      <c r="D98" s="70" t="s">
        <v>10401</v>
      </c>
      <c r="E98" s="102" t="s">
        <v>227</v>
      </c>
      <c r="F98" s="76" t="s">
        <v>228</v>
      </c>
      <c r="G98" s="76" t="s">
        <v>229</v>
      </c>
      <c r="H98" s="76" t="s">
        <v>8326</v>
      </c>
      <c r="I98" s="70" t="s">
        <v>147</v>
      </c>
      <c r="J98" s="75">
        <v>0</v>
      </c>
      <c r="K98" s="74">
        <v>230000000</v>
      </c>
      <c r="L98" s="75" t="s">
        <v>74</v>
      </c>
      <c r="M98" s="75" t="s">
        <v>47</v>
      </c>
      <c r="N98" s="70" t="s">
        <v>80</v>
      </c>
      <c r="O98" s="103" t="s">
        <v>64</v>
      </c>
      <c r="P98" s="68" t="s">
        <v>81</v>
      </c>
      <c r="Q98" s="76" t="s">
        <v>75</v>
      </c>
      <c r="R98" s="104">
        <v>839</v>
      </c>
      <c r="S98" s="104" t="s">
        <v>8324</v>
      </c>
      <c r="T98" s="77">
        <v>1</v>
      </c>
      <c r="U98" s="77">
        <v>1102579.45</v>
      </c>
      <c r="V98" s="78">
        <f t="shared" si="8"/>
        <v>1102579.45</v>
      </c>
      <c r="W98" s="78">
        <f t="shared" si="9"/>
        <v>1234888.9840000002</v>
      </c>
      <c r="X98" s="66"/>
      <c r="Y98" s="79">
        <v>2016</v>
      </c>
      <c r="Z98" s="75"/>
    </row>
    <row r="99" spans="3:26" ht="12.75" customHeight="1" x14ac:dyDescent="0.25">
      <c r="C99" s="68" t="s">
        <v>230</v>
      </c>
      <c r="D99" s="70" t="s">
        <v>10401</v>
      </c>
      <c r="E99" s="102" t="s">
        <v>231</v>
      </c>
      <c r="F99" s="76" t="s">
        <v>232</v>
      </c>
      <c r="G99" s="76" t="s">
        <v>233</v>
      </c>
      <c r="H99" s="76" t="s">
        <v>234</v>
      </c>
      <c r="I99" s="75" t="s">
        <v>57</v>
      </c>
      <c r="J99" s="75">
        <v>0</v>
      </c>
      <c r="K99" s="74">
        <v>230000000</v>
      </c>
      <c r="L99" s="75" t="s">
        <v>74</v>
      </c>
      <c r="M99" s="75" t="s">
        <v>47</v>
      </c>
      <c r="N99" s="70" t="s">
        <v>80</v>
      </c>
      <c r="O99" s="103" t="s">
        <v>64</v>
      </c>
      <c r="P99" s="68" t="s">
        <v>124</v>
      </c>
      <c r="Q99" s="76" t="s">
        <v>75</v>
      </c>
      <c r="R99" s="104">
        <v>796</v>
      </c>
      <c r="S99" s="104" t="s">
        <v>8313</v>
      </c>
      <c r="T99" s="77">
        <v>1</v>
      </c>
      <c r="U99" s="77">
        <v>11139974.999999998</v>
      </c>
      <c r="V99" s="78">
        <f t="shared" si="8"/>
        <v>11139974.999999998</v>
      </c>
      <c r="W99" s="78">
        <f t="shared" si="9"/>
        <v>12476772</v>
      </c>
      <c r="X99" s="66"/>
      <c r="Y99" s="79">
        <v>2016</v>
      </c>
      <c r="Z99" s="75"/>
    </row>
    <row r="100" spans="3:26" ht="12.75" customHeight="1" x14ac:dyDescent="0.25">
      <c r="C100" s="68" t="s">
        <v>235</v>
      </c>
      <c r="D100" s="70" t="s">
        <v>10401</v>
      </c>
      <c r="E100" s="102" t="s">
        <v>236</v>
      </c>
      <c r="F100" s="76" t="s">
        <v>8327</v>
      </c>
      <c r="G100" s="76" t="s">
        <v>237</v>
      </c>
      <c r="H100" s="76" t="s">
        <v>238</v>
      </c>
      <c r="I100" s="70" t="s">
        <v>147</v>
      </c>
      <c r="J100" s="75">
        <v>0</v>
      </c>
      <c r="K100" s="74">
        <v>230000000</v>
      </c>
      <c r="L100" s="75" t="s">
        <v>74</v>
      </c>
      <c r="M100" s="75" t="s">
        <v>47</v>
      </c>
      <c r="N100" s="70" t="s">
        <v>80</v>
      </c>
      <c r="O100" s="103" t="s">
        <v>64</v>
      </c>
      <c r="P100" s="68" t="s">
        <v>81</v>
      </c>
      <c r="Q100" s="76" t="s">
        <v>75</v>
      </c>
      <c r="R100" s="104">
        <v>796</v>
      </c>
      <c r="S100" s="104" t="s">
        <v>8313</v>
      </c>
      <c r="T100" s="97">
        <v>31</v>
      </c>
      <c r="U100" s="77">
        <v>121839.28</v>
      </c>
      <c r="V100" s="78">
        <f t="shared" si="8"/>
        <v>3777017.68</v>
      </c>
      <c r="W100" s="78">
        <f t="shared" si="9"/>
        <v>4230259.8016000008</v>
      </c>
      <c r="X100" s="66"/>
      <c r="Y100" s="79">
        <v>2016</v>
      </c>
      <c r="Z100" s="75"/>
    </row>
    <row r="101" spans="3:26" ht="12.75" customHeight="1" x14ac:dyDescent="0.25">
      <c r="C101" s="68" t="s">
        <v>239</v>
      </c>
      <c r="D101" s="70" t="s">
        <v>10401</v>
      </c>
      <c r="E101" s="102" t="s">
        <v>236</v>
      </c>
      <c r="F101" s="76" t="s">
        <v>8327</v>
      </c>
      <c r="G101" s="76" t="s">
        <v>237</v>
      </c>
      <c r="H101" s="76" t="s">
        <v>240</v>
      </c>
      <c r="I101" s="70" t="s">
        <v>147</v>
      </c>
      <c r="J101" s="75">
        <v>0</v>
      </c>
      <c r="K101" s="74">
        <v>230000000</v>
      </c>
      <c r="L101" s="75" t="s">
        <v>74</v>
      </c>
      <c r="M101" s="75" t="s">
        <v>47</v>
      </c>
      <c r="N101" s="70" t="s">
        <v>80</v>
      </c>
      <c r="O101" s="103" t="s">
        <v>64</v>
      </c>
      <c r="P101" s="68" t="s">
        <v>81</v>
      </c>
      <c r="Q101" s="76" t="s">
        <v>75</v>
      </c>
      <c r="R101" s="104">
        <v>796</v>
      </c>
      <c r="S101" s="104" t="s">
        <v>8313</v>
      </c>
      <c r="T101" s="97">
        <v>7</v>
      </c>
      <c r="U101" s="77">
        <v>176249.99999999997</v>
      </c>
      <c r="V101" s="78">
        <f t="shared" si="8"/>
        <v>1233749.9999999998</v>
      </c>
      <c r="W101" s="78">
        <f t="shared" si="9"/>
        <v>1381799.9999999998</v>
      </c>
      <c r="X101" s="66"/>
      <c r="Y101" s="79">
        <v>2016</v>
      </c>
      <c r="Z101" s="75"/>
    </row>
    <row r="102" spans="3:26" ht="12.75" customHeight="1" x14ac:dyDescent="0.25">
      <c r="C102" s="68" t="s">
        <v>241</v>
      </c>
      <c r="D102" s="70" t="s">
        <v>10401</v>
      </c>
      <c r="E102" s="102" t="s">
        <v>236</v>
      </c>
      <c r="F102" s="76" t="s">
        <v>8327</v>
      </c>
      <c r="G102" s="76" t="s">
        <v>237</v>
      </c>
      <c r="H102" s="76" t="s">
        <v>242</v>
      </c>
      <c r="I102" s="70" t="s">
        <v>147</v>
      </c>
      <c r="J102" s="75">
        <v>0</v>
      </c>
      <c r="K102" s="74">
        <v>230000000</v>
      </c>
      <c r="L102" s="75" t="s">
        <v>74</v>
      </c>
      <c r="M102" s="75" t="s">
        <v>47</v>
      </c>
      <c r="N102" s="70" t="s">
        <v>80</v>
      </c>
      <c r="O102" s="103" t="s">
        <v>64</v>
      </c>
      <c r="P102" s="68" t="s">
        <v>81</v>
      </c>
      <c r="Q102" s="76" t="s">
        <v>75</v>
      </c>
      <c r="R102" s="104">
        <v>796</v>
      </c>
      <c r="S102" s="104" t="s">
        <v>8313</v>
      </c>
      <c r="T102" s="97">
        <v>2</v>
      </c>
      <c r="U102" s="77">
        <v>106881.43</v>
      </c>
      <c r="V102" s="78">
        <f t="shared" si="8"/>
        <v>213762.86</v>
      </c>
      <c r="W102" s="78">
        <f t="shared" si="9"/>
        <v>239414.4032</v>
      </c>
      <c r="X102" s="66"/>
      <c r="Y102" s="79">
        <v>2016</v>
      </c>
      <c r="Z102" s="75"/>
    </row>
    <row r="103" spans="3:26" ht="12.75" customHeight="1" x14ac:dyDescent="0.25">
      <c r="C103" s="68" t="s">
        <v>243</v>
      </c>
      <c r="D103" s="70" t="s">
        <v>10401</v>
      </c>
      <c r="E103" s="102" t="s">
        <v>244</v>
      </c>
      <c r="F103" s="76" t="s">
        <v>245</v>
      </c>
      <c r="G103" s="76" t="s">
        <v>246</v>
      </c>
      <c r="H103" s="76" t="s">
        <v>245</v>
      </c>
      <c r="I103" s="70" t="s">
        <v>147</v>
      </c>
      <c r="J103" s="76">
        <v>45</v>
      </c>
      <c r="K103" s="74">
        <v>230000000</v>
      </c>
      <c r="L103" s="75" t="s">
        <v>74</v>
      </c>
      <c r="M103" s="70" t="s">
        <v>32</v>
      </c>
      <c r="N103" s="70" t="s">
        <v>80</v>
      </c>
      <c r="O103" s="103" t="s">
        <v>64</v>
      </c>
      <c r="P103" s="68" t="s">
        <v>81</v>
      </c>
      <c r="Q103" s="76" t="s">
        <v>75</v>
      </c>
      <c r="R103" s="76">
        <v>168</v>
      </c>
      <c r="S103" s="76" t="s">
        <v>8328</v>
      </c>
      <c r="T103" s="98">
        <v>14.65</v>
      </c>
      <c r="U103" s="98">
        <v>151785.71</v>
      </c>
      <c r="V103" s="78">
        <v>0</v>
      </c>
      <c r="W103" s="78">
        <v>0</v>
      </c>
      <c r="X103" s="76" t="s">
        <v>94</v>
      </c>
      <c r="Y103" s="79">
        <v>2016</v>
      </c>
      <c r="Z103" s="76" t="s">
        <v>247</v>
      </c>
    </row>
    <row r="104" spans="3:26" ht="12.75" customHeight="1" x14ac:dyDescent="0.25">
      <c r="C104" s="68" t="s">
        <v>248</v>
      </c>
      <c r="D104" s="70" t="s">
        <v>10401</v>
      </c>
      <c r="E104" s="102" t="s">
        <v>244</v>
      </c>
      <c r="F104" s="76" t="s">
        <v>245</v>
      </c>
      <c r="G104" s="76" t="s">
        <v>246</v>
      </c>
      <c r="H104" s="76" t="s">
        <v>245</v>
      </c>
      <c r="I104" s="70" t="s">
        <v>147</v>
      </c>
      <c r="J104" s="76">
        <v>0</v>
      </c>
      <c r="K104" s="74">
        <v>230000000</v>
      </c>
      <c r="L104" s="75" t="s">
        <v>74</v>
      </c>
      <c r="M104" s="70" t="s">
        <v>249</v>
      </c>
      <c r="N104" s="70" t="s">
        <v>80</v>
      </c>
      <c r="O104" s="103" t="s">
        <v>64</v>
      </c>
      <c r="P104" s="68" t="s">
        <v>81</v>
      </c>
      <c r="Q104" s="76" t="s">
        <v>75</v>
      </c>
      <c r="R104" s="76">
        <v>168</v>
      </c>
      <c r="S104" s="76" t="s">
        <v>8328</v>
      </c>
      <c r="T104" s="98">
        <v>14.65</v>
      </c>
      <c r="U104" s="98">
        <v>151785.71</v>
      </c>
      <c r="V104" s="78">
        <v>0</v>
      </c>
      <c r="W104" s="78">
        <v>0</v>
      </c>
      <c r="X104" s="76"/>
      <c r="Y104" s="79">
        <v>2017</v>
      </c>
      <c r="Z104" s="76" t="s">
        <v>100</v>
      </c>
    </row>
    <row r="105" spans="3:26" ht="12.75" customHeight="1" x14ac:dyDescent="0.25">
      <c r="C105" s="68" t="s">
        <v>250</v>
      </c>
      <c r="D105" s="70" t="s">
        <v>10401</v>
      </c>
      <c r="E105" s="102" t="s">
        <v>251</v>
      </c>
      <c r="F105" s="76" t="s">
        <v>252</v>
      </c>
      <c r="G105" s="76" t="s">
        <v>253</v>
      </c>
      <c r="H105" s="76" t="s">
        <v>254</v>
      </c>
      <c r="I105" s="70" t="s">
        <v>147</v>
      </c>
      <c r="J105" s="76">
        <v>0</v>
      </c>
      <c r="K105" s="74">
        <v>230000000</v>
      </c>
      <c r="L105" s="75" t="s">
        <v>74</v>
      </c>
      <c r="M105" s="70" t="s">
        <v>32</v>
      </c>
      <c r="N105" s="70" t="s">
        <v>80</v>
      </c>
      <c r="O105" s="103" t="s">
        <v>64</v>
      </c>
      <c r="P105" s="68" t="s">
        <v>81</v>
      </c>
      <c r="Q105" s="76" t="s">
        <v>75</v>
      </c>
      <c r="R105" s="76">
        <v>625</v>
      </c>
      <c r="S105" s="76" t="s">
        <v>8329</v>
      </c>
      <c r="T105" s="98">
        <v>30</v>
      </c>
      <c r="U105" s="98">
        <v>1517.85</v>
      </c>
      <c r="V105" s="78">
        <v>0</v>
      </c>
      <c r="W105" s="78">
        <v>0</v>
      </c>
      <c r="X105" s="76"/>
      <c r="Y105" s="79">
        <v>2016</v>
      </c>
      <c r="Z105" s="68" t="s">
        <v>256</v>
      </c>
    </row>
    <row r="106" spans="3:26" ht="12.75" customHeight="1" x14ac:dyDescent="0.25">
      <c r="C106" s="80" t="s">
        <v>257</v>
      </c>
      <c r="D106" s="70" t="s">
        <v>10401</v>
      </c>
      <c r="E106" s="80" t="s">
        <v>251</v>
      </c>
      <c r="F106" s="80" t="s">
        <v>252</v>
      </c>
      <c r="G106" s="80" t="s">
        <v>253</v>
      </c>
      <c r="H106" s="76" t="s">
        <v>254</v>
      </c>
      <c r="I106" s="80" t="s">
        <v>147</v>
      </c>
      <c r="J106" s="94" t="s">
        <v>8310</v>
      </c>
      <c r="K106" s="74">
        <v>230000000</v>
      </c>
      <c r="L106" s="75" t="s">
        <v>74</v>
      </c>
      <c r="M106" s="80" t="s">
        <v>84</v>
      </c>
      <c r="N106" s="80" t="s">
        <v>62</v>
      </c>
      <c r="O106" s="80" t="s">
        <v>64</v>
      </c>
      <c r="P106" s="80" t="s">
        <v>85</v>
      </c>
      <c r="Q106" s="80" t="s">
        <v>75</v>
      </c>
      <c r="R106" s="80">
        <v>625</v>
      </c>
      <c r="S106" s="80" t="s">
        <v>255</v>
      </c>
      <c r="T106" s="98">
        <v>30</v>
      </c>
      <c r="U106" s="97">
        <v>1517.85</v>
      </c>
      <c r="V106" s="78">
        <v>0</v>
      </c>
      <c r="W106" s="78">
        <f>V106*1.12</f>
        <v>0</v>
      </c>
      <c r="X106" s="80"/>
      <c r="Y106" s="95">
        <v>2017</v>
      </c>
      <c r="Z106" s="63" t="s">
        <v>1685</v>
      </c>
    </row>
    <row r="107" spans="3:26" ht="12.75" customHeight="1" x14ac:dyDescent="0.25">
      <c r="C107" s="63" t="s">
        <v>10319</v>
      </c>
      <c r="D107" s="70" t="s">
        <v>10401</v>
      </c>
      <c r="E107" s="63" t="s">
        <v>251</v>
      </c>
      <c r="F107" s="63" t="s">
        <v>252</v>
      </c>
      <c r="G107" s="63" t="s">
        <v>253</v>
      </c>
      <c r="H107" s="63" t="s">
        <v>10320</v>
      </c>
      <c r="I107" s="63" t="s">
        <v>147</v>
      </c>
      <c r="J107" s="105">
        <v>0</v>
      </c>
      <c r="K107" s="63">
        <v>230000000</v>
      </c>
      <c r="L107" s="75" t="s">
        <v>74</v>
      </c>
      <c r="M107" s="63" t="s">
        <v>7760</v>
      </c>
      <c r="N107" s="63" t="s">
        <v>62</v>
      </c>
      <c r="O107" s="63" t="s">
        <v>64</v>
      </c>
      <c r="P107" s="63" t="s">
        <v>127</v>
      </c>
      <c r="Q107" s="63" t="s">
        <v>75</v>
      </c>
      <c r="R107" s="106" t="s">
        <v>10321</v>
      </c>
      <c r="S107" s="63" t="s">
        <v>255</v>
      </c>
      <c r="T107" s="107">
        <v>80</v>
      </c>
      <c r="U107" s="107">
        <v>1517.85</v>
      </c>
      <c r="V107" s="107">
        <f t="shared" ref="V107" si="10">T107*U107</f>
        <v>121428</v>
      </c>
      <c r="W107" s="107">
        <f>V107*1.12</f>
        <v>135999.36000000002</v>
      </c>
      <c r="X107" s="63"/>
      <c r="Y107" s="63">
        <v>2017</v>
      </c>
      <c r="Z107" s="65"/>
    </row>
    <row r="108" spans="3:26" ht="12.75" customHeight="1" x14ac:dyDescent="0.25">
      <c r="C108" s="68" t="s">
        <v>258</v>
      </c>
      <c r="D108" s="70" t="s">
        <v>10401</v>
      </c>
      <c r="E108" s="102" t="s">
        <v>259</v>
      </c>
      <c r="F108" s="76" t="s">
        <v>260</v>
      </c>
      <c r="G108" s="76" t="s">
        <v>261</v>
      </c>
      <c r="H108" s="76" t="s">
        <v>262</v>
      </c>
      <c r="I108" s="70" t="s">
        <v>147</v>
      </c>
      <c r="J108" s="76">
        <v>45</v>
      </c>
      <c r="K108" s="74">
        <v>230000000</v>
      </c>
      <c r="L108" s="75" t="s">
        <v>74</v>
      </c>
      <c r="M108" s="70" t="s">
        <v>32</v>
      </c>
      <c r="N108" s="70" t="s">
        <v>80</v>
      </c>
      <c r="O108" s="103" t="s">
        <v>64</v>
      </c>
      <c r="P108" s="68" t="s">
        <v>104</v>
      </c>
      <c r="Q108" s="76" t="s">
        <v>75</v>
      </c>
      <c r="R108" s="76">
        <v>166</v>
      </c>
      <c r="S108" s="76" t="s">
        <v>8330</v>
      </c>
      <c r="T108" s="98">
        <v>1150</v>
      </c>
      <c r="U108" s="98">
        <v>555.71</v>
      </c>
      <c r="V108" s="78">
        <v>0</v>
      </c>
      <c r="W108" s="78">
        <v>0</v>
      </c>
      <c r="X108" s="76" t="s">
        <v>94</v>
      </c>
      <c r="Y108" s="79">
        <v>2016</v>
      </c>
      <c r="Z108" s="76">
        <v>8.2200000000000006</v>
      </c>
    </row>
    <row r="109" spans="3:26" ht="12.75" customHeight="1" x14ac:dyDescent="0.25">
      <c r="C109" s="68" t="s">
        <v>265</v>
      </c>
      <c r="D109" s="70" t="s">
        <v>10401</v>
      </c>
      <c r="E109" s="102" t="s">
        <v>259</v>
      </c>
      <c r="F109" s="76" t="s">
        <v>260</v>
      </c>
      <c r="G109" s="76" t="s">
        <v>261</v>
      </c>
      <c r="H109" s="76" t="s">
        <v>262</v>
      </c>
      <c r="I109" s="70" t="s">
        <v>147</v>
      </c>
      <c r="J109" s="76">
        <v>0</v>
      </c>
      <c r="K109" s="74">
        <v>230000000</v>
      </c>
      <c r="L109" s="75" t="s">
        <v>74</v>
      </c>
      <c r="M109" s="70" t="s">
        <v>32</v>
      </c>
      <c r="N109" s="70" t="s">
        <v>80</v>
      </c>
      <c r="O109" s="103" t="s">
        <v>64</v>
      </c>
      <c r="P109" s="68" t="s">
        <v>104</v>
      </c>
      <c r="Q109" s="76" t="s">
        <v>75</v>
      </c>
      <c r="R109" s="76">
        <v>166</v>
      </c>
      <c r="S109" s="76" t="s">
        <v>8330</v>
      </c>
      <c r="T109" s="98">
        <v>1150</v>
      </c>
      <c r="U109" s="98">
        <v>555.71</v>
      </c>
      <c r="V109" s="78">
        <v>0</v>
      </c>
      <c r="W109" s="78">
        <v>0</v>
      </c>
      <c r="X109" s="76"/>
      <c r="Y109" s="79">
        <v>2017</v>
      </c>
      <c r="Z109" s="68" t="s">
        <v>266</v>
      </c>
    </row>
    <row r="110" spans="3:26" ht="12.75" customHeight="1" x14ac:dyDescent="0.25">
      <c r="C110" s="80" t="s">
        <v>267</v>
      </c>
      <c r="D110" s="70" t="s">
        <v>10401</v>
      </c>
      <c r="E110" s="80" t="s">
        <v>259</v>
      </c>
      <c r="F110" s="80" t="s">
        <v>260</v>
      </c>
      <c r="G110" s="80" t="s">
        <v>261</v>
      </c>
      <c r="H110" s="68" t="s">
        <v>92</v>
      </c>
      <c r="I110" s="80" t="s">
        <v>57</v>
      </c>
      <c r="J110" s="94" t="s">
        <v>8310</v>
      </c>
      <c r="K110" s="74">
        <v>230000000</v>
      </c>
      <c r="L110" s="75" t="s">
        <v>74</v>
      </c>
      <c r="M110" s="80" t="s">
        <v>84</v>
      </c>
      <c r="N110" s="80" t="s">
        <v>62</v>
      </c>
      <c r="O110" s="80" t="s">
        <v>64</v>
      </c>
      <c r="P110" s="80" t="s">
        <v>268</v>
      </c>
      <c r="Q110" s="80" t="s">
        <v>75</v>
      </c>
      <c r="R110" s="80">
        <v>166</v>
      </c>
      <c r="S110" s="80" t="s">
        <v>264</v>
      </c>
      <c r="T110" s="98">
        <v>1165</v>
      </c>
      <c r="U110" s="97">
        <v>555.71</v>
      </c>
      <c r="V110" s="85">
        <v>0</v>
      </c>
      <c r="W110" s="81">
        <v>0</v>
      </c>
      <c r="X110" s="80"/>
      <c r="Y110" s="95">
        <v>2017</v>
      </c>
      <c r="Z110" s="75" t="s">
        <v>269</v>
      </c>
    </row>
    <row r="111" spans="3:26" ht="12.75" customHeight="1" x14ac:dyDescent="0.25">
      <c r="C111" s="80" t="s">
        <v>270</v>
      </c>
      <c r="D111" s="70" t="s">
        <v>10401</v>
      </c>
      <c r="E111" s="80" t="s">
        <v>259</v>
      </c>
      <c r="F111" s="80" t="s">
        <v>260</v>
      </c>
      <c r="G111" s="80" t="s">
        <v>261</v>
      </c>
      <c r="H111" s="80" t="s">
        <v>261</v>
      </c>
      <c r="I111" s="80" t="s">
        <v>57</v>
      </c>
      <c r="J111" s="94" t="s">
        <v>8319</v>
      </c>
      <c r="K111" s="80">
        <v>230000000</v>
      </c>
      <c r="L111" s="75" t="s">
        <v>74</v>
      </c>
      <c r="M111" s="80" t="s">
        <v>212</v>
      </c>
      <c r="N111" s="80" t="s">
        <v>62</v>
      </c>
      <c r="O111" s="80" t="s">
        <v>64</v>
      </c>
      <c r="P111" s="80" t="s">
        <v>85</v>
      </c>
      <c r="Q111" s="80" t="s">
        <v>75</v>
      </c>
      <c r="R111" s="94" t="s">
        <v>263</v>
      </c>
      <c r="S111" s="80" t="s">
        <v>264</v>
      </c>
      <c r="T111" s="85">
        <v>1235</v>
      </c>
      <c r="U111" s="85">
        <v>555.71</v>
      </c>
      <c r="V111" s="78">
        <f>T111*U111</f>
        <v>686301.85000000009</v>
      </c>
      <c r="W111" s="78">
        <f>V111*1.12</f>
        <v>768658.07200000016</v>
      </c>
      <c r="X111" s="80" t="s">
        <v>94</v>
      </c>
      <c r="Y111" s="95">
        <v>2017</v>
      </c>
      <c r="Z111" s="80" t="s">
        <v>8331</v>
      </c>
    </row>
    <row r="112" spans="3:26" ht="12.75" customHeight="1" x14ac:dyDescent="0.25">
      <c r="C112" s="68" t="s">
        <v>271</v>
      </c>
      <c r="D112" s="70" t="s">
        <v>10401</v>
      </c>
      <c r="E112" s="102" t="s">
        <v>259</v>
      </c>
      <c r="F112" s="76" t="s">
        <v>260</v>
      </c>
      <c r="G112" s="76" t="s">
        <v>261</v>
      </c>
      <c r="H112" s="76" t="s">
        <v>272</v>
      </c>
      <c r="I112" s="70" t="s">
        <v>147</v>
      </c>
      <c r="J112" s="76">
        <v>45</v>
      </c>
      <c r="K112" s="74">
        <v>230000000</v>
      </c>
      <c r="L112" s="75" t="s">
        <v>74</v>
      </c>
      <c r="M112" s="70" t="s">
        <v>32</v>
      </c>
      <c r="N112" s="70" t="s">
        <v>80</v>
      </c>
      <c r="O112" s="103" t="s">
        <v>64</v>
      </c>
      <c r="P112" s="68" t="s">
        <v>104</v>
      </c>
      <c r="Q112" s="76" t="s">
        <v>75</v>
      </c>
      <c r="R112" s="76">
        <v>166</v>
      </c>
      <c r="S112" s="76" t="s">
        <v>8330</v>
      </c>
      <c r="T112" s="98">
        <v>920</v>
      </c>
      <c r="U112" s="98">
        <v>504.96</v>
      </c>
      <c r="V112" s="78">
        <v>0</v>
      </c>
      <c r="W112" s="78">
        <v>0</v>
      </c>
      <c r="X112" s="76" t="s">
        <v>94</v>
      </c>
      <c r="Y112" s="79">
        <v>2016</v>
      </c>
      <c r="Z112" s="76">
        <v>8.2200000000000006</v>
      </c>
    </row>
    <row r="113" spans="3:26" ht="12.75" customHeight="1" x14ac:dyDescent="0.25">
      <c r="C113" s="68" t="s">
        <v>273</v>
      </c>
      <c r="D113" s="70" t="s">
        <v>10401</v>
      </c>
      <c r="E113" s="102" t="s">
        <v>259</v>
      </c>
      <c r="F113" s="76" t="s">
        <v>260</v>
      </c>
      <c r="G113" s="76" t="s">
        <v>261</v>
      </c>
      <c r="H113" s="76" t="s">
        <v>272</v>
      </c>
      <c r="I113" s="70" t="s">
        <v>147</v>
      </c>
      <c r="J113" s="76">
        <v>0</v>
      </c>
      <c r="K113" s="74">
        <v>230000000</v>
      </c>
      <c r="L113" s="75" t="s">
        <v>74</v>
      </c>
      <c r="M113" s="70" t="s">
        <v>32</v>
      </c>
      <c r="N113" s="70" t="s">
        <v>80</v>
      </c>
      <c r="O113" s="103" t="s">
        <v>64</v>
      </c>
      <c r="P113" s="68" t="s">
        <v>104</v>
      </c>
      <c r="Q113" s="76" t="s">
        <v>75</v>
      </c>
      <c r="R113" s="76">
        <v>166</v>
      </c>
      <c r="S113" s="76" t="s">
        <v>8330</v>
      </c>
      <c r="T113" s="98">
        <v>920</v>
      </c>
      <c r="U113" s="98">
        <v>504.96</v>
      </c>
      <c r="V113" s="78">
        <v>0</v>
      </c>
      <c r="W113" s="78">
        <v>0</v>
      </c>
      <c r="X113" s="76"/>
      <c r="Y113" s="79">
        <v>2016</v>
      </c>
      <c r="Z113" s="68" t="s">
        <v>266</v>
      </c>
    </row>
    <row r="114" spans="3:26" ht="12.75" customHeight="1" x14ac:dyDescent="0.25">
      <c r="C114" s="80" t="s">
        <v>274</v>
      </c>
      <c r="D114" s="70" t="s">
        <v>10401</v>
      </c>
      <c r="E114" s="80" t="s">
        <v>259</v>
      </c>
      <c r="F114" s="80" t="s">
        <v>260</v>
      </c>
      <c r="G114" s="80" t="s">
        <v>261</v>
      </c>
      <c r="H114" s="68" t="s">
        <v>92</v>
      </c>
      <c r="I114" s="80" t="s">
        <v>57</v>
      </c>
      <c r="J114" s="94" t="s">
        <v>8310</v>
      </c>
      <c r="K114" s="74">
        <v>230000000</v>
      </c>
      <c r="L114" s="75" t="s">
        <v>74</v>
      </c>
      <c r="M114" s="80" t="s">
        <v>84</v>
      </c>
      <c r="N114" s="80" t="s">
        <v>62</v>
      </c>
      <c r="O114" s="80" t="s">
        <v>64</v>
      </c>
      <c r="P114" s="80" t="s">
        <v>268</v>
      </c>
      <c r="Q114" s="80" t="s">
        <v>75</v>
      </c>
      <c r="R114" s="80">
        <v>166</v>
      </c>
      <c r="S114" s="80" t="s">
        <v>264</v>
      </c>
      <c r="T114" s="98">
        <v>658</v>
      </c>
      <c r="U114" s="97">
        <v>504.96</v>
      </c>
      <c r="V114" s="85">
        <v>0</v>
      </c>
      <c r="W114" s="81">
        <v>0</v>
      </c>
      <c r="X114" s="80"/>
      <c r="Y114" s="95">
        <v>2017</v>
      </c>
      <c r="Z114" s="68" t="s">
        <v>275</v>
      </c>
    </row>
    <row r="115" spans="3:26" ht="12.75" customHeight="1" x14ac:dyDescent="0.25">
      <c r="C115" s="80" t="s">
        <v>276</v>
      </c>
      <c r="D115" s="70" t="s">
        <v>10401</v>
      </c>
      <c r="E115" s="80" t="s">
        <v>259</v>
      </c>
      <c r="F115" s="80" t="s">
        <v>260</v>
      </c>
      <c r="G115" s="80" t="s">
        <v>261</v>
      </c>
      <c r="H115" s="80" t="s">
        <v>261</v>
      </c>
      <c r="I115" s="80" t="s">
        <v>57</v>
      </c>
      <c r="J115" s="94" t="s">
        <v>8319</v>
      </c>
      <c r="K115" s="80">
        <v>230000000</v>
      </c>
      <c r="L115" s="75" t="s">
        <v>74</v>
      </c>
      <c r="M115" s="80" t="s">
        <v>212</v>
      </c>
      <c r="N115" s="80" t="s">
        <v>62</v>
      </c>
      <c r="O115" s="80" t="s">
        <v>64</v>
      </c>
      <c r="P115" s="80" t="s">
        <v>85</v>
      </c>
      <c r="Q115" s="80" t="s">
        <v>75</v>
      </c>
      <c r="R115" s="94" t="s">
        <v>263</v>
      </c>
      <c r="S115" s="80" t="s">
        <v>264</v>
      </c>
      <c r="T115" s="85">
        <v>658</v>
      </c>
      <c r="U115" s="85">
        <v>504.96</v>
      </c>
      <c r="V115" s="78">
        <f>T115*U115</f>
        <v>332263.67999999999</v>
      </c>
      <c r="W115" s="78">
        <f>V115*1.12</f>
        <v>372135.32160000002</v>
      </c>
      <c r="X115" s="80" t="s">
        <v>94</v>
      </c>
      <c r="Y115" s="95">
        <v>2017</v>
      </c>
      <c r="Z115" s="80" t="s">
        <v>8332</v>
      </c>
    </row>
    <row r="116" spans="3:26" ht="12.75" customHeight="1" x14ac:dyDescent="0.25">
      <c r="C116" s="68" t="s">
        <v>277</v>
      </c>
      <c r="D116" s="70" t="s">
        <v>10401</v>
      </c>
      <c r="E116" s="102" t="s">
        <v>259</v>
      </c>
      <c r="F116" s="76" t="s">
        <v>260</v>
      </c>
      <c r="G116" s="76" t="s">
        <v>261</v>
      </c>
      <c r="H116" s="76" t="s">
        <v>278</v>
      </c>
      <c r="I116" s="70" t="s">
        <v>147</v>
      </c>
      <c r="J116" s="76">
        <v>45</v>
      </c>
      <c r="K116" s="74">
        <v>230000000</v>
      </c>
      <c r="L116" s="75" t="s">
        <v>74</v>
      </c>
      <c r="M116" s="70" t="s">
        <v>32</v>
      </c>
      <c r="N116" s="70" t="s">
        <v>80</v>
      </c>
      <c r="O116" s="103" t="s">
        <v>64</v>
      </c>
      <c r="P116" s="68" t="s">
        <v>104</v>
      </c>
      <c r="Q116" s="76" t="s">
        <v>75</v>
      </c>
      <c r="R116" s="76">
        <v>166</v>
      </c>
      <c r="S116" s="76" t="s">
        <v>8330</v>
      </c>
      <c r="T116" s="98">
        <v>1500</v>
      </c>
      <c r="U116" s="98">
        <v>450</v>
      </c>
      <c r="V116" s="78">
        <v>0</v>
      </c>
      <c r="W116" s="78">
        <v>0</v>
      </c>
      <c r="X116" s="76" t="s">
        <v>94</v>
      </c>
      <c r="Y116" s="79">
        <v>2016</v>
      </c>
      <c r="Z116" s="76">
        <v>8.2200000000000006</v>
      </c>
    </row>
    <row r="117" spans="3:26" ht="12.75" customHeight="1" x14ac:dyDescent="0.25">
      <c r="C117" s="68" t="s">
        <v>279</v>
      </c>
      <c r="D117" s="70" t="s">
        <v>10401</v>
      </c>
      <c r="E117" s="102" t="s">
        <v>259</v>
      </c>
      <c r="F117" s="76" t="s">
        <v>260</v>
      </c>
      <c r="G117" s="76" t="s">
        <v>261</v>
      </c>
      <c r="H117" s="76" t="s">
        <v>278</v>
      </c>
      <c r="I117" s="70" t="s">
        <v>147</v>
      </c>
      <c r="J117" s="76">
        <v>0</v>
      </c>
      <c r="K117" s="74">
        <v>230000000</v>
      </c>
      <c r="L117" s="75" t="s">
        <v>74</v>
      </c>
      <c r="M117" s="70" t="s">
        <v>32</v>
      </c>
      <c r="N117" s="70" t="s">
        <v>80</v>
      </c>
      <c r="O117" s="103" t="s">
        <v>64</v>
      </c>
      <c r="P117" s="68" t="s">
        <v>104</v>
      </c>
      <c r="Q117" s="76" t="s">
        <v>75</v>
      </c>
      <c r="R117" s="76">
        <v>166</v>
      </c>
      <c r="S117" s="76" t="s">
        <v>8330</v>
      </c>
      <c r="T117" s="98">
        <v>1500</v>
      </c>
      <c r="U117" s="98">
        <v>450</v>
      </c>
      <c r="V117" s="78">
        <v>0</v>
      </c>
      <c r="W117" s="78">
        <v>0</v>
      </c>
      <c r="X117" s="76"/>
      <c r="Y117" s="79">
        <v>2016</v>
      </c>
      <c r="Z117" s="76" t="s">
        <v>100</v>
      </c>
    </row>
    <row r="118" spans="3:26" ht="12.75" customHeight="1" x14ac:dyDescent="0.25">
      <c r="C118" s="68" t="s">
        <v>280</v>
      </c>
      <c r="D118" s="70" t="s">
        <v>10401</v>
      </c>
      <c r="E118" s="102" t="s">
        <v>281</v>
      </c>
      <c r="F118" s="76" t="s">
        <v>260</v>
      </c>
      <c r="G118" s="76" t="s">
        <v>282</v>
      </c>
      <c r="H118" s="76" t="s">
        <v>283</v>
      </c>
      <c r="I118" s="70" t="s">
        <v>147</v>
      </c>
      <c r="J118" s="76">
        <v>45</v>
      </c>
      <c r="K118" s="74">
        <v>230000000</v>
      </c>
      <c r="L118" s="75" t="s">
        <v>74</v>
      </c>
      <c r="M118" s="75" t="s">
        <v>47</v>
      </c>
      <c r="N118" s="70" t="s">
        <v>80</v>
      </c>
      <c r="O118" s="103" t="s">
        <v>64</v>
      </c>
      <c r="P118" s="68" t="s">
        <v>104</v>
      </c>
      <c r="Q118" s="76" t="s">
        <v>75</v>
      </c>
      <c r="R118" s="76">
        <v>168</v>
      </c>
      <c r="S118" s="76" t="s">
        <v>8328</v>
      </c>
      <c r="T118" s="98">
        <v>3.1</v>
      </c>
      <c r="U118" s="98">
        <v>818473.21</v>
      </c>
      <c r="V118" s="78">
        <f t="shared" ref="V118:V125" si="11">T118*U118</f>
        <v>2537266.9509999999</v>
      </c>
      <c r="W118" s="78">
        <f t="shared" ref="W118:W125" si="12">V118*1.12</f>
        <v>2841738.9851200003</v>
      </c>
      <c r="X118" s="76" t="s">
        <v>94</v>
      </c>
      <c r="Y118" s="79">
        <v>2016</v>
      </c>
      <c r="Z118" s="76"/>
    </row>
    <row r="119" spans="3:26" ht="12.75" customHeight="1" x14ac:dyDescent="0.25">
      <c r="C119" s="68" t="s">
        <v>284</v>
      </c>
      <c r="D119" s="70" t="s">
        <v>10401</v>
      </c>
      <c r="E119" s="102" t="s">
        <v>285</v>
      </c>
      <c r="F119" s="76" t="s">
        <v>260</v>
      </c>
      <c r="G119" s="76" t="s">
        <v>286</v>
      </c>
      <c r="H119" s="76" t="s">
        <v>287</v>
      </c>
      <c r="I119" s="70" t="s">
        <v>147</v>
      </c>
      <c r="J119" s="76">
        <v>45</v>
      </c>
      <c r="K119" s="74">
        <v>230000000</v>
      </c>
      <c r="L119" s="75" t="s">
        <v>74</v>
      </c>
      <c r="M119" s="75" t="s">
        <v>47</v>
      </c>
      <c r="N119" s="70" t="s">
        <v>80</v>
      </c>
      <c r="O119" s="103" t="s">
        <v>64</v>
      </c>
      <c r="P119" s="68" t="s">
        <v>104</v>
      </c>
      <c r="Q119" s="76" t="s">
        <v>75</v>
      </c>
      <c r="R119" s="76">
        <v>166</v>
      </c>
      <c r="S119" s="76" t="s">
        <v>8330</v>
      </c>
      <c r="T119" s="98">
        <v>2000</v>
      </c>
      <c r="U119" s="98">
        <v>491.07</v>
      </c>
      <c r="V119" s="78">
        <f t="shared" si="11"/>
        <v>982140</v>
      </c>
      <c r="W119" s="78">
        <f t="shared" si="12"/>
        <v>1099996.8</v>
      </c>
      <c r="X119" s="76" t="s">
        <v>94</v>
      </c>
      <c r="Y119" s="79">
        <v>2016</v>
      </c>
      <c r="Z119" s="76"/>
    </row>
    <row r="120" spans="3:26" ht="12.75" customHeight="1" x14ac:dyDescent="0.25">
      <c r="C120" s="68" t="s">
        <v>288</v>
      </c>
      <c r="D120" s="70" t="s">
        <v>10401</v>
      </c>
      <c r="E120" s="102" t="s">
        <v>289</v>
      </c>
      <c r="F120" s="76" t="s">
        <v>290</v>
      </c>
      <c r="G120" s="76" t="s">
        <v>291</v>
      </c>
      <c r="H120" s="76" t="s">
        <v>290</v>
      </c>
      <c r="I120" s="70" t="s">
        <v>147</v>
      </c>
      <c r="J120" s="76">
        <v>0</v>
      </c>
      <c r="K120" s="74">
        <v>230000000</v>
      </c>
      <c r="L120" s="75" t="s">
        <v>74</v>
      </c>
      <c r="M120" s="75" t="s">
        <v>47</v>
      </c>
      <c r="N120" s="70" t="s">
        <v>80</v>
      </c>
      <c r="O120" s="103" t="s">
        <v>64</v>
      </c>
      <c r="P120" s="68" t="s">
        <v>81</v>
      </c>
      <c r="Q120" s="76" t="s">
        <v>75</v>
      </c>
      <c r="R120" s="108" t="s">
        <v>292</v>
      </c>
      <c r="S120" s="76" t="s">
        <v>8333</v>
      </c>
      <c r="T120" s="98">
        <v>200</v>
      </c>
      <c r="U120" s="98">
        <v>5480</v>
      </c>
      <c r="V120" s="78">
        <f t="shared" si="11"/>
        <v>1096000</v>
      </c>
      <c r="W120" s="78">
        <f t="shared" si="12"/>
        <v>1227520.0000000002</v>
      </c>
      <c r="X120" s="76"/>
      <c r="Y120" s="79">
        <v>2016</v>
      </c>
      <c r="Z120" s="76"/>
    </row>
    <row r="121" spans="3:26" ht="12.75" customHeight="1" x14ac:dyDescent="0.25">
      <c r="C121" s="68" t="s">
        <v>294</v>
      </c>
      <c r="D121" s="70" t="s">
        <v>10401</v>
      </c>
      <c r="E121" s="102" t="s">
        <v>295</v>
      </c>
      <c r="F121" s="76" t="s">
        <v>296</v>
      </c>
      <c r="G121" s="76" t="s">
        <v>297</v>
      </c>
      <c r="H121" s="76" t="s">
        <v>296</v>
      </c>
      <c r="I121" s="70" t="s">
        <v>147</v>
      </c>
      <c r="J121" s="76">
        <v>0</v>
      </c>
      <c r="K121" s="74">
        <v>230000000</v>
      </c>
      <c r="L121" s="75" t="s">
        <v>74</v>
      </c>
      <c r="M121" s="75" t="s">
        <v>47</v>
      </c>
      <c r="N121" s="70" t="s">
        <v>80</v>
      </c>
      <c r="O121" s="103" t="s">
        <v>64</v>
      </c>
      <c r="P121" s="68" t="s">
        <v>81</v>
      </c>
      <c r="Q121" s="76" t="s">
        <v>75</v>
      </c>
      <c r="R121" s="108" t="s">
        <v>292</v>
      </c>
      <c r="S121" s="76" t="s">
        <v>8333</v>
      </c>
      <c r="T121" s="98">
        <v>2100</v>
      </c>
      <c r="U121" s="98">
        <v>1785.71</v>
      </c>
      <c r="V121" s="78">
        <f t="shared" si="11"/>
        <v>3749991</v>
      </c>
      <c r="W121" s="78">
        <f t="shared" si="12"/>
        <v>4199989.9200000009</v>
      </c>
      <c r="X121" s="76"/>
      <c r="Y121" s="79">
        <v>2016</v>
      </c>
      <c r="Z121" s="76"/>
    </row>
    <row r="122" spans="3:26" ht="12.75" customHeight="1" x14ac:dyDescent="0.25">
      <c r="C122" s="68" t="s">
        <v>298</v>
      </c>
      <c r="D122" s="70" t="s">
        <v>10401</v>
      </c>
      <c r="E122" s="102" t="s">
        <v>299</v>
      </c>
      <c r="F122" s="76" t="s">
        <v>300</v>
      </c>
      <c r="G122" s="76" t="s">
        <v>301</v>
      </c>
      <c r="H122" s="76" t="s">
        <v>300</v>
      </c>
      <c r="I122" s="70" t="s">
        <v>147</v>
      </c>
      <c r="J122" s="76">
        <v>0</v>
      </c>
      <c r="K122" s="74">
        <v>230000000</v>
      </c>
      <c r="L122" s="75" t="s">
        <v>74</v>
      </c>
      <c r="M122" s="70" t="s">
        <v>302</v>
      </c>
      <c r="N122" s="70" t="s">
        <v>80</v>
      </c>
      <c r="O122" s="103" t="s">
        <v>64</v>
      </c>
      <c r="P122" s="68" t="s">
        <v>81</v>
      </c>
      <c r="Q122" s="76" t="s">
        <v>75</v>
      </c>
      <c r="R122" s="108" t="s">
        <v>292</v>
      </c>
      <c r="S122" s="76" t="s">
        <v>8333</v>
      </c>
      <c r="T122" s="98">
        <v>2275</v>
      </c>
      <c r="U122" s="98">
        <v>1183.04</v>
      </c>
      <c r="V122" s="78">
        <v>0</v>
      </c>
      <c r="W122" s="78">
        <f t="shared" si="12"/>
        <v>0</v>
      </c>
      <c r="X122" s="76"/>
      <c r="Y122" s="79">
        <v>2016</v>
      </c>
      <c r="Z122" s="86" t="s">
        <v>8377</v>
      </c>
    </row>
    <row r="123" spans="3:26" ht="12.75" customHeight="1" x14ac:dyDescent="0.25">
      <c r="C123" s="86" t="s">
        <v>9531</v>
      </c>
      <c r="D123" s="70" t="s">
        <v>10401</v>
      </c>
      <c r="E123" s="86" t="s">
        <v>299</v>
      </c>
      <c r="F123" s="86" t="s">
        <v>300</v>
      </c>
      <c r="G123" s="86" t="s">
        <v>301</v>
      </c>
      <c r="H123" s="86" t="s">
        <v>9532</v>
      </c>
      <c r="I123" s="86" t="s">
        <v>147</v>
      </c>
      <c r="J123" s="87" t="s">
        <v>8310</v>
      </c>
      <c r="K123" s="86">
        <v>230000000</v>
      </c>
      <c r="L123" s="75" t="s">
        <v>74</v>
      </c>
      <c r="M123" s="86" t="s">
        <v>7760</v>
      </c>
      <c r="N123" s="86" t="s">
        <v>62</v>
      </c>
      <c r="O123" s="86" t="s">
        <v>64</v>
      </c>
      <c r="P123" s="86" t="s">
        <v>127</v>
      </c>
      <c r="Q123" s="86" t="s">
        <v>75</v>
      </c>
      <c r="R123" s="87" t="s">
        <v>292</v>
      </c>
      <c r="S123" s="86" t="s">
        <v>8336</v>
      </c>
      <c r="T123" s="89">
        <v>1778.6</v>
      </c>
      <c r="U123" s="89">
        <v>1548.45</v>
      </c>
      <c r="V123" s="89">
        <f t="shared" si="11"/>
        <v>2754073.17</v>
      </c>
      <c r="W123" s="89">
        <f t="shared" si="12"/>
        <v>3084561.9504000004</v>
      </c>
      <c r="X123" s="86"/>
      <c r="Y123" s="86">
        <v>2017</v>
      </c>
      <c r="Z123" s="86"/>
    </row>
    <row r="124" spans="3:26" ht="12.75" customHeight="1" x14ac:dyDescent="0.25">
      <c r="C124" s="68" t="s">
        <v>303</v>
      </c>
      <c r="D124" s="70" t="s">
        <v>10401</v>
      </c>
      <c r="E124" s="102" t="s">
        <v>304</v>
      </c>
      <c r="F124" s="76" t="s">
        <v>305</v>
      </c>
      <c r="G124" s="76" t="s">
        <v>306</v>
      </c>
      <c r="H124" s="76" t="s">
        <v>307</v>
      </c>
      <c r="I124" s="70" t="s">
        <v>147</v>
      </c>
      <c r="J124" s="76">
        <v>45</v>
      </c>
      <c r="K124" s="74">
        <v>230000000</v>
      </c>
      <c r="L124" s="75" t="s">
        <v>74</v>
      </c>
      <c r="M124" s="70" t="s">
        <v>302</v>
      </c>
      <c r="N124" s="70" t="s">
        <v>80</v>
      </c>
      <c r="O124" s="103" t="s">
        <v>64</v>
      </c>
      <c r="P124" s="68" t="s">
        <v>81</v>
      </c>
      <c r="Q124" s="76" t="s">
        <v>75</v>
      </c>
      <c r="R124" s="76">
        <v>168</v>
      </c>
      <c r="S124" s="76" t="s">
        <v>8328</v>
      </c>
      <c r="T124" s="98">
        <v>673.71</v>
      </c>
      <c r="U124" s="98">
        <v>6562.5</v>
      </c>
      <c r="V124" s="78">
        <f t="shared" si="11"/>
        <v>4421221.875</v>
      </c>
      <c r="W124" s="78">
        <f t="shared" si="12"/>
        <v>4951768.5000000009</v>
      </c>
      <c r="X124" s="76" t="s">
        <v>94</v>
      </c>
      <c r="Y124" s="79">
        <v>2016</v>
      </c>
      <c r="Z124" s="76"/>
    </row>
    <row r="125" spans="3:26" ht="12.75" customHeight="1" x14ac:dyDescent="0.25">
      <c r="C125" s="68" t="s">
        <v>308</v>
      </c>
      <c r="D125" s="70" t="s">
        <v>10401</v>
      </c>
      <c r="E125" s="102" t="s">
        <v>309</v>
      </c>
      <c r="F125" s="76" t="s">
        <v>310</v>
      </c>
      <c r="G125" s="76" t="s">
        <v>311</v>
      </c>
      <c r="H125" s="76" t="s">
        <v>312</v>
      </c>
      <c r="I125" s="70" t="s">
        <v>147</v>
      </c>
      <c r="J125" s="76">
        <v>0</v>
      </c>
      <c r="K125" s="74">
        <v>230000000</v>
      </c>
      <c r="L125" s="75" t="s">
        <v>74</v>
      </c>
      <c r="M125" s="75" t="s">
        <v>47</v>
      </c>
      <c r="N125" s="70" t="s">
        <v>80</v>
      </c>
      <c r="O125" s="103" t="s">
        <v>64</v>
      </c>
      <c r="P125" s="68" t="s">
        <v>81</v>
      </c>
      <c r="Q125" s="76" t="s">
        <v>75</v>
      </c>
      <c r="R125" s="76">
        <v>796</v>
      </c>
      <c r="S125" s="76" t="s">
        <v>8313</v>
      </c>
      <c r="T125" s="98">
        <v>310</v>
      </c>
      <c r="U125" s="98">
        <v>1281.25</v>
      </c>
      <c r="V125" s="78">
        <f t="shared" si="11"/>
        <v>397187.5</v>
      </c>
      <c r="W125" s="78">
        <f t="shared" si="12"/>
        <v>444850.00000000006</v>
      </c>
      <c r="X125" s="76"/>
      <c r="Y125" s="79">
        <v>2016</v>
      </c>
      <c r="Z125" s="76"/>
    </row>
    <row r="126" spans="3:26" ht="12.75" customHeight="1" x14ac:dyDescent="0.25">
      <c r="C126" s="68" t="s">
        <v>313</v>
      </c>
      <c r="D126" s="70" t="s">
        <v>10401</v>
      </c>
      <c r="E126" s="102" t="s">
        <v>314</v>
      </c>
      <c r="F126" s="76" t="s">
        <v>315</v>
      </c>
      <c r="G126" s="76" t="s">
        <v>316</v>
      </c>
      <c r="H126" s="76" t="s">
        <v>317</v>
      </c>
      <c r="I126" s="70" t="s">
        <v>147</v>
      </c>
      <c r="J126" s="76">
        <v>45</v>
      </c>
      <c r="K126" s="74">
        <v>230000000</v>
      </c>
      <c r="L126" s="75" t="s">
        <v>74</v>
      </c>
      <c r="M126" s="70" t="s">
        <v>32</v>
      </c>
      <c r="N126" s="70" t="s">
        <v>80</v>
      </c>
      <c r="O126" s="103" t="s">
        <v>64</v>
      </c>
      <c r="P126" s="68" t="s">
        <v>81</v>
      </c>
      <c r="Q126" s="76" t="s">
        <v>75</v>
      </c>
      <c r="R126" s="76">
        <v>113</v>
      </c>
      <c r="S126" s="76" t="s">
        <v>8334</v>
      </c>
      <c r="T126" s="98">
        <v>30</v>
      </c>
      <c r="U126" s="98">
        <v>6383.93</v>
      </c>
      <c r="V126" s="78">
        <v>0</v>
      </c>
      <c r="W126" s="78">
        <v>0</v>
      </c>
      <c r="X126" s="76" t="s">
        <v>94</v>
      </c>
      <c r="Y126" s="79">
        <v>2016</v>
      </c>
      <c r="Z126" s="76">
        <v>8.2200000000000006</v>
      </c>
    </row>
    <row r="127" spans="3:26" ht="12.75" customHeight="1" x14ac:dyDescent="0.25">
      <c r="C127" s="68" t="s">
        <v>320</v>
      </c>
      <c r="D127" s="70" t="s">
        <v>10401</v>
      </c>
      <c r="E127" s="102" t="s">
        <v>314</v>
      </c>
      <c r="F127" s="76" t="s">
        <v>315</v>
      </c>
      <c r="G127" s="76" t="s">
        <v>316</v>
      </c>
      <c r="H127" s="76" t="s">
        <v>317</v>
      </c>
      <c r="I127" s="70" t="s">
        <v>147</v>
      </c>
      <c r="J127" s="76">
        <v>0</v>
      </c>
      <c r="K127" s="74">
        <v>230000000</v>
      </c>
      <c r="L127" s="75" t="s">
        <v>74</v>
      </c>
      <c r="M127" s="70" t="s">
        <v>32</v>
      </c>
      <c r="N127" s="70" t="s">
        <v>80</v>
      </c>
      <c r="O127" s="103" t="s">
        <v>64</v>
      </c>
      <c r="P127" s="68" t="s">
        <v>81</v>
      </c>
      <c r="Q127" s="76" t="s">
        <v>75</v>
      </c>
      <c r="R127" s="76">
        <v>113</v>
      </c>
      <c r="S127" s="76" t="s">
        <v>8334</v>
      </c>
      <c r="T127" s="98">
        <v>30</v>
      </c>
      <c r="U127" s="98">
        <v>6383.93</v>
      </c>
      <c r="V127" s="78">
        <v>0</v>
      </c>
      <c r="W127" s="78">
        <v>0</v>
      </c>
      <c r="X127" s="76"/>
      <c r="Y127" s="79">
        <v>2016</v>
      </c>
      <c r="Z127" s="76" t="s">
        <v>100</v>
      </c>
    </row>
    <row r="128" spans="3:26" ht="12.75" customHeight="1" x14ac:dyDescent="0.25">
      <c r="C128" s="68" t="s">
        <v>321</v>
      </c>
      <c r="D128" s="70" t="s">
        <v>10401</v>
      </c>
      <c r="E128" s="102" t="s">
        <v>322</v>
      </c>
      <c r="F128" s="76" t="s">
        <v>323</v>
      </c>
      <c r="G128" s="76" t="s">
        <v>324</v>
      </c>
      <c r="H128" s="76" t="s">
        <v>325</v>
      </c>
      <c r="I128" s="70" t="s">
        <v>147</v>
      </c>
      <c r="J128" s="76">
        <v>0</v>
      </c>
      <c r="K128" s="74">
        <v>230000000</v>
      </c>
      <c r="L128" s="75" t="s">
        <v>74</v>
      </c>
      <c r="M128" s="75" t="s">
        <v>47</v>
      </c>
      <c r="N128" s="70" t="s">
        <v>80</v>
      </c>
      <c r="O128" s="103" t="s">
        <v>64</v>
      </c>
      <c r="P128" s="68" t="s">
        <v>81</v>
      </c>
      <c r="Q128" s="76" t="s">
        <v>75</v>
      </c>
      <c r="R128" s="108" t="s">
        <v>292</v>
      </c>
      <c r="S128" s="76" t="s">
        <v>8333</v>
      </c>
      <c r="T128" s="98">
        <v>610</v>
      </c>
      <c r="U128" s="98">
        <v>2261.91</v>
      </c>
      <c r="V128" s="78">
        <f>T128*U128</f>
        <v>1379765.0999999999</v>
      </c>
      <c r="W128" s="78">
        <f>V128*1.12</f>
        <v>1545336.912</v>
      </c>
      <c r="X128" s="76"/>
      <c r="Y128" s="79">
        <v>2016</v>
      </c>
      <c r="Z128" s="76"/>
    </row>
    <row r="129" spans="3:26" ht="12.75" customHeight="1" x14ac:dyDescent="0.25">
      <c r="C129" s="68" t="s">
        <v>326</v>
      </c>
      <c r="D129" s="70" t="s">
        <v>10401</v>
      </c>
      <c r="E129" s="102" t="s">
        <v>327</v>
      </c>
      <c r="F129" s="76" t="s">
        <v>328</v>
      </c>
      <c r="G129" s="76" t="s">
        <v>329</v>
      </c>
      <c r="H129" s="76" t="s">
        <v>330</v>
      </c>
      <c r="I129" s="70" t="s">
        <v>147</v>
      </c>
      <c r="J129" s="76">
        <v>0</v>
      </c>
      <c r="K129" s="74">
        <v>230000000</v>
      </c>
      <c r="L129" s="75" t="s">
        <v>74</v>
      </c>
      <c r="M129" s="70" t="s">
        <v>32</v>
      </c>
      <c r="N129" s="70" t="s">
        <v>80</v>
      </c>
      <c r="O129" s="103" t="s">
        <v>64</v>
      </c>
      <c r="P129" s="68" t="s">
        <v>81</v>
      </c>
      <c r="Q129" s="76" t="s">
        <v>75</v>
      </c>
      <c r="R129" s="108" t="s">
        <v>292</v>
      </c>
      <c r="S129" s="76" t="s">
        <v>8333</v>
      </c>
      <c r="T129" s="98">
        <v>1500</v>
      </c>
      <c r="U129" s="98">
        <v>235.58</v>
      </c>
      <c r="V129" s="78">
        <v>0</v>
      </c>
      <c r="W129" s="78">
        <v>0</v>
      </c>
      <c r="X129" s="76"/>
      <c r="Y129" s="79">
        <v>2016</v>
      </c>
      <c r="Z129" s="68" t="s">
        <v>331</v>
      </c>
    </row>
    <row r="130" spans="3:26" ht="12.75" customHeight="1" x14ac:dyDescent="0.25">
      <c r="C130" s="80" t="s">
        <v>332</v>
      </c>
      <c r="D130" s="70" t="s">
        <v>10401</v>
      </c>
      <c r="E130" s="80" t="s">
        <v>327</v>
      </c>
      <c r="F130" s="80" t="s">
        <v>328</v>
      </c>
      <c r="G130" s="80" t="s">
        <v>329</v>
      </c>
      <c r="H130" s="80" t="s">
        <v>8335</v>
      </c>
      <c r="I130" s="80" t="s">
        <v>147</v>
      </c>
      <c r="J130" s="94" t="s">
        <v>8310</v>
      </c>
      <c r="K130" s="74">
        <v>230000000</v>
      </c>
      <c r="L130" s="75" t="s">
        <v>74</v>
      </c>
      <c r="M130" s="80" t="s">
        <v>84</v>
      </c>
      <c r="N130" s="80" t="s">
        <v>62</v>
      </c>
      <c r="O130" s="80" t="s">
        <v>64</v>
      </c>
      <c r="P130" s="80" t="s">
        <v>85</v>
      </c>
      <c r="Q130" s="80" t="s">
        <v>75</v>
      </c>
      <c r="R130" s="94" t="s">
        <v>292</v>
      </c>
      <c r="S130" s="80" t="s">
        <v>8336</v>
      </c>
      <c r="T130" s="98">
        <v>1533.5</v>
      </c>
      <c r="U130" s="97">
        <v>235.58</v>
      </c>
      <c r="V130" s="78">
        <f>T130*U130</f>
        <v>361261.93</v>
      </c>
      <c r="W130" s="78">
        <f>V130*1.12</f>
        <v>404613.3616</v>
      </c>
      <c r="X130" s="80"/>
      <c r="Y130" s="95">
        <v>2017</v>
      </c>
      <c r="Z130" s="68"/>
    </row>
    <row r="131" spans="3:26" ht="12.75" customHeight="1" x14ac:dyDescent="0.25">
      <c r="C131" s="68" t="s">
        <v>333</v>
      </c>
      <c r="D131" s="70" t="s">
        <v>10401</v>
      </c>
      <c r="E131" s="102" t="s">
        <v>334</v>
      </c>
      <c r="F131" s="76" t="s">
        <v>335</v>
      </c>
      <c r="G131" s="76" t="s">
        <v>336</v>
      </c>
      <c r="H131" s="76" t="s">
        <v>337</v>
      </c>
      <c r="I131" s="70" t="s">
        <v>147</v>
      </c>
      <c r="J131" s="76">
        <v>0</v>
      </c>
      <c r="K131" s="74">
        <v>230000000</v>
      </c>
      <c r="L131" s="75" t="s">
        <v>74</v>
      </c>
      <c r="M131" s="70" t="s">
        <v>32</v>
      </c>
      <c r="N131" s="70" t="s">
        <v>80</v>
      </c>
      <c r="O131" s="103" t="s">
        <v>64</v>
      </c>
      <c r="P131" s="68" t="s">
        <v>81</v>
      </c>
      <c r="Q131" s="76" t="s">
        <v>75</v>
      </c>
      <c r="R131" s="76">
        <v>168</v>
      </c>
      <c r="S131" s="76" t="s">
        <v>8328</v>
      </c>
      <c r="T131" s="98">
        <v>127</v>
      </c>
      <c r="U131" s="98">
        <v>20535.71</v>
      </c>
      <c r="V131" s="78">
        <v>0</v>
      </c>
      <c r="W131" s="78">
        <v>0</v>
      </c>
      <c r="X131" s="76"/>
      <c r="Y131" s="79">
        <v>2016</v>
      </c>
      <c r="Z131" s="76" t="s">
        <v>100</v>
      </c>
    </row>
    <row r="132" spans="3:26" ht="12.75" customHeight="1" x14ac:dyDescent="0.25">
      <c r="C132" s="68" t="s">
        <v>338</v>
      </c>
      <c r="D132" s="70" t="s">
        <v>10401</v>
      </c>
      <c r="E132" s="102" t="s">
        <v>339</v>
      </c>
      <c r="F132" s="76" t="s">
        <v>340</v>
      </c>
      <c r="G132" s="76" t="s">
        <v>341</v>
      </c>
      <c r="H132" s="76" t="s">
        <v>342</v>
      </c>
      <c r="I132" s="70" t="s">
        <v>147</v>
      </c>
      <c r="J132" s="76">
        <v>45</v>
      </c>
      <c r="K132" s="74">
        <v>230000000</v>
      </c>
      <c r="L132" s="75" t="s">
        <v>74</v>
      </c>
      <c r="M132" s="70" t="s">
        <v>32</v>
      </c>
      <c r="N132" s="70" t="s">
        <v>80</v>
      </c>
      <c r="O132" s="103" t="s">
        <v>64</v>
      </c>
      <c r="P132" s="68" t="s">
        <v>81</v>
      </c>
      <c r="Q132" s="76" t="s">
        <v>75</v>
      </c>
      <c r="R132" s="76">
        <v>168</v>
      </c>
      <c r="S132" s="76" t="s">
        <v>8328</v>
      </c>
      <c r="T132" s="98">
        <v>261</v>
      </c>
      <c r="U132" s="98">
        <v>4460</v>
      </c>
      <c r="V132" s="78">
        <v>0</v>
      </c>
      <c r="W132" s="78">
        <v>0</v>
      </c>
      <c r="X132" s="76" t="s">
        <v>94</v>
      </c>
      <c r="Y132" s="79">
        <v>2016</v>
      </c>
      <c r="Z132" s="76" t="s">
        <v>247</v>
      </c>
    </row>
    <row r="133" spans="3:26" ht="12.75" customHeight="1" x14ac:dyDescent="0.25">
      <c r="C133" s="68" t="s">
        <v>343</v>
      </c>
      <c r="D133" s="70" t="s">
        <v>10401</v>
      </c>
      <c r="E133" s="102" t="s">
        <v>339</v>
      </c>
      <c r="F133" s="76" t="s">
        <v>340</v>
      </c>
      <c r="G133" s="76" t="s">
        <v>341</v>
      </c>
      <c r="H133" s="76" t="s">
        <v>342</v>
      </c>
      <c r="I133" s="70" t="s">
        <v>147</v>
      </c>
      <c r="J133" s="76">
        <v>0</v>
      </c>
      <c r="K133" s="74">
        <v>230000000</v>
      </c>
      <c r="L133" s="75" t="s">
        <v>74</v>
      </c>
      <c r="M133" s="70" t="s">
        <v>249</v>
      </c>
      <c r="N133" s="70" t="s">
        <v>80</v>
      </c>
      <c r="O133" s="103" t="s">
        <v>64</v>
      </c>
      <c r="P133" s="68" t="s">
        <v>81</v>
      </c>
      <c r="Q133" s="76" t="s">
        <v>75</v>
      </c>
      <c r="R133" s="76">
        <v>168</v>
      </c>
      <c r="S133" s="76" t="s">
        <v>8328</v>
      </c>
      <c r="T133" s="98">
        <v>261</v>
      </c>
      <c r="U133" s="98">
        <v>4460</v>
      </c>
      <c r="V133" s="78">
        <v>0</v>
      </c>
      <c r="W133" s="78">
        <v>0</v>
      </c>
      <c r="X133" s="76"/>
      <c r="Y133" s="79">
        <v>2017</v>
      </c>
      <c r="Z133" s="76" t="s">
        <v>100</v>
      </c>
    </row>
    <row r="134" spans="3:26" ht="12.75" customHeight="1" x14ac:dyDescent="0.25">
      <c r="C134" s="68" t="s">
        <v>344</v>
      </c>
      <c r="D134" s="70" t="s">
        <v>10401</v>
      </c>
      <c r="E134" s="102" t="s">
        <v>345</v>
      </c>
      <c r="F134" s="76" t="s">
        <v>340</v>
      </c>
      <c r="G134" s="76" t="s">
        <v>346</v>
      </c>
      <c r="H134" s="76" t="s">
        <v>347</v>
      </c>
      <c r="I134" s="70" t="s">
        <v>147</v>
      </c>
      <c r="J134" s="76">
        <v>45</v>
      </c>
      <c r="K134" s="74">
        <v>230000000</v>
      </c>
      <c r="L134" s="75" t="s">
        <v>74</v>
      </c>
      <c r="M134" s="70" t="s">
        <v>32</v>
      </c>
      <c r="N134" s="70" t="s">
        <v>80</v>
      </c>
      <c r="O134" s="103" t="s">
        <v>64</v>
      </c>
      <c r="P134" s="68" t="s">
        <v>81</v>
      </c>
      <c r="Q134" s="76" t="s">
        <v>75</v>
      </c>
      <c r="R134" s="76">
        <v>168</v>
      </c>
      <c r="S134" s="76" t="s">
        <v>8328</v>
      </c>
      <c r="T134" s="98">
        <v>283</v>
      </c>
      <c r="U134" s="98">
        <v>6250</v>
      </c>
      <c r="V134" s="78">
        <v>0</v>
      </c>
      <c r="W134" s="78">
        <v>0</v>
      </c>
      <c r="X134" s="76" t="s">
        <v>94</v>
      </c>
      <c r="Y134" s="79">
        <v>2016</v>
      </c>
      <c r="Z134" s="76" t="s">
        <v>247</v>
      </c>
    </row>
    <row r="135" spans="3:26" ht="12.75" customHeight="1" x14ac:dyDescent="0.25">
      <c r="C135" s="68" t="s">
        <v>348</v>
      </c>
      <c r="D135" s="70" t="s">
        <v>10401</v>
      </c>
      <c r="E135" s="102" t="s">
        <v>345</v>
      </c>
      <c r="F135" s="76" t="s">
        <v>340</v>
      </c>
      <c r="G135" s="76" t="s">
        <v>346</v>
      </c>
      <c r="H135" s="76" t="s">
        <v>347</v>
      </c>
      <c r="I135" s="70" t="s">
        <v>147</v>
      </c>
      <c r="J135" s="76">
        <v>0</v>
      </c>
      <c r="K135" s="74">
        <v>230000000</v>
      </c>
      <c r="L135" s="75" t="s">
        <v>74</v>
      </c>
      <c r="M135" s="70" t="s">
        <v>349</v>
      </c>
      <c r="N135" s="70" t="s">
        <v>80</v>
      </c>
      <c r="O135" s="103" t="s">
        <v>64</v>
      </c>
      <c r="P135" s="68" t="s">
        <v>81</v>
      </c>
      <c r="Q135" s="76" t="s">
        <v>75</v>
      </c>
      <c r="R135" s="76">
        <v>168</v>
      </c>
      <c r="S135" s="76" t="s">
        <v>8328</v>
      </c>
      <c r="T135" s="98">
        <v>283</v>
      </c>
      <c r="U135" s="98">
        <v>6250</v>
      </c>
      <c r="V135" s="78">
        <v>0</v>
      </c>
      <c r="W135" s="81">
        <v>0</v>
      </c>
      <c r="X135" s="76"/>
      <c r="Y135" s="79">
        <v>2017</v>
      </c>
      <c r="Z135" s="99" t="s">
        <v>100</v>
      </c>
    </row>
    <row r="136" spans="3:26" ht="12.75" customHeight="1" x14ac:dyDescent="0.25">
      <c r="C136" s="68" t="s">
        <v>350</v>
      </c>
      <c r="D136" s="70" t="s">
        <v>10401</v>
      </c>
      <c r="E136" s="102" t="s">
        <v>351</v>
      </c>
      <c r="F136" s="76" t="s">
        <v>352</v>
      </c>
      <c r="G136" s="76" t="s">
        <v>353</v>
      </c>
      <c r="H136" s="76" t="s">
        <v>354</v>
      </c>
      <c r="I136" s="70" t="s">
        <v>147</v>
      </c>
      <c r="J136" s="76">
        <v>45</v>
      </c>
      <c r="K136" s="74">
        <v>230000000</v>
      </c>
      <c r="L136" s="75" t="s">
        <v>74</v>
      </c>
      <c r="M136" s="70" t="s">
        <v>32</v>
      </c>
      <c r="N136" s="70" t="s">
        <v>80</v>
      </c>
      <c r="O136" s="103" t="s">
        <v>64</v>
      </c>
      <c r="P136" s="68" t="s">
        <v>81</v>
      </c>
      <c r="Q136" s="76" t="s">
        <v>75</v>
      </c>
      <c r="R136" s="76">
        <v>166</v>
      </c>
      <c r="S136" s="76" t="s">
        <v>8330</v>
      </c>
      <c r="T136" s="98">
        <v>400</v>
      </c>
      <c r="U136" s="98">
        <v>332.61</v>
      </c>
      <c r="V136" s="78">
        <v>0</v>
      </c>
      <c r="W136" s="78">
        <v>0</v>
      </c>
      <c r="X136" s="76" t="s">
        <v>94</v>
      </c>
      <c r="Y136" s="79">
        <v>2016</v>
      </c>
      <c r="Z136" s="76">
        <v>8.2200000000000006</v>
      </c>
    </row>
    <row r="137" spans="3:26" ht="12.75" customHeight="1" x14ac:dyDescent="0.25">
      <c r="C137" s="68" t="s">
        <v>355</v>
      </c>
      <c r="D137" s="70" t="s">
        <v>10401</v>
      </c>
      <c r="E137" s="102" t="s">
        <v>351</v>
      </c>
      <c r="F137" s="76" t="s">
        <v>352</v>
      </c>
      <c r="G137" s="76" t="s">
        <v>353</v>
      </c>
      <c r="H137" s="76" t="s">
        <v>354</v>
      </c>
      <c r="I137" s="70" t="s">
        <v>147</v>
      </c>
      <c r="J137" s="76">
        <v>0</v>
      </c>
      <c r="K137" s="74">
        <v>230000000</v>
      </c>
      <c r="L137" s="75" t="s">
        <v>74</v>
      </c>
      <c r="M137" s="70" t="s">
        <v>32</v>
      </c>
      <c r="N137" s="70" t="s">
        <v>80</v>
      </c>
      <c r="O137" s="103" t="s">
        <v>64</v>
      </c>
      <c r="P137" s="68" t="s">
        <v>81</v>
      </c>
      <c r="Q137" s="76" t="s">
        <v>75</v>
      </c>
      <c r="R137" s="76">
        <v>166</v>
      </c>
      <c r="S137" s="76" t="s">
        <v>8330</v>
      </c>
      <c r="T137" s="98">
        <v>400</v>
      </c>
      <c r="U137" s="98">
        <v>332.61</v>
      </c>
      <c r="V137" s="78">
        <v>0</v>
      </c>
      <c r="W137" s="78">
        <v>0</v>
      </c>
      <c r="X137" s="76"/>
      <c r="Y137" s="79">
        <v>2016</v>
      </c>
      <c r="Z137" s="68" t="s">
        <v>331</v>
      </c>
    </row>
    <row r="138" spans="3:26" ht="12.75" customHeight="1" x14ac:dyDescent="0.25">
      <c r="C138" s="80" t="s">
        <v>356</v>
      </c>
      <c r="D138" s="70" t="s">
        <v>10401</v>
      </c>
      <c r="E138" s="80" t="s">
        <v>351</v>
      </c>
      <c r="F138" s="80" t="s">
        <v>352</v>
      </c>
      <c r="G138" s="80" t="s">
        <v>353</v>
      </c>
      <c r="H138" s="76" t="s">
        <v>354</v>
      </c>
      <c r="I138" s="80" t="s">
        <v>147</v>
      </c>
      <c r="J138" s="94" t="s">
        <v>8310</v>
      </c>
      <c r="K138" s="74">
        <v>230000000</v>
      </c>
      <c r="L138" s="75" t="s">
        <v>74</v>
      </c>
      <c r="M138" s="80" t="s">
        <v>84</v>
      </c>
      <c r="N138" s="80" t="s">
        <v>62</v>
      </c>
      <c r="O138" s="80" t="s">
        <v>64</v>
      </c>
      <c r="P138" s="80" t="s">
        <v>85</v>
      </c>
      <c r="Q138" s="80" t="s">
        <v>75</v>
      </c>
      <c r="R138" s="80">
        <v>166</v>
      </c>
      <c r="S138" s="80" t="s">
        <v>264</v>
      </c>
      <c r="T138" s="98">
        <v>200</v>
      </c>
      <c r="U138" s="97">
        <v>332.61</v>
      </c>
      <c r="V138" s="78">
        <f>T138*U138</f>
        <v>66522</v>
      </c>
      <c r="W138" s="78">
        <f>V138*1.12</f>
        <v>74504.640000000014</v>
      </c>
      <c r="X138" s="80"/>
      <c r="Y138" s="95">
        <v>2017</v>
      </c>
      <c r="Z138" s="68"/>
    </row>
    <row r="139" spans="3:26" ht="12.75" customHeight="1" x14ac:dyDescent="0.25">
      <c r="C139" s="68" t="s">
        <v>357</v>
      </c>
      <c r="D139" s="70" t="s">
        <v>10401</v>
      </c>
      <c r="E139" s="76" t="s">
        <v>358</v>
      </c>
      <c r="F139" s="76" t="s">
        <v>359</v>
      </c>
      <c r="G139" s="76" t="s">
        <v>360</v>
      </c>
      <c r="H139" s="76" t="s">
        <v>361</v>
      </c>
      <c r="I139" s="76" t="s">
        <v>57</v>
      </c>
      <c r="J139" s="76">
        <v>0</v>
      </c>
      <c r="K139" s="74">
        <v>230000000</v>
      </c>
      <c r="L139" s="75" t="s">
        <v>74</v>
      </c>
      <c r="M139" s="70" t="s">
        <v>32</v>
      </c>
      <c r="N139" s="75" t="s">
        <v>362</v>
      </c>
      <c r="O139" s="103" t="s">
        <v>64</v>
      </c>
      <c r="P139" s="68" t="s">
        <v>81</v>
      </c>
      <c r="Q139" s="76" t="s">
        <v>75</v>
      </c>
      <c r="R139" s="76">
        <v>166</v>
      </c>
      <c r="S139" s="76" t="s">
        <v>264</v>
      </c>
      <c r="T139" s="98">
        <v>20000</v>
      </c>
      <c r="U139" s="98">
        <v>3571</v>
      </c>
      <c r="V139" s="78">
        <v>0</v>
      </c>
      <c r="W139" s="78">
        <v>0</v>
      </c>
      <c r="X139" s="76"/>
      <c r="Y139" s="79">
        <v>2016</v>
      </c>
      <c r="Z139" s="68" t="s">
        <v>256</v>
      </c>
    </row>
    <row r="140" spans="3:26" ht="12.75" customHeight="1" x14ac:dyDescent="0.25">
      <c r="C140" s="80" t="s">
        <v>363</v>
      </c>
      <c r="D140" s="70" t="s">
        <v>10401</v>
      </c>
      <c r="E140" s="80" t="s">
        <v>358</v>
      </c>
      <c r="F140" s="80" t="s">
        <v>359</v>
      </c>
      <c r="G140" s="80" t="s">
        <v>360</v>
      </c>
      <c r="H140" s="68" t="s">
        <v>92</v>
      </c>
      <c r="I140" s="80" t="s">
        <v>57</v>
      </c>
      <c r="J140" s="94" t="s">
        <v>8310</v>
      </c>
      <c r="K140" s="74">
        <v>230000000</v>
      </c>
      <c r="L140" s="75" t="s">
        <v>74</v>
      </c>
      <c r="M140" s="80" t="s">
        <v>364</v>
      </c>
      <c r="N140" s="80" t="s">
        <v>365</v>
      </c>
      <c r="O140" s="80" t="s">
        <v>64</v>
      </c>
      <c r="P140" s="80" t="s">
        <v>99</v>
      </c>
      <c r="Q140" s="80" t="s">
        <v>75</v>
      </c>
      <c r="R140" s="80">
        <v>166</v>
      </c>
      <c r="S140" s="80" t="s">
        <v>264</v>
      </c>
      <c r="T140" s="98">
        <v>20000</v>
      </c>
      <c r="U140" s="97">
        <v>3571</v>
      </c>
      <c r="V140" s="85">
        <v>0</v>
      </c>
      <c r="W140" s="81">
        <v>0</v>
      </c>
      <c r="X140" s="80"/>
      <c r="Y140" s="95">
        <v>2017</v>
      </c>
      <c r="Z140" s="80" t="s">
        <v>366</v>
      </c>
    </row>
    <row r="141" spans="3:26" ht="12.75" customHeight="1" x14ac:dyDescent="0.25">
      <c r="C141" s="80" t="s">
        <v>367</v>
      </c>
      <c r="D141" s="70" t="s">
        <v>10401</v>
      </c>
      <c r="E141" s="80" t="s">
        <v>368</v>
      </c>
      <c r="F141" s="80" t="s">
        <v>369</v>
      </c>
      <c r="G141" s="76" t="s">
        <v>8337</v>
      </c>
      <c r="H141" s="68" t="s">
        <v>92</v>
      </c>
      <c r="I141" s="80" t="s">
        <v>57</v>
      </c>
      <c r="J141" s="94" t="s">
        <v>8310</v>
      </c>
      <c r="K141" s="74">
        <v>230000000</v>
      </c>
      <c r="L141" s="75" t="s">
        <v>74</v>
      </c>
      <c r="M141" s="80" t="s">
        <v>370</v>
      </c>
      <c r="N141" s="80" t="s">
        <v>362</v>
      </c>
      <c r="O141" s="80" t="s">
        <v>64</v>
      </c>
      <c r="P141" s="80" t="s">
        <v>85</v>
      </c>
      <c r="Q141" s="80" t="s">
        <v>75</v>
      </c>
      <c r="R141" s="80">
        <v>166</v>
      </c>
      <c r="S141" s="80" t="s">
        <v>264</v>
      </c>
      <c r="T141" s="98">
        <v>20000</v>
      </c>
      <c r="U141" s="97">
        <v>3571</v>
      </c>
      <c r="V141" s="78">
        <f>T141*U141</f>
        <v>71420000</v>
      </c>
      <c r="W141" s="78">
        <f>V141*1.12</f>
        <v>79990400.000000015</v>
      </c>
      <c r="X141" s="80"/>
      <c r="Y141" s="95">
        <v>2017</v>
      </c>
      <c r="Z141" s="68"/>
    </row>
    <row r="142" spans="3:26" ht="12.75" customHeight="1" x14ac:dyDescent="0.25">
      <c r="C142" s="68" t="s">
        <v>371</v>
      </c>
      <c r="D142" s="70" t="s">
        <v>10401</v>
      </c>
      <c r="E142" s="76" t="s">
        <v>372</v>
      </c>
      <c r="F142" s="76" t="s">
        <v>373</v>
      </c>
      <c r="G142" s="76" t="s">
        <v>8338</v>
      </c>
      <c r="H142" s="76" t="s">
        <v>375</v>
      </c>
      <c r="I142" s="70" t="s">
        <v>147</v>
      </c>
      <c r="J142" s="76">
        <v>0</v>
      </c>
      <c r="K142" s="74">
        <v>230000000</v>
      </c>
      <c r="L142" s="75" t="s">
        <v>74</v>
      </c>
      <c r="M142" s="70" t="s">
        <v>32</v>
      </c>
      <c r="N142" s="75" t="s">
        <v>362</v>
      </c>
      <c r="O142" s="103" t="s">
        <v>64</v>
      </c>
      <c r="P142" s="68" t="s">
        <v>81</v>
      </c>
      <c r="Q142" s="76" t="s">
        <v>75</v>
      </c>
      <c r="R142" s="76">
        <v>166</v>
      </c>
      <c r="S142" s="76" t="s">
        <v>264</v>
      </c>
      <c r="T142" s="98">
        <v>432</v>
      </c>
      <c r="U142" s="98">
        <v>2808</v>
      </c>
      <c r="V142" s="78">
        <v>0</v>
      </c>
      <c r="W142" s="78">
        <v>0</v>
      </c>
      <c r="X142" s="76"/>
      <c r="Y142" s="79">
        <v>2016</v>
      </c>
      <c r="Z142" s="68" t="s">
        <v>256</v>
      </c>
    </row>
    <row r="143" spans="3:26" ht="12.75" customHeight="1" x14ac:dyDescent="0.25">
      <c r="C143" s="80" t="s">
        <v>376</v>
      </c>
      <c r="D143" s="70" t="s">
        <v>10401</v>
      </c>
      <c r="E143" s="80" t="s">
        <v>372</v>
      </c>
      <c r="F143" s="80" t="s">
        <v>373</v>
      </c>
      <c r="G143" s="80" t="s">
        <v>374</v>
      </c>
      <c r="H143" s="76" t="s">
        <v>375</v>
      </c>
      <c r="I143" s="80" t="s">
        <v>147</v>
      </c>
      <c r="J143" s="94" t="s">
        <v>8310</v>
      </c>
      <c r="K143" s="74">
        <v>230000000</v>
      </c>
      <c r="L143" s="75" t="s">
        <v>74</v>
      </c>
      <c r="M143" s="80" t="s">
        <v>84</v>
      </c>
      <c r="N143" s="80" t="s">
        <v>365</v>
      </c>
      <c r="O143" s="80" t="s">
        <v>64</v>
      </c>
      <c r="P143" s="80" t="s">
        <v>99</v>
      </c>
      <c r="Q143" s="80" t="s">
        <v>75</v>
      </c>
      <c r="R143" s="80">
        <v>166</v>
      </c>
      <c r="S143" s="80" t="s">
        <v>264</v>
      </c>
      <c r="T143" s="98">
        <v>432</v>
      </c>
      <c r="U143" s="97">
        <v>2808</v>
      </c>
      <c r="V143" s="78">
        <f>T143*U143</f>
        <v>1213056</v>
      </c>
      <c r="W143" s="78">
        <f>V143*1.12</f>
        <v>1358622.7200000002</v>
      </c>
      <c r="X143" s="80"/>
      <c r="Y143" s="95">
        <v>2017</v>
      </c>
      <c r="Z143" s="68"/>
    </row>
    <row r="144" spans="3:26" ht="12.75" customHeight="1" x14ac:dyDescent="0.25">
      <c r="C144" s="68" t="s">
        <v>377</v>
      </c>
      <c r="D144" s="70" t="s">
        <v>10401</v>
      </c>
      <c r="E144" s="76" t="s">
        <v>378</v>
      </c>
      <c r="F144" s="76" t="s">
        <v>379</v>
      </c>
      <c r="G144" s="76" t="s">
        <v>380</v>
      </c>
      <c r="H144" s="76" t="s">
        <v>381</v>
      </c>
      <c r="I144" s="70" t="s">
        <v>147</v>
      </c>
      <c r="J144" s="76">
        <v>0</v>
      </c>
      <c r="K144" s="74">
        <v>230000000</v>
      </c>
      <c r="L144" s="75" t="s">
        <v>74</v>
      </c>
      <c r="M144" s="70" t="s">
        <v>32</v>
      </c>
      <c r="N144" s="75" t="s">
        <v>362</v>
      </c>
      <c r="O144" s="103" t="s">
        <v>64</v>
      </c>
      <c r="P144" s="68" t="s">
        <v>81</v>
      </c>
      <c r="Q144" s="76" t="s">
        <v>75</v>
      </c>
      <c r="R144" s="76">
        <v>166</v>
      </c>
      <c r="S144" s="76" t="s">
        <v>264</v>
      </c>
      <c r="T144" s="98">
        <v>360</v>
      </c>
      <c r="U144" s="98">
        <v>1352</v>
      </c>
      <c r="V144" s="78">
        <v>0</v>
      </c>
      <c r="W144" s="78">
        <v>0</v>
      </c>
      <c r="X144" s="76"/>
      <c r="Y144" s="79">
        <v>2016</v>
      </c>
      <c r="Z144" s="68" t="s">
        <v>256</v>
      </c>
    </row>
    <row r="145" spans="3:26" ht="12.75" customHeight="1" x14ac:dyDescent="0.25">
      <c r="C145" s="80" t="s">
        <v>382</v>
      </c>
      <c r="D145" s="70" t="s">
        <v>10401</v>
      </c>
      <c r="E145" s="80" t="s">
        <v>378</v>
      </c>
      <c r="F145" s="80" t="s">
        <v>379</v>
      </c>
      <c r="G145" s="80" t="s">
        <v>380</v>
      </c>
      <c r="H145" s="76" t="s">
        <v>381</v>
      </c>
      <c r="I145" s="80" t="s">
        <v>147</v>
      </c>
      <c r="J145" s="94" t="s">
        <v>8310</v>
      </c>
      <c r="K145" s="74">
        <v>230000000</v>
      </c>
      <c r="L145" s="75" t="s">
        <v>74</v>
      </c>
      <c r="M145" s="80" t="s">
        <v>84</v>
      </c>
      <c r="N145" s="80" t="s">
        <v>365</v>
      </c>
      <c r="O145" s="80" t="s">
        <v>64</v>
      </c>
      <c r="P145" s="80" t="s">
        <v>99</v>
      </c>
      <c r="Q145" s="80" t="s">
        <v>75</v>
      </c>
      <c r="R145" s="80">
        <v>166</v>
      </c>
      <c r="S145" s="80" t="s">
        <v>264</v>
      </c>
      <c r="T145" s="98">
        <v>360</v>
      </c>
      <c r="U145" s="97">
        <v>1352</v>
      </c>
      <c r="V145" s="78">
        <f>T145*U145</f>
        <v>486720</v>
      </c>
      <c r="W145" s="78">
        <f>V145*1.12</f>
        <v>545126.40000000002</v>
      </c>
      <c r="X145" s="80"/>
      <c r="Y145" s="95">
        <v>2017</v>
      </c>
      <c r="Z145" s="68"/>
    </row>
    <row r="146" spans="3:26" ht="12.75" customHeight="1" x14ac:dyDescent="0.25">
      <c r="C146" s="68" t="s">
        <v>383</v>
      </c>
      <c r="D146" s="70" t="s">
        <v>10401</v>
      </c>
      <c r="E146" s="76" t="s">
        <v>384</v>
      </c>
      <c r="F146" s="76" t="s">
        <v>385</v>
      </c>
      <c r="G146" s="76" t="s">
        <v>8339</v>
      </c>
      <c r="H146" s="76" t="s">
        <v>387</v>
      </c>
      <c r="I146" s="76" t="s">
        <v>57</v>
      </c>
      <c r="J146" s="76">
        <v>0</v>
      </c>
      <c r="K146" s="74">
        <v>230000000</v>
      </c>
      <c r="L146" s="75" t="s">
        <v>74</v>
      </c>
      <c r="M146" s="70" t="s">
        <v>32</v>
      </c>
      <c r="N146" s="75" t="s">
        <v>362</v>
      </c>
      <c r="O146" s="103" t="s">
        <v>64</v>
      </c>
      <c r="P146" s="68" t="s">
        <v>81</v>
      </c>
      <c r="Q146" s="76" t="s">
        <v>75</v>
      </c>
      <c r="R146" s="76">
        <v>166</v>
      </c>
      <c r="S146" s="76" t="s">
        <v>264</v>
      </c>
      <c r="T146" s="98">
        <v>6000</v>
      </c>
      <c r="U146" s="98">
        <v>1904</v>
      </c>
      <c r="V146" s="78">
        <v>0</v>
      </c>
      <c r="W146" s="78">
        <v>0</v>
      </c>
      <c r="X146" s="76"/>
      <c r="Y146" s="79">
        <v>2016</v>
      </c>
      <c r="Z146" s="68" t="s">
        <v>256</v>
      </c>
    </row>
    <row r="147" spans="3:26" ht="12.75" customHeight="1" x14ac:dyDescent="0.25">
      <c r="C147" s="80" t="s">
        <v>388</v>
      </c>
      <c r="D147" s="70" t="s">
        <v>10401</v>
      </c>
      <c r="E147" s="80" t="s">
        <v>384</v>
      </c>
      <c r="F147" s="80" t="s">
        <v>385</v>
      </c>
      <c r="G147" s="80" t="s">
        <v>386</v>
      </c>
      <c r="H147" s="68" t="s">
        <v>92</v>
      </c>
      <c r="I147" s="80" t="s">
        <v>57</v>
      </c>
      <c r="J147" s="94" t="s">
        <v>8310</v>
      </c>
      <c r="K147" s="74">
        <v>230000000</v>
      </c>
      <c r="L147" s="75" t="s">
        <v>74</v>
      </c>
      <c r="M147" s="80" t="s">
        <v>364</v>
      </c>
      <c r="N147" s="80" t="s">
        <v>365</v>
      </c>
      <c r="O147" s="80" t="s">
        <v>64</v>
      </c>
      <c r="P147" s="80" t="s">
        <v>99</v>
      </c>
      <c r="Q147" s="80" t="s">
        <v>75</v>
      </c>
      <c r="R147" s="80">
        <v>166</v>
      </c>
      <c r="S147" s="80" t="s">
        <v>264</v>
      </c>
      <c r="T147" s="98">
        <v>6000</v>
      </c>
      <c r="U147" s="97">
        <v>1904</v>
      </c>
      <c r="V147" s="85">
        <v>0</v>
      </c>
      <c r="W147" s="81">
        <v>0</v>
      </c>
      <c r="X147" s="80"/>
      <c r="Y147" s="95">
        <v>2017</v>
      </c>
      <c r="Z147" s="80" t="s">
        <v>389</v>
      </c>
    </row>
    <row r="148" spans="3:26" ht="12.75" customHeight="1" x14ac:dyDescent="0.25">
      <c r="C148" s="80" t="s">
        <v>390</v>
      </c>
      <c r="D148" s="70" t="s">
        <v>10401</v>
      </c>
      <c r="E148" s="80" t="s">
        <v>384</v>
      </c>
      <c r="F148" s="80" t="s">
        <v>385</v>
      </c>
      <c r="G148" s="80" t="s">
        <v>386</v>
      </c>
      <c r="H148" s="68" t="s">
        <v>92</v>
      </c>
      <c r="I148" s="80" t="s">
        <v>57</v>
      </c>
      <c r="J148" s="94" t="s">
        <v>8310</v>
      </c>
      <c r="K148" s="74">
        <v>230000000</v>
      </c>
      <c r="L148" s="75" t="s">
        <v>74</v>
      </c>
      <c r="M148" s="80" t="s">
        <v>370</v>
      </c>
      <c r="N148" s="80" t="s">
        <v>362</v>
      </c>
      <c r="O148" s="80" t="s">
        <v>64</v>
      </c>
      <c r="P148" s="80" t="s">
        <v>391</v>
      </c>
      <c r="Q148" s="80" t="s">
        <v>75</v>
      </c>
      <c r="R148" s="80">
        <v>166</v>
      </c>
      <c r="S148" s="80" t="s">
        <v>264</v>
      </c>
      <c r="T148" s="98">
        <v>6000</v>
      </c>
      <c r="U148" s="97">
        <v>1904</v>
      </c>
      <c r="V148" s="78">
        <f t="shared" ref="V148:V149" si="13">T148*U148</f>
        <v>11424000</v>
      </c>
      <c r="W148" s="78">
        <f t="shared" ref="W148:W149" si="14">V148*1.12</f>
        <v>12794880.000000002</v>
      </c>
      <c r="X148" s="80"/>
      <c r="Y148" s="95">
        <v>2017</v>
      </c>
      <c r="Z148" s="68"/>
    </row>
    <row r="149" spans="3:26" ht="12.75" customHeight="1" x14ac:dyDescent="0.25">
      <c r="C149" s="68" t="s">
        <v>392</v>
      </c>
      <c r="D149" s="70" t="s">
        <v>10401</v>
      </c>
      <c r="E149" s="76" t="s">
        <v>393</v>
      </c>
      <c r="F149" s="76" t="s">
        <v>8340</v>
      </c>
      <c r="G149" s="76" t="s">
        <v>8341</v>
      </c>
      <c r="H149" s="76" t="s">
        <v>394</v>
      </c>
      <c r="I149" s="76" t="s">
        <v>57</v>
      </c>
      <c r="J149" s="76">
        <v>0</v>
      </c>
      <c r="K149" s="74">
        <v>230000000</v>
      </c>
      <c r="L149" s="75" t="s">
        <v>74</v>
      </c>
      <c r="M149" s="70" t="s">
        <v>302</v>
      </c>
      <c r="N149" s="75" t="s">
        <v>362</v>
      </c>
      <c r="O149" s="103" t="s">
        <v>64</v>
      </c>
      <c r="P149" s="68" t="s">
        <v>81</v>
      </c>
      <c r="Q149" s="76" t="s">
        <v>75</v>
      </c>
      <c r="R149" s="76">
        <v>168</v>
      </c>
      <c r="S149" s="76" t="s">
        <v>51</v>
      </c>
      <c r="T149" s="98">
        <v>11</v>
      </c>
      <c r="U149" s="98">
        <v>4368000</v>
      </c>
      <c r="V149" s="78">
        <f t="shared" si="13"/>
        <v>48048000</v>
      </c>
      <c r="W149" s="78">
        <f t="shared" si="14"/>
        <v>53813760.000000007</v>
      </c>
      <c r="X149" s="76"/>
      <c r="Y149" s="79">
        <v>2016</v>
      </c>
      <c r="Z149" s="76"/>
    </row>
    <row r="150" spans="3:26" ht="12.75" customHeight="1" x14ac:dyDescent="0.25">
      <c r="C150" s="68" t="s">
        <v>395</v>
      </c>
      <c r="D150" s="70" t="s">
        <v>10401</v>
      </c>
      <c r="E150" s="76" t="s">
        <v>396</v>
      </c>
      <c r="F150" s="76" t="s">
        <v>397</v>
      </c>
      <c r="G150" s="76" t="s">
        <v>8342</v>
      </c>
      <c r="H150" s="76" t="s">
        <v>399</v>
      </c>
      <c r="I150" s="76" t="s">
        <v>57</v>
      </c>
      <c r="J150" s="76">
        <v>0</v>
      </c>
      <c r="K150" s="74">
        <v>230000000</v>
      </c>
      <c r="L150" s="75" t="s">
        <v>74</v>
      </c>
      <c r="M150" s="70" t="s">
        <v>32</v>
      </c>
      <c r="N150" s="75" t="s">
        <v>362</v>
      </c>
      <c r="O150" s="103" t="s">
        <v>64</v>
      </c>
      <c r="P150" s="68" t="s">
        <v>81</v>
      </c>
      <c r="Q150" s="76" t="s">
        <v>75</v>
      </c>
      <c r="R150" s="76">
        <v>166</v>
      </c>
      <c r="S150" s="76" t="s">
        <v>264</v>
      </c>
      <c r="T150" s="98">
        <v>5250</v>
      </c>
      <c r="U150" s="98">
        <v>2600</v>
      </c>
      <c r="V150" s="78">
        <v>0</v>
      </c>
      <c r="W150" s="78">
        <v>0</v>
      </c>
      <c r="X150" s="76"/>
      <c r="Y150" s="79">
        <v>2016</v>
      </c>
      <c r="Z150" s="68" t="s">
        <v>256</v>
      </c>
    </row>
    <row r="151" spans="3:26" ht="12.75" customHeight="1" x14ac:dyDescent="0.25">
      <c r="C151" s="80" t="s">
        <v>400</v>
      </c>
      <c r="D151" s="70" t="s">
        <v>10401</v>
      </c>
      <c r="E151" s="80" t="s">
        <v>396</v>
      </c>
      <c r="F151" s="80" t="s">
        <v>397</v>
      </c>
      <c r="G151" s="80" t="s">
        <v>398</v>
      </c>
      <c r="H151" s="68" t="s">
        <v>92</v>
      </c>
      <c r="I151" s="80" t="s">
        <v>57</v>
      </c>
      <c r="J151" s="94" t="s">
        <v>8310</v>
      </c>
      <c r="K151" s="74">
        <v>230000000</v>
      </c>
      <c r="L151" s="75" t="s">
        <v>74</v>
      </c>
      <c r="M151" s="80" t="s">
        <v>364</v>
      </c>
      <c r="N151" s="80" t="s">
        <v>365</v>
      </c>
      <c r="O151" s="80" t="s">
        <v>64</v>
      </c>
      <c r="P151" s="80" t="s">
        <v>99</v>
      </c>
      <c r="Q151" s="80" t="s">
        <v>75</v>
      </c>
      <c r="R151" s="80">
        <v>166</v>
      </c>
      <c r="S151" s="80" t="s">
        <v>264</v>
      </c>
      <c r="T151" s="98">
        <v>5250</v>
      </c>
      <c r="U151" s="97">
        <v>2600</v>
      </c>
      <c r="V151" s="85">
        <v>0</v>
      </c>
      <c r="W151" s="81">
        <v>0</v>
      </c>
      <c r="X151" s="80"/>
      <c r="Y151" s="95">
        <v>2017</v>
      </c>
      <c r="Z151" s="80" t="s">
        <v>401</v>
      </c>
    </row>
    <row r="152" spans="3:26" ht="12.75" customHeight="1" x14ac:dyDescent="0.25">
      <c r="C152" s="80" t="s">
        <v>402</v>
      </c>
      <c r="D152" s="70" t="s">
        <v>10401</v>
      </c>
      <c r="E152" s="80" t="s">
        <v>403</v>
      </c>
      <c r="F152" s="76" t="s">
        <v>404</v>
      </c>
      <c r="G152" s="76" t="s">
        <v>380</v>
      </c>
      <c r="H152" s="68" t="s">
        <v>92</v>
      </c>
      <c r="I152" s="80" t="s">
        <v>57</v>
      </c>
      <c r="J152" s="94" t="s">
        <v>8310</v>
      </c>
      <c r="K152" s="74">
        <v>230000000</v>
      </c>
      <c r="L152" s="75" t="s">
        <v>74</v>
      </c>
      <c r="M152" s="80" t="s">
        <v>370</v>
      </c>
      <c r="N152" s="80" t="s">
        <v>362</v>
      </c>
      <c r="O152" s="80" t="s">
        <v>64</v>
      </c>
      <c r="P152" s="80" t="s">
        <v>85</v>
      </c>
      <c r="Q152" s="80" t="s">
        <v>75</v>
      </c>
      <c r="R152" s="76">
        <v>112</v>
      </c>
      <c r="S152" s="76" t="s">
        <v>38</v>
      </c>
      <c r="T152" s="98">
        <v>5250</v>
      </c>
      <c r="U152" s="97">
        <v>2600</v>
      </c>
      <c r="V152" s="78">
        <f t="shared" ref="V152:V157" si="15">T152*U152</f>
        <v>13650000</v>
      </c>
      <c r="W152" s="78">
        <f t="shared" ref="W152:W157" si="16">V152*1.12</f>
        <v>15288000.000000002</v>
      </c>
      <c r="X152" s="80"/>
      <c r="Y152" s="95">
        <v>2017</v>
      </c>
      <c r="Z152" s="68"/>
    </row>
    <row r="153" spans="3:26" ht="12.75" customHeight="1" x14ac:dyDescent="0.25">
      <c r="C153" s="68" t="s">
        <v>405</v>
      </c>
      <c r="D153" s="70" t="s">
        <v>10401</v>
      </c>
      <c r="E153" s="76" t="s">
        <v>406</v>
      </c>
      <c r="F153" s="76" t="s">
        <v>8343</v>
      </c>
      <c r="G153" s="76" t="s">
        <v>8344</v>
      </c>
      <c r="H153" s="76" t="s">
        <v>407</v>
      </c>
      <c r="I153" s="70" t="s">
        <v>147</v>
      </c>
      <c r="J153" s="76">
        <v>0</v>
      </c>
      <c r="K153" s="74">
        <v>230000000</v>
      </c>
      <c r="L153" s="75" t="s">
        <v>74</v>
      </c>
      <c r="M153" s="75" t="s">
        <v>47</v>
      </c>
      <c r="N153" s="75" t="s">
        <v>362</v>
      </c>
      <c r="O153" s="103" t="s">
        <v>64</v>
      </c>
      <c r="P153" s="68" t="s">
        <v>81</v>
      </c>
      <c r="Q153" s="76" t="s">
        <v>75</v>
      </c>
      <c r="R153" s="76">
        <v>166</v>
      </c>
      <c r="S153" s="76" t="s">
        <v>264</v>
      </c>
      <c r="T153" s="98">
        <v>3500</v>
      </c>
      <c r="U153" s="98">
        <v>1248</v>
      </c>
      <c r="V153" s="78">
        <f t="shared" si="15"/>
        <v>4368000</v>
      </c>
      <c r="W153" s="78">
        <f t="shared" si="16"/>
        <v>4892160</v>
      </c>
      <c r="X153" s="76"/>
      <c r="Y153" s="79">
        <v>2016</v>
      </c>
      <c r="Z153" s="76"/>
    </row>
    <row r="154" spans="3:26" ht="12.75" customHeight="1" x14ac:dyDescent="0.25">
      <c r="C154" s="68" t="s">
        <v>408</v>
      </c>
      <c r="D154" s="70" t="s">
        <v>10401</v>
      </c>
      <c r="E154" s="76" t="s">
        <v>409</v>
      </c>
      <c r="F154" s="76" t="s">
        <v>8345</v>
      </c>
      <c r="G154" s="76" t="s">
        <v>8346</v>
      </c>
      <c r="H154" s="76" t="s">
        <v>410</v>
      </c>
      <c r="I154" s="70" t="s">
        <v>147</v>
      </c>
      <c r="J154" s="76">
        <v>0</v>
      </c>
      <c r="K154" s="74">
        <v>230000000</v>
      </c>
      <c r="L154" s="75" t="s">
        <v>74</v>
      </c>
      <c r="M154" s="75" t="s">
        <v>47</v>
      </c>
      <c r="N154" s="75" t="s">
        <v>362</v>
      </c>
      <c r="O154" s="103" t="s">
        <v>64</v>
      </c>
      <c r="P154" s="76" t="s">
        <v>411</v>
      </c>
      <c r="Q154" s="76" t="s">
        <v>75</v>
      </c>
      <c r="R154" s="76">
        <v>168</v>
      </c>
      <c r="S154" s="76" t="s">
        <v>51</v>
      </c>
      <c r="T154" s="98">
        <v>9.5</v>
      </c>
      <c r="U154" s="98">
        <v>500000</v>
      </c>
      <c r="V154" s="78">
        <f t="shared" si="15"/>
        <v>4750000</v>
      </c>
      <c r="W154" s="78">
        <f t="shared" si="16"/>
        <v>5320000.0000000009</v>
      </c>
      <c r="X154" s="76"/>
      <c r="Y154" s="79">
        <v>2016</v>
      </c>
      <c r="Z154" s="76"/>
    </row>
    <row r="155" spans="3:26" ht="12.75" customHeight="1" x14ac:dyDescent="0.25">
      <c r="C155" s="68" t="s">
        <v>412</v>
      </c>
      <c r="D155" s="70" t="s">
        <v>10401</v>
      </c>
      <c r="E155" s="71" t="s">
        <v>413</v>
      </c>
      <c r="F155" s="109" t="s">
        <v>414</v>
      </c>
      <c r="G155" s="99" t="s">
        <v>415</v>
      </c>
      <c r="H155" s="99" t="s">
        <v>92</v>
      </c>
      <c r="I155" s="70" t="s">
        <v>147</v>
      </c>
      <c r="J155" s="110">
        <v>0</v>
      </c>
      <c r="K155" s="74">
        <v>230000000</v>
      </c>
      <c r="L155" s="75" t="s">
        <v>74</v>
      </c>
      <c r="M155" s="75" t="s">
        <v>47</v>
      </c>
      <c r="N155" s="70" t="s">
        <v>80</v>
      </c>
      <c r="O155" s="103" t="s">
        <v>64</v>
      </c>
      <c r="P155" s="68" t="s">
        <v>81</v>
      </c>
      <c r="Q155" s="76" t="s">
        <v>75</v>
      </c>
      <c r="R155" s="111">
        <v>796</v>
      </c>
      <c r="S155" s="99" t="s">
        <v>8313</v>
      </c>
      <c r="T155" s="99">
        <v>36</v>
      </c>
      <c r="U155" s="99">
        <v>31000</v>
      </c>
      <c r="V155" s="78">
        <f t="shared" si="15"/>
        <v>1116000</v>
      </c>
      <c r="W155" s="78">
        <f t="shared" si="16"/>
        <v>1249920.0000000002</v>
      </c>
      <c r="X155" s="99"/>
      <c r="Y155" s="79">
        <v>2016</v>
      </c>
      <c r="Z155" s="99"/>
    </row>
    <row r="156" spans="3:26" ht="12.75" customHeight="1" x14ac:dyDescent="0.25">
      <c r="C156" s="68" t="s">
        <v>416</v>
      </c>
      <c r="D156" s="70" t="s">
        <v>10401</v>
      </c>
      <c r="E156" s="99" t="s">
        <v>413</v>
      </c>
      <c r="F156" s="109" t="s">
        <v>414</v>
      </c>
      <c r="G156" s="99" t="s">
        <v>415</v>
      </c>
      <c r="H156" s="99" t="s">
        <v>92</v>
      </c>
      <c r="I156" s="70" t="s">
        <v>147</v>
      </c>
      <c r="J156" s="110">
        <v>0</v>
      </c>
      <c r="K156" s="74">
        <v>230000000</v>
      </c>
      <c r="L156" s="75" t="s">
        <v>74</v>
      </c>
      <c r="M156" s="75" t="s">
        <v>47</v>
      </c>
      <c r="N156" s="70" t="s">
        <v>80</v>
      </c>
      <c r="O156" s="103" t="s">
        <v>64</v>
      </c>
      <c r="P156" s="68" t="s">
        <v>81</v>
      </c>
      <c r="Q156" s="76" t="s">
        <v>75</v>
      </c>
      <c r="R156" s="111">
        <v>796</v>
      </c>
      <c r="S156" s="99" t="s">
        <v>8313</v>
      </c>
      <c r="T156" s="99">
        <v>160</v>
      </c>
      <c r="U156" s="99">
        <v>3084.9999999999995</v>
      </c>
      <c r="V156" s="78">
        <f t="shared" si="15"/>
        <v>493599.99999999994</v>
      </c>
      <c r="W156" s="78">
        <f t="shared" si="16"/>
        <v>552832</v>
      </c>
      <c r="X156" s="99"/>
      <c r="Y156" s="79">
        <v>2016</v>
      </c>
      <c r="Z156" s="99"/>
    </row>
    <row r="157" spans="3:26" ht="12.75" customHeight="1" x14ac:dyDescent="0.25">
      <c r="C157" s="68" t="s">
        <v>417</v>
      </c>
      <c r="D157" s="70" t="s">
        <v>10401</v>
      </c>
      <c r="E157" s="99" t="s">
        <v>418</v>
      </c>
      <c r="F157" s="109" t="s">
        <v>414</v>
      </c>
      <c r="G157" s="99" t="s">
        <v>419</v>
      </c>
      <c r="H157" s="99" t="s">
        <v>92</v>
      </c>
      <c r="I157" s="70" t="s">
        <v>147</v>
      </c>
      <c r="J157" s="110">
        <v>0</v>
      </c>
      <c r="K157" s="74">
        <v>230000000</v>
      </c>
      <c r="L157" s="75" t="s">
        <v>74</v>
      </c>
      <c r="M157" s="75" t="s">
        <v>47</v>
      </c>
      <c r="N157" s="70" t="s">
        <v>80</v>
      </c>
      <c r="O157" s="103" t="s">
        <v>64</v>
      </c>
      <c r="P157" s="68" t="s">
        <v>81</v>
      </c>
      <c r="Q157" s="76" t="s">
        <v>75</v>
      </c>
      <c r="R157" s="111">
        <v>796</v>
      </c>
      <c r="S157" s="99" t="s">
        <v>8313</v>
      </c>
      <c r="T157" s="99">
        <v>190</v>
      </c>
      <c r="U157" s="99">
        <v>5066.4999999999991</v>
      </c>
      <c r="V157" s="78">
        <f t="shared" si="15"/>
        <v>962634.99999999988</v>
      </c>
      <c r="W157" s="78">
        <f t="shared" si="16"/>
        <v>1078151.2</v>
      </c>
      <c r="X157" s="99"/>
      <c r="Y157" s="79">
        <v>2016</v>
      </c>
      <c r="Z157" s="99"/>
    </row>
    <row r="158" spans="3:26" ht="12.75" customHeight="1" x14ac:dyDescent="0.25">
      <c r="C158" s="68" t="s">
        <v>420</v>
      </c>
      <c r="D158" s="70" t="s">
        <v>10401</v>
      </c>
      <c r="E158" s="99" t="s">
        <v>421</v>
      </c>
      <c r="F158" s="109" t="s">
        <v>414</v>
      </c>
      <c r="G158" s="99" t="s">
        <v>422</v>
      </c>
      <c r="H158" s="99" t="s">
        <v>92</v>
      </c>
      <c r="I158" s="70" t="s">
        <v>147</v>
      </c>
      <c r="J158" s="110">
        <v>0</v>
      </c>
      <c r="K158" s="74">
        <v>230000000</v>
      </c>
      <c r="L158" s="75" t="s">
        <v>74</v>
      </c>
      <c r="M158" s="70" t="s">
        <v>32</v>
      </c>
      <c r="N158" s="70" t="s">
        <v>80</v>
      </c>
      <c r="O158" s="103" t="s">
        <v>64</v>
      </c>
      <c r="P158" s="68" t="s">
        <v>81</v>
      </c>
      <c r="Q158" s="76" t="s">
        <v>75</v>
      </c>
      <c r="R158" s="111">
        <v>796</v>
      </c>
      <c r="S158" s="99" t="s">
        <v>8313</v>
      </c>
      <c r="T158" s="99">
        <v>107</v>
      </c>
      <c r="U158" s="99">
        <v>6207.23</v>
      </c>
      <c r="V158" s="78">
        <v>0</v>
      </c>
      <c r="W158" s="78">
        <v>0</v>
      </c>
      <c r="X158" s="99"/>
      <c r="Y158" s="79">
        <v>2016</v>
      </c>
      <c r="Z158" s="99" t="s">
        <v>423</v>
      </c>
    </row>
    <row r="159" spans="3:26" ht="12.75" customHeight="1" x14ac:dyDescent="0.25">
      <c r="C159" s="80" t="s">
        <v>424</v>
      </c>
      <c r="D159" s="70" t="s">
        <v>10401</v>
      </c>
      <c r="E159" s="80" t="s">
        <v>421</v>
      </c>
      <c r="F159" s="80" t="s">
        <v>414</v>
      </c>
      <c r="G159" s="80" t="s">
        <v>422</v>
      </c>
      <c r="H159" s="80" t="s">
        <v>425</v>
      </c>
      <c r="I159" s="80" t="s">
        <v>147</v>
      </c>
      <c r="J159" s="94" t="s">
        <v>8310</v>
      </c>
      <c r="K159" s="74">
        <v>230000000</v>
      </c>
      <c r="L159" s="75" t="s">
        <v>74</v>
      </c>
      <c r="M159" s="80" t="s">
        <v>84</v>
      </c>
      <c r="N159" s="80" t="s">
        <v>62</v>
      </c>
      <c r="O159" s="80" t="s">
        <v>64</v>
      </c>
      <c r="P159" s="80" t="s">
        <v>85</v>
      </c>
      <c r="Q159" s="80" t="s">
        <v>75</v>
      </c>
      <c r="R159" s="80">
        <v>796</v>
      </c>
      <c r="S159" s="80" t="s">
        <v>77</v>
      </c>
      <c r="T159" s="85">
        <v>107</v>
      </c>
      <c r="U159" s="85">
        <v>25600</v>
      </c>
      <c r="V159" s="78">
        <f t="shared" ref="V159:V162" si="17">T159*U159</f>
        <v>2739200</v>
      </c>
      <c r="W159" s="78">
        <f t="shared" ref="W159:W162" si="18">V159*1.12</f>
        <v>3067904.0000000005</v>
      </c>
      <c r="X159" s="80"/>
      <c r="Y159" s="95">
        <v>2017</v>
      </c>
      <c r="Z159" s="68"/>
    </row>
    <row r="160" spans="3:26" ht="12.75" customHeight="1" x14ac:dyDescent="0.25">
      <c r="C160" s="68" t="s">
        <v>426</v>
      </c>
      <c r="D160" s="70" t="s">
        <v>10401</v>
      </c>
      <c r="E160" s="99" t="s">
        <v>421</v>
      </c>
      <c r="F160" s="109" t="s">
        <v>414</v>
      </c>
      <c r="G160" s="99" t="s">
        <v>422</v>
      </c>
      <c r="H160" s="99" t="s">
        <v>92</v>
      </c>
      <c r="I160" s="70" t="s">
        <v>147</v>
      </c>
      <c r="J160" s="110">
        <v>0</v>
      </c>
      <c r="K160" s="74">
        <v>230000000</v>
      </c>
      <c r="L160" s="75" t="s">
        <v>74</v>
      </c>
      <c r="M160" s="75" t="s">
        <v>47</v>
      </c>
      <c r="N160" s="70" t="s">
        <v>80</v>
      </c>
      <c r="O160" s="103" t="s">
        <v>64</v>
      </c>
      <c r="P160" s="68" t="s">
        <v>81</v>
      </c>
      <c r="Q160" s="76" t="s">
        <v>75</v>
      </c>
      <c r="R160" s="111">
        <v>796</v>
      </c>
      <c r="S160" s="99" t="s">
        <v>8313</v>
      </c>
      <c r="T160" s="99">
        <v>20</v>
      </c>
      <c r="U160" s="99">
        <v>18500</v>
      </c>
      <c r="V160" s="78">
        <f t="shared" si="17"/>
        <v>370000</v>
      </c>
      <c r="W160" s="78">
        <f t="shared" si="18"/>
        <v>414400.00000000006</v>
      </c>
      <c r="X160" s="99"/>
      <c r="Y160" s="79">
        <v>2016</v>
      </c>
      <c r="Z160" s="99"/>
    </row>
    <row r="161" spans="3:26" ht="12.75" customHeight="1" x14ac:dyDescent="0.25">
      <c r="C161" s="68" t="s">
        <v>427</v>
      </c>
      <c r="D161" s="70" t="s">
        <v>10401</v>
      </c>
      <c r="E161" s="99" t="s">
        <v>421</v>
      </c>
      <c r="F161" s="109" t="s">
        <v>414</v>
      </c>
      <c r="G161" s="99" t="s">
        <v>422</v>
      </c>
      <c r="H161" s="99" t="s">
        <v>92</v>
      </c>
      <c r="I161" s="70" t="s">
        <v>147</v>
      </c>
      <c r="J161" s="110">
        <v>0</v>
      </c>
      <c r="K161" s="74">
        <v>230000000</v>
      </c>
      <c r="L161" s="75" t="s">
        <v>74</v>
      </c>
      <c r="M161" s="75" t="s">
        <v>47</v>
      </c>
      <c r="N161" s="70" t="s">
        <v>80</v>
      </c>
      <c r="O161" s="103" t="s">
        <v>64</v>
      </c>
      <c r="P161" s="68" t="s">
        <v>81</v>
      </c>
      <c r="Q161" s="76" t="s">
        <v>75</v>
      </c>
      <c r="R161" s="111">
        <v>796</v>
      </c>
      <c r="S161" s="99" t="s">
        <v>8313</v>
      </c>
      <c r="T161" s="99">
        <v>50</v>
      </c>
      <c r="U161" s="99">
        <v>6915.4999999999991</v>
      </c>
      <c r="V161" s="78">
        <f t="shared" si="17"/>
        <v>345774.99999999994</v>
      </c>
      <c r="W161" s="78">
        <f t="shared" si="18"/>
        <v>387268</v>
      </c>
      <c r="X161" s="99"/>
      <c r="Y161" s="79">
        <v>2016</v>
      </c>
      <c r="Z161" s="99"/>
    </row>
    <row r="162" spans="3:26" ht="12.75" customHeight="1" x14ac:dyDescent="0.25">
      <c r="C162" s="68" t="s">
        <v>428</v>
      </c>
      <c r="D162" s="70" t="s">
        <v>10401</v>
      </c>
      <c r="E162" s="99" t="s">
        <v>421</v>
      </c>
      <c r="F162" s="109" t="s">
        <v>414</v>
      </c>
      <c r="G162" s="99" t="s">
        <v>422</v>
      </c>
      <c r="H162" s="99" t="s">
        <v>92</v>
      </c>
      <c r="I162" s="70" t="s">
        <v>147</v>
      </c>
      <c r="J162" s="110">
        <v>0</v>
      </c>
      <c r="K162" s="74">
        <v>230000000</v>
      </c>
      <c r="L162" s="75" t="s">
        <v>74</v>
      </c>
      <c r="M162" s="75" t="s">
        <v>47</v>
      </c>
      <c r="N162" s="70" t="s">
        <v>80</v>
      </c>
      <c r="O162" s="103" t="s">
        <v>64</v>
      </c>
      <c r="P162" s="68" t="s">
        <v>81</v>
      </c>
      <c r="Q162" s="76" t="s">
        <v>75</v>
      </c>
      <c r="R162" s="111">
        <v>796</v>
      </c>
      <c r="S162" s="99" t="s">
        <v>8313</v>
      </c>
      <c r="T162" s="99">
        <v>40</v>
      </c>
      <c r="U162" s="99">
        <v>5881</v>
      </c>
      <c r="V162" s="78">
        <f t="shared" si="17"/>
        <v>235240</v>
      </c>
      <c r="W162" s="78">
        <f t="shared" si="18"/>
        <v>263468.80000000005</v>
      </c>
      <c r="X162" s="99"/>
      <c r="Y162" s="79">
        <v>2016</v>
      </c>
      <c r="Z162" s="99"/>
    </row>
    <row r="163" spans="3:26" ht="12.75" customHeight="1" x14ac:dyDescent="0.25">
      <c r="C163" s="68" t="s">
        <v>429</v>
      </c>
      <c r="D163" s="70" t="s">
        <v>10401</v>
      </c>
      <c r="E163" s="99" t="s">
        <v>430</v>
      </c>
      <c r="F163" s="109" t="s">
        <v>431</v>
      </c>
      <c r="G163" s="99" t="s">
        <v>432</v>
      </c>
      <c r="H163" s="99" t="s">
        <v>8347</v>
      </c>
      <c r="I163" s="70" t="s">
        <v>147</v>
      </c>
      <c r="J163" s="110">
        <v>0</v>
      </c>
      <c r="K163" s="74">
        <v>230000000</v>
      </c>
      <c r="L163" s="75" t="s">
        <v>74</v>
      </c>
      <c r="M163" s="70" t="s">
        <v>32</v>
      </c>
      <c r="N163" s="70" t="s">
        <v>80</v>
      </c>
      <c r="O163" s="103" t="s">
        <v>64</v>
      </c>
      <c r="P163" s="68" t="s">
        <v>81</v>
      </c>
      <c r="Q163" s="76" t="s">
        <v>75</v>
      </c>
      <c r="R163" s="111">
        <v>796</v>
      </c>
      <c r="S163" s="99" t="s">
        <v>8313</v>
      </c>
      <c r="T163" s="99">
        <v>91</v>
      </c>
      <c r="U163" s="99">
        <v>14508.999999999998</v>
      </c>
      <c r="V163" s="78">
        <v>0</v>
      </c>
      <c r="W163" s="78">
        <v>0</v>
      </c>
      <c r="X163" s="99"/>
      <c r="Y163" s="79">
        <v>2016</v>
      </c>
      <c r="Z163" s="99" t="s">
        <v>423</v>
      </c>
    </row>
    <row r="164" spans="3:26" ht="12.75" customHeight="1" x14ac:dyDescent="0.25">
      <c r="C164" s="80" t="s">
        <v>433</v>
      </c>
      <c r="D164" s="70" t="s">
        <v>10401</v>
      </c>
      <c r="E164" s="80" t="s">
        <v>430</v>
      </c>
      <c r="F164" s="80" t="s">
        <v>431</v>
      </c>
      <c r="G164" s="80" t="s">
        <v>432</v>
      </c>
      <c r="H164" s="80" t="s">
        <v>8348</v>
      </c>
      <c r="I164" s="80" t="s">
        <v>147</v>
      </c>
      <c r="J164" s="94" t="s">
        <v>8310</v>
      </c>
      <c r="K164" s="74">
        <v>230000000</v>
      </c>
      <c r="L164" s="75" t="s">
        <v>74</v>
      </c>
      <c r="M164" s="80" t="s">
        <v>84</v>
      </c>
      <c r="N164" s="80" t="s">
        <v>62</v>
      </c>
      <c r="O164" s="80" t="s">
        <v>64</v>
      </c>
      <c r="P164" s="80" t="s">
        <v>85</v>
      </c>
      <c r="Q164" s="80" t="s">
        <v>75</v>
      </c>
      <c r="R164" s="80">
        <v>796</v>
      </c>
      <c r="S164" s="80" t="s">
        <v>77</v>
      </c>
      <c r="T164" s="85">
        <v>91</v>
      </c>
      <c r="U164" s="85">
        <v>20542.599999999999</v>
      </c>
      <c r="V164" s="78">
        <f>T164*U164</f>
        <v>1869376.5999999999</v>
      </c>
      <c r="W164" s="78">
        <f>V164*1.12</f>
        <v>2093701.7920000001</v>
      </c>
      <c r="X164" s="80"/>
      <c r="Y164" s="95">
        <v>2017</v>
      </c>
      <c r="Z164" s="68"/>
    </row>
    <row r="165" spans="3:26" ht="12.75" customHeight="1" x14ac:dyDescent="0.25">
      <c r="C165" s="68" t="s">
        <v>434</v>
      </c>
      <c r="D165" s="70" t="s">
        <v>10401</v>
      </c>
      <c r="E165" s="99" t="s">
        <v>435</v>
      </c>
      <c r="F165" s="109" t="s">
        <v>431</v>
      </c>
      <c r="G165" s="99" t="s">
        <v>436</v>
      </c>
      <c r="H165" s="99" t="s">
        <v>8349</v>
      </c>
      <c r="I165" s="70" t="s">
        <v>147</v>
      </c>
      <c r="J165" s="110">
        <v>0</v>
      </c>
      <c r="K165" s="74">
        <v>230000000</v>
      </c>
      <c r="L165" s="75" t="s">
        <v>74</v>
      </c>
      <c r="M165" s="70" t="s">
        <v>32</v>
      </c>
      <c r="N165" s="70" t="s">
        <v>80</v>
      </c>
      <c r="O165" s="103" t="s">
        <v>64</v>
      </c>
      <c r="P165" s="68" t="s">
        <v>81</v>
      </c>
      <c r="Q165" s="76" t="s">
        <v>75</v>
      </c>
      <c r="R165" s="111">
        <v>796</v>
      </c>
      <c r="S165" s="99" t="s">
        <v>8313</v>
      </c>
      <c r="T165" s="99">
        <v>92</v>
      </c>
      <c r="U165" s="99">
        <v>13497.5</v>
      </c>
      <c r="V165" s="78">
        <v>0</v>
      </c>
      <c r="W165" s="78">
        <v>0</v>
      </c>
      <c r="X165" s="99"/>
      <c r="Y165" s="79">
        <v>2016</v>
      </c>
      <c r="Z165" s="99" t="s">
        <v>437</v>
      </c>
    </row>
    <row r="166" spans="3:26" ht="12.75" customHeight="1" x14ac:dyDescent="0.25">
      <c r="C166" s="80" t="s">
        <v>438</v>
      </c>
      <c r="D166" s="70" t="s">
        <v>10401</v>
      </c>
      <c r="E166" s="80" t="s">
        <v>435</v>
      </c>
      <c r="F166" s="80" t="s">
        <v>431</v>
      </c>
      <c r="G166" s="80" t="s">
        <v>436</v>
      </c>
      <c r="H166" s="80" t="s">
        <v>439</v>
      </c>
      <c r="I166" s="80" t="s">
        <v>147</v>
      </c>
      <c r="J166" s="94" t="s">
        <v>8310</v>
      </c>
      <c r="K166" s="74">
        <v>230000000</v>
      </c>
      <c r="L166" s="75" t="s">
        <v>74</v>
      </c>
      <c r="M166" s="80" t="s">
        <v>84</v>
      </c>
      <c r="N166" s="80" t="s">
        <v>62</v>
      </c>
      <c r="O166" s="80" t="s">
        <v>64</v>
      </c>
      <c r="P166" s="80" t="s">
        <v>85</v>
      </c>
      <c r="Q166" s="80" t="s">
        <v>75</v>
      </c>
      <c r="R166" s="80">
        <v>796</v>
      </c>
      <c r="S166" s="80" t="s">
        <v>77</v>
      </c>
      <c r="T166" s="85">
        <v>48</v>
      </c>
      <c r="U166" s="85">
        <v>28953.599999999999</v>
      </c>
      <c r="V166" s="78">
        <f t="shared" ref="V166:V167" si="19">T166*U166</f>
        <v>1389772.7999999998</v>
      </c>
      <c r="W166" s="78">
        <f t="shared" ref="W166:W167" si="20">V166*1.12</f>
        <v>1556545.5359999998</v>
      </c>
      <c r="X166" s="80"/>
      <c r="Y166" s="95">
        <v>2017</v>
      </c>
      <c r="Z166" s="68"/>
    </row>
    <row r="167" spans="3:26" ht="12.75" customHeight="1" x14ac:dyDescent="0.25">
      <c r="C167" s="68" t="s">
        <v>440</v>
      </c>
      <c r="D167" s="70" t="s">
        <v>10401</v>
      </c>
      <c r="E167" s="99" t="s">
        <v>441</v>
      </c>
      <c r="F167" s="109" t="s">
        <v>431</v>
      </c>
      <c r="G167" s="99" t="s">
        <v>442</v>
      </c>
      <c r="H167" s="99" t="s">
        <v>443</v>
      </c>
      <c r="I167" s="70" t="s">
        <v>147</v>
      </c>
      <c r="J167" s="110">
        <v>0</v>
      </c>
      <c r="K167" s="74">
        <v>230000000</v>
      </c>
      <c r="L167" s="75" t="s">
        <v>74</v>
      </c>
      <c r="M167" s="75" t="s">
        <v>47</v>
      </c>
      <c r="N167" s="70" t="s">
        <v>80</v>
      </c>
      <c r="O167" s="103" t="s">
        <v>64</v>
      </c>
      <c r="P167" s="68" t="s">
        <v>81</v>
      </c>
      <c r="Q167" s="76" t="s">
        <v>75</v>
      </c>
      <c r="R167" s="111">
        <v>796</v>
      </c>
      <c r="S167" s="99" t="s">
        <v>8313</v>
      </c>
      <c r="T167" s="99">
        <v>18</v>
      </c>
      <c r="U167" s="99">
        <v>53571.42</v>
      </c>
      <c r="V167" s="78">
        <f t="shared" si="19"/>
        <v>964285.55999999994</v>
      </c>
      <c r="W167" s="78">
        <f t="shared" si="20"/>
        <v>1079999.8271999999</v>
      </c>
      <c r="X167" s="99"/>
      <c r="Y167" s="79">
        <v>2016</v>
      </c>
      <c r="Z167" s="99"/>
    </row>
    <row r="168" spans="3:26" ht="12.75" customHeight="1" x14ac:dyDescent="0.25">
      <c r="C168" s="68" t="s">
        <v>444</v>
      </c>
      <c r="D168" s="70" t="s">
        <v>10401</v>
      </c>
      <c r="E168" s="99" t="s">
        <v>445</v>
      </c>
      <c r="F168" s="109" t="s">
        <v>446</v>
      </c>
      <c r="G168" s="99" t="s">
        <v>447</v>
      </c>
      <c r="H168" s="99" t="s">
        <v>92</v>
      </c>
      <c r="I168" s="70" t="s">
        <v>147</v>
      </c>
      <c r="J168" s="110">
        <v>0</v>
      </c>
      <c r="K168" s="74">
        <v>230000000</v>
      </c>
      <c r="L168" s="75" t="s">
        <v>74</v>
      </c>
      <c r="M168" s="70" t="s">
        <v>32</v>
      </c>
      <c r="N168" s="70" t="s">
        <v>80</v>
      </c>
      <c r="O168" s="103" t="s">
        <v>64</v>
      </c>
      <c r="P168" s="68" t="s">
        <v>81</v>
      </c>
      <c r="Q168" s="76" t="s">
        <v>75</v>
      </c>
      <c r="R168" s="111">
        <v>796</v>
      </c>
      <c r="S168" s="99" t="s">
        <v>8313</v>
      </c>
      <c r="T168" s="99">
        <v>1660</v>
      </c>
      <c r="U168" s="99">
        <v>106.99999999999999</v>
      </c>
      <c r="V168" s="78">
        <v>0</v>
      </c>
      <c r="W168" s="78">
        <v>0</v>
      </c>
      <c r="X168" s="99"/>
      <c r="Y168" s="79">
        <v>2016</v>
      </c>
      <c r="Z168" s="99" t="s">
        <v>437</v>
      </c>
    </row>
    <row r="169" spans="3:26" ht="12.75" customHeight="1" x14ac:dyDescent="0.25">
      <c r="C169" s="80" t="s">
        <v>448</v>
      </c>
      <c r="D169" s="70" t="s">
        <v>10401</v>
      </c>
      <c r="E169" s="80" t="s">
        <v>445</v>
      </c>
      <c r="F169" s="80" t="s">
        <v>446</v>
      </c>
      <c r="G169" s="80" t="s">
        <v>447</v>
      </c>
      <c r="H169" s="80" t="s">
        <v>449</v>
      </c>
      <c r="I169" s="80" t="s">
        <v>147</v>
      </c>
      <c r="J169" s="94" t="s">
        <v>8310</v>
      </c>
      <c r="K169" s="74">
        <v>230000000</v>
      </c>
      <c r="L169" s="75" t="s">
        <v>74</v>
      </c>
      <c r="M169" s="80" t="s">
        <v>84</v>
      </c>
      <c r="N169" s="80" t="s">
        <v>62</v>
      </c>
      <c r="O169" s="80" t="s">
        <v>64</v>
      </c>
      <c r="P169" s="80" t="s">
        <v>85</v>
      </c>
      <c r="Q169" s="80" t="s">
        <v>75</v>
      </c>
      <c r="R169" s="80">
        <v>796</v>
      </c>
      <c r="S169" s="80" t="s">
        <v>77</v>
      </c>
      <c r="T169" s="85">
        <v>843</v>
      </c>
      <c r="U169" s="85">
        <v>385</v>
      </c>
      <c r="V169" s="78">
        <f>T169*U169</f>
        <v>324555</v>
      </c>
      <c r="W169" s="78">
        <f>V169*1.12</f>
        <v>363501.60000000003</v>
      </c>
      <c r="X169" s="80"/>
      <c r="Y169" s="95">
        <v>2017</v>
      </c>
      <c r="Z169" s="68"/>
    </row>
    <row r="170" spans="3:26" ht="12.75" customHeight="1" x14ac:dyDescent="0.25">
      <c r="C170" s="68" t="s">
        <v>450</v>
      </c>
      <c r="D170" s="70" t="s">
        <v>10401</v>
      </c>
      <c r="E170" s="99" t="s">
        <v>445</v>
      </c>
      <c r="F170" s="109" t="s">
        <v>446</v>
      </c>
      <c r="G170" s="99" t="s">
        <v>447</v>
      </c>
      <c r="H170" s="99" t="s">
        <v>92</v>
      </c>
      <c r="I170" s="70" t="s">
        <v>147</v>
      </c>
      <c r="J170" s="110">
        <v>0</v>
      </c>
      <c r="K170" s="74">
        <v>230000000</v>
      </c>
      <c r="L170" s="75" t="s">
        <v>74</v>
      </c>
      <c r="M170" s="70" t="s">
        <v>302</v>
      </c>
      <c r="N170" s="70" t="s">
        <v>80</v>
      </c>
      <c r="O170" s="103" t="s">
        <v>64</v>
      </c>
      <c r="P170" s="68" t="s">
        <v>81</v>
      </c>
      <c r="Q170" s="76" t="s">
        <v>75</v>
      </c>
      <c r="R170" s="111">
        <v>796</v>
      </c>
      <c r="S170" s="99" t="s">
        <v>8313</v>
      </c>
      <c r="T170" s="99">
        <v>890</v>
      </c>
      <c r="U170" s="99">
        <v>120</v>
      </c>
      <c r="V170" s="78">
        <v>0</v>
      </c>
      <c r="W170" s="81">
        <v>0</v>
      </c>
      <c r="X170" s="99"/>
      <c r="Y170" s="79">
        <v>2016</v>
      </c>
      <c r="Z170" s="75" t="s">
        <v>451</v>
      </c>
    </row>
    <row r="171" spans="3:26" ht="12.75" customHeight="1" x14ac:dyDescent="0.25">
      <c r="C171" s="80" t="s">
        <v>452</v>
      </c>
      <c r="D171" s="70" t="s">
        <v>10401</v>
      </c>
      <c r="E171" s="80" t="s">
        <v>445</v>
      </c>
      <c r="F171" s="80" t="s">
        <v>446</v>
      </c>
      <c r="G171" s="80" t="s">
        <v>447</v>
      </c>
      <c r="H171" s="80" t="s">
        <v>447</v>
      </c>
      <c r="I171" s="80" t="s">
        <v>57</v>
      </c>
      <c r="J171" s="94" t="s">
        <v>8310</v>
      </c>
      <c r="K171" s="80">
        <v>230000000</v>
      </c>
      <c r="L171" s="75" t="s">
        <v>74</v>
      </c>
      <c r="M171" s="80" t="s">
        <v>212</v>
      </c>
      <c r="N171" s="80" t="s">
        <v>62</v>
      </c>
      <c r="O171" s="80" t="s">
        <v>64</v>
      </c>
      <c r="P171" s="80" t="s">
        <v>85</v>
      </c>
      <c r="Q171" s="80" t="s">
        <v>75</v>
      </c>
      <c r="R171" s="94" t="s">
        <v>76</v>
      </c>
      <c r="S171" s="80" t="s">
        <v>77</v>
      </c>
      <c r="T171" s="85">
        <v>585</v>
      </c>
      <c r="U171" s="85">
        <v>480</v>
      </c>
      <c r="V171" s="78">
        <f t="shared" ref="V171" si="21">T171*U171</f>
        <v>280800</v>
      </c>
      <c r="W171" s="78">
        <f t="shared" ref="W171" si="22">V171*1.12</f>
        <v>314496.00000000006</v>
      </c>
      <c r="X171" s="80"/>
      <c r="Y171" s="95">
        <v>2017</v>
      </c>
      <c r="Z171" s="80" t="s">
        <v>8350</v>
      </c>
    </row>
    <row r="172" spans="3:26" ht="12.75" customHeight="1" x14ac:dyDescent="0.25">
      <c r="C172" s="68" t="s">
        <v>453</v>
      </c>
      <c r="D172" s="70" t="s">
        <v>10401</v>
      </c>
      <c r="E172" s="99" t="s">
        <v>454</v>
      </c>
      <c r="F172" s="109" t="s">
        <v>455</v>
      </c>
      <c r="G172" s="99" t="s">
        <v>456</v>
      </c>
      <c r="H172" s="99" t="s">
        <v>92</v>
      </c>
      <c r="I172" s="70" t="s">
        <v>147</v>
      </c>
      <c r="J172" s="110">
        <v>0</v>
      </c>
      <c r="K172" s="74">
        <v>230000000</v>
      </c>
      <c r="L172" s="75" t="s">
        <v>74</v>
      </c>
      <c r="M172" s="70" t="s">
        <v>32</v>
      </c>
      <c r="N172" s="70" t="s">
        <v>80</v>
      </c>
      <c r="O172" s="103" t="s">
        <v>64</v>
      </c>
      <c r="P172" s="68" t="s">
        <v>81</v>
      </c>
      <c r="Q172" s="76" t="s">
        <v>75</v>
      </c>
      <c r="R172" s="111">
        <v>796</v>
      </c>
      <c r="S172" s="99" t="s">
        <v>8313</v>
      </c>
      <c r="T172" s="99">
        <v>900</v>
      </c>
      <c r="U172" s="99">
        <v>459</v>
      </c>
      <c r="V172" s="78">
        <v>0</v>
      </c>
      <c r="W172" s="78">
        <v>0</v>
      </c>
      <c r="X172" s="99"/>
      <c r="Y172" s="79">
        <v>2016</v>
      </c>
      <c r="Z172" s="99" t="s">
        <v>457</v>
      </c>
    </row>
    <row r="173" spans="3:26" ht="12.75" customHeight="1" x14ac:dyDescent="0.25">
      <c r="C173" s="80" t="s">
        <v>458</v>
      </c>
      <c r="D173" s="70" t="s">
        <v>10401</v>
      </c>
      <c r="E173" s="80" t="s">
        <v>454</v>
      </c>
      <c r="F173" s="80" t="s">
        <v>455</v>
      </c>
      <c r="G173" s="80" t="s">
        <v>456</v>
      </c>
      <c r="H173" s="80" t="s">
        <v>8351</v>
      </c>
      <c r="I173" s="80" t="s">
        <v>147</v>
      </c>
      <c r="J173" s="94" t="s">
        <v>8310</v>
      </c>
      <c r="K173" s="74">
        <v>230000000</v>
      </c>
      <c r="L173" s="75" t="s">
        <v>74</v>
      </c>
      <c r="M173" s="80" t="s">
        <v>84</v>
      </c>
      <c r="N173" s="80" t="s">
        <v>62</v>
      </c>
      <c r="O173" s="80" t="s">
        <v>64</v>
      </c>
      <c r="P173" s="80" t="s">
        <v>85</v>
      </c>
      <c r="Q173" s="80" t="s">
        <v>75</v>
      </c>
      <c r="R173" s="80">
        <v>796</v>
      </c>
      <c r="S173" s="80" t="s">
        <v>77</v>
      </c>
      <c r="T173" s="85">
        <v>991</v>
      </c>
      <c r="U173" s="85">
        <v>1167</v>
      </c>
      <c r="V173" s="78">
        <f>T173*U173</f>
        <v>1156497</v>
      </c>
      <c r="W173" s="78">
        <f>V173*1.12</f>
        <v>1295276.6400000001</v>
      </c>
      <c r="X173" s="80"/>
      <c r="Y173" s="95">
        <v>2017</v>
      </c>
      <c r="Z173" s="68"/>
    </row>
    <row r="174" spans="3:26" ht="12.75" customHeight="1" x14ac:dyDescent="0.25">
      <c r="C174" s="68" t="s">
        <v>459</v>
      </c>
      <c r="D174" s="70" t="s">
        <v>10401</v>
      </c>
      <c r="E174" s="99" t="s">
        <v>460</v>
      </c>
      <c r="F174" s="109" t="s">
        <v>455</v>
      </c>
      <c r="G174" s="99" t="s">
        <v>461</v>
      </c>
      <c r="H174" s="99" t="s">
        <v>92</v>
      </c>
      <c r="I174" s="70" t="s">
        <v>147</v>
      </c>
      <c r="J174" s="110">
        <v>0</v>
      </c>
      <c r="K174" s="74">
        <v>230000000</v>
      </c>
      <c r="L174" s="75" t="s">
        <v>74</v>
      </c>
      <c r="M174" s="70" t="s">
        <v>32</v>
      </c>
      <c r="N174" s="70" t="s">
        <v>80</v>
      </c>
      <c r="O174" s="103" t="s">
        <v>64</v>
      </c>
      <c r="P174" s="68" t="s">
        <v>81</v>
      </c>
      <c r="Q174" s="76" t="s">
        <v>75</v>
      </c>
      <c r="R174" s="111">
        <v>796</v>
      </c>
      <c r="S174" s="99" t="s">
        <v>8313</v>
      </c>
      <c r="T174" s="99">
        <v>670</v>
      </c>
      <c r="U174" s="99">
        <v>345.99999999999994</v>
      </c>
      <c r="V174" s="78">
        <v>0</v>
      </c>
      <c r="W174" s="78">
        <v>0</v>
      </c>
      <c r="X174" s="99"/>
      <c r="Y174" s="79">
        <v>2016</v>
      </c>
      <c r="Z174" s="99" t="s">
        <v>457</v>
      </c>
    </row>
    <row r="175" spans="3:26" ht="12.75" customHeight="1" x14ac:dyDescent="0.25">
      <c r="C175" s="80" t="s">
        <v>462</v>
      </c>
      <c r="D175" s="70" t="s">
        <v>10401</v>
      </c>
      <c r="E175" s="80" t="s">
        <v>460</v>
      </c>
      <c r="F175" s="80" t="s">
        <v>455</v>
      </c>
      <c r="G175" s="80" t="s">
        <v>461</v>
      </c>
      <c r="H175" s="80" t="s">
        <v>463</v>
      </c>
      <c r="I175" s="80" t="s">
        <v>147</v>
      </c>
      <c r="J175" s="94" t="s">
        <v>8310</v>
      </c>
      <c r="K175" s="74">
        <v>230000000</v>
      </c>
      <c r="L175" s="75" t="s">
        <v>74</v>
      </c>
      <c r="M175" s="80" t="s">
        <v>84</v>
      </c>
      <c r="N175" s="80" t="s">
        <v>62</v>
      </c>
      <c r="O175" s="80" t="s">
        <v>64</v>
      </c>
      <c r="P175" s="80" t="s">
        <v>85</v>
      </c>
      <c r="Q175" s="80" t="s">
        <v>75</v>
      </c>
      <c r="R175" s="80">
        <v>796</v>
      </c>
      <c r="S175" s="80" t="s">
        <v>77</v>
      </c>
      <c r="T175" s="85">
        <v>120</v>
      </c>
      <c r="U175" s="85">
        <v>940</v>
      </c>
      <c r="V175" s="85">
        <v>0</v>
      </c>
      <c r="W175" s="81">
        <v>0</v>
      </c>
      <c r="X175" s="80"/>
      <c r="Y175" s="95">
        <v>2017</v>
      </c>
      <c r="Z175" s="75" t="s">
        <v>464</v>
      </c>
    </row>
    <row r="176" spans="3:26" ht="12.75" customHeight="1" x14ac:dyDescent="0.25">
      <c r="C176" s="80" t="s">
        <v>465</v>
      </c>
      <c r="D176" s="70" t="s">
        <v>10401</v>
      </c>
      <c r="E176" s="80" t="s">
        <v>460</v>
      </c>
      <c r="F176" s="80" t="s">
        <v>455</v>
      </c>
      <c r="G176" s="80" t="s">
        <v>461</v>
      </c>
      <c r="H176" s="80" t="s">
        <v>461</v>
      </c>
      <c r="I176" s="80" t="s">
        <v>147</v>
      </c>
      <c r="J176" s="94" t="s">
        <v>8310</v>
      </c>
      <c r="K176" s="80">
        <v>230000000</v>
      </c>
      <c r="L176" s="75" t="s">
        <v>74</v>
      </c>
      <c r="M176" s="80" t="s">
        <v>212</v>
      </c>
      <c r="N176" s="80" t="s">
        <v>62</v>
      </c>
      <c r="O176" s="80" t="s">
        <v>64</v>
      </c>
      <c r="P176" s="80" t="s">
        <v>85</v>
      </c>
      <c r="Q176" s="80" t="s">
        <v>75</v>
      </c>
      <c r="R176" s="94" t="s">
        <v>76</v>
      </c>
      <c r="S176" s="80" t="s">
        <v>77</v>
      </c>
      <c r="T176" s="85">
        <v>560</v>
      </c>
      <c r="U176" s="85">
        <v>940</v>
      </c>
      <c r="V176" s="78">
        <f>T176*U176</f>
        <v>526400</v>
      </c>
      <c r="W176" s="78">
        <f>V176*1.12</f>
        <v>589568</v>
      </c>
      <c r="X176" s="80"/>
      <c r="Y176" s="95">
        <v>2017</v>
      </c>
      <c r="Z176" s="80" t="s">
        <v>1931</v>
      </c>
    </row>
    <row r="177" spans="3:26" ht="12.75" customHeight="1" x14ac:dyDescent="0.25">
      <c r="C177" s="68" t="s">
        <v>466</v>
      </c>
      <c r="D177" s="70" t="s">
        <v>10401</v>
      </c>
      <c r="E177" s="99" t="s">
        <v>454</v>
      </c>
      <c r="F177" s="109" t="s">
        <v>455</v>
      </c>
      <c r="G177" s="99" t="s">
        <v>456</v>
      </c>
      <c r="H177" s="99" t="s">
        <v>92</v>
      </c>
      <c r="I177" s="70" t="s">
        <v>147</v>
      </c>
      <c r="J177" s="110">
        <v>0</v>
      </c>
      <c r="K177" s="74">
        <v>230000000</v>
      </c>
      <c r="L177" s="75" t="s">
        <v>74</v>
      </c>
      <c r="M177" s="70" t="s">
        <v>302</v>
      </c>
      <c r="N177" s="70" t="s">
        <v>80</v>
      </c>
      <c r="O177" s="103" t="s">
        <v>64</v>
      </c>
      <c r="P177" s="68" t="s">
        <v>81</v>
      </c>
      <c r="Q177" s="76" t="s">
        <v>75</v>
      </c>
      <c r="R177" s="111">
        <v>796</v>
      </c>
      <c r="S177" s="99" t="s">
        <v>8313</v>
      </c>
      <c r="T177" s="99">
        <v>1025</v>
      </c>
      <c r="U177" s="99">
        <v>459</v>
      </c>
      <c r="V177" s="78">
        <v>0</v>
      </c>
      <c r="W177" s="81">
        <v>0</v>
      </c>
      <c r="X177" s="99"/>
      <c r="Y177" s="79">
        <v>2016</v>
      </c>
      <c r="Z177" s="99" t="s">
        <v>100</v>
      </c>
    </row>
    <row r="178" spans="3:26" ht="12.75" customHeight="1" x14ac:dyDescent="0.25">
      <c r="C178" s="68" t="s">
        <v>467</v>
      </c>
      <c r="D178" s="70" t="s">
        <v>10401</v>
      </c>
      <c r="E178" s="99" t="s">
        <v>445</v>
      </c>
      <c r="F178" s="109" t="s">
        <v>446</v>
      </c>
      <c r="G178" s="99" t="s">
        <v>447</v>
      </c>
      <c r="H178" s="99" t="s">
        <v>92</v>
      </c>
      <c r="I178" s="70" t="s">
        <v>147</v>
      </c>
      <c r="J178" s="110">
        <v>0</v>
      </c>
      <c r="K178" s="74">
        <v>230000000</v>
      </c>
      <c r="L178" s="75" t="s">
        <v>74</v>
      </c>
      <c r="M178" s="70" t="s">
        <v>32</v>
      </c>
      <c r="N178" s="70" t="s">
        <v>80</v>
      </c>
      <c r="O178" s="103" t="s">
        <v>64</v>
      </c>
      <c r="P178" s="68" t="s">
        <v>81</v>
      </c>
      <c r="Q178" s="76" t="s">
        <v>75</v>
      </c>
      <c r="R178" s="111">
        <v>796</v>
      </c>
      <c r="S178" s="99" t="s">
        <v>8313</v>
      </c>
      <c r="T178" s="99">
        <v>30</v>
      </c>
      <c r="U178" s="99">
        <v>137.5</v>
      </c>
      <c r="V178" s="78">
        <v>0</v>
      </c>
      <c r="W178" s="78">
        <v>0</v>
      </c>
      <c r="X178" s="99"/>
      <c r="Y178" s="79">
        <v>2016</v>
      </c>
      <c r="Z178" s="99" t="s">
        <v>457</v>
      </c>
    </row>
    <row r="179" spans="3:26" ht="12.75" customHeight="1" x14ac:dyDescent="0.25">
      <c r="C179" s="80" t="s">
        <v>468</v>
      </c>
      <c r="D179" s="70" t="s">
        <v>10401</v>
      </c>
      <c r="E179" s="80" t="s">
        <v>445</v>
      </c>
      <c r="F179" s="80" t="s">
        <v>446</v>
      </c>
      <c r="G179" s="80" t="s">
        <v>447</v>
      </c>
      <c r="H179" s="80" t="s">
        <v>469</v>
      </c>
      <c r="I179" s="80" t="s">
        <v>147</v>
      </c>
      <c r="J179" s="94" t="s">
        <v>8310</v>
      </c>
      <c r="K179" s="74">
        <v>230000000</v>
      </c>
      <c r="L179" s="75" t="s">
        <v>74</v>
      </c>
      <c r="M179" s="80" t="s">
        <v>84</v>
      </c>
      <c r="N179" s="80" t="s">
        <v>62</v>
      </c>
      <c r="O179" s="80" t="s">
        <v>64</v>
      </c>
      <c r="P179" s="80" t="s">
        <v>85</v>
      </c>
      <c r="Q179" s="80" t="s">
        <v>75</v>
      </c>
      <c r="R179" s="80">
        <v>796</v>
      </c>
      <c r="S179" s="80" t="s">
        <v>77</v>
      </c>
      <c r="T179" s="85">
        <v>170</v>
      </c>
      <c r="U179" s="85">
        <v>560</v>
      </c>
      <c r="V179" s="78">
        <f>T179*U179</f>
        <v>95200</v>
      </c>
      <c r="W179" s="78">
        <f>V179*1.12</f>
        <v>106624.00000000001</v>
      </c>
      <c r="X179" s="80"/>
      <c r="Y179" s="95">
        <v>2017</v>
      </c>
      <c r="Z179" s="68"/>
    </row>
    <row r="180" spans="3:26" ht="12.75" customHeight="1" x14ac:dyDescent="0.25">
      <c r="C180" s="68" t="s">
        <v>470</v>
      </c>
      <c r="D180" s="70" t="s">
        <v>10401</v>
      </c>
      <c r="E180" s="99" t="s">
        <v>471</v>
      </c>
      <c r="F180" s="109" t="s">
        <v>472</v>
      </c>
      <c r="G180" s="99" t="s">
        <v>473</v>
      </c>
      <c r="H180" s="99" t="s">
        <v>92</v>
      </c>
      <c r="I180" s="70" t="s">
        <v>147</v>
      </c>
      <c r="J180" s="110">
        <v>45</v>
      </c>
      <c r="K180" s="74">
        <v>230000000</v>
      </c>
      <c r="L180" s="75" t="s">
        <v>74</v>
      </c>
      <c r="M180" s="70" t="s">
        <v>32</v>
      </c>
      <c r="N180" s="70" t="s">
        <v>80</v>
      </c>
      <c r="O180" s="103" t="s">
        <v>64</v>
      </c>
      <c r="P180" s="68" t="s">
        <v>81</v>
      </c>
      <c r="Q180" s="76" t="s">
        <v>75</v>
      </c>
      <c r="R180" s="111">
        <v>796</v>
      </c>
      <c r="S180" s="99" t="s">
        <v>8313</v>
      </c>
      <c r="T180" s="99">
        <v>230</v>
      </c>
      <c r="U180" s="99">
        <v>399.99999999999994</v>
      </c>
      <c r="V180" s="78">
        <v>0</v>
      </c>
      <c r="W180" s="78">
        <v>0</v>
      </c>
      <c r="X180" s="99" t="s">
        <v>94</v>
      </c>
      <c r="Y180" s="79">
        <v>2016</v>
      </c>
      <c r="Z180" s="99">
        <v>8.2200000000000006</v>
      </c>
    </row>
    <row r="181" spans="3:26" ht="12.75" customHeight="1" x14ac:dyDescent="0.25">
      <c r="C181" s="68" t="s">
        <v>474</v>
      </c>
      <c r="D181" s="70" t="s">
        <v>10401</v>
      </c>
      <c r="E181" s="99" t="s">
        <v>471</v>
      </c>
      <c r="F181" s="109" t="s">
        <v>472</v>
      </c>
      <c r="G181" s="99" t="s">
        <v>473</v>
      </c>
      <c r="H181" s="99" t="s">
        <v>92</v>
      </c>
      <c r="I181" s="70" t="s">
        <v>147</v>
      </c>
      <c r="J181" s="110">
        <v>0</v>
      </c>
      <c r="K181" s="74">
        <v>230000000</v>
      </c>
      <c r="L181" s="75" t="s">
        <v>74</v>
      </c>
      <c r="M181" s="70" t="s">
        <v>32</v>
      </c>
      <c r="N181" s="70" t="s">
        <v>80</v>
      </c>
      <c r="O181" s="103" t="s">
        <v>64</v>
      </c>
      <c r="P181" s="68" t="s">
        <v>81</v>
      </c>
      <c r="Q181" s="76" t="s">
        <v>75</v>
      </c>
      <c r="R181" s="111">
        <v>796</v>
      </c>
      <c r="S181" s="99" t="s">
        <v>8313</v>
      </c>
      <c r="T181" s="99">
        <v>230</v>
      </c>
      <c r="U181" s="99">
        <v>399.99999999999994</v>
      </c>
      <c r="V181" s="78">
        <v>0</v>
      </c>
      <c r="W181" s="78">
        <v>0</v>
      </c>
      <c r="X181" s="99"/>
      <c r="Y181" s="79">
        <v>2016</v>
      </c>
      <c r="Z181" s="99" t="s">
        <v>457</v>
      </c>
    </row>
    <row r="182" spans="3:26" ht="12.75" customHeight="1" x14ac:dyDescent="0.25">
      <c r="C182" s="80" t="s">
        <v>475</v>
      </c>
      <c r="D182" s="70" t="s">
        <v>10401</v>
      </c>
      <c r="E182" s="80" t="s">
        <v>471</v>
      </c>
      <c r="F182" s="80" t="s">
        <v>472</v>
      </c>
      <c r="G182" s="80" t="s">
        <v>473</v>
      </c>
      <c r="H182" s="80" t="s">
        <v>476</v>
      </c>
      <c r="I182" s="80" t="s">
        <v>147</v>
      </c>
      <c r="J182" s="94" t="s">
        <v>8310</v>
      </c>
      <c r="K182" s="74">
        <v>230000000</v>
      </c>
      <c r="L182" s="75" t="s">
        <v>74</v>
      </c>
      <c r="M182" s="80" t="s">
        <v>84</v>
      </c>
      <c r="N182" s="80" t="s">
        <v>62</v>
      </c>
      <c r="O182" s="80" t="s">
        <v>64</v>
      </c>
      <c r="P182" s="80" t="s">
        <v>85</v>
      </c>
      <c r="Q182" s="80" t="s">
        <v>75</v>
      </c>
      <c r="R182" s="80">
        <v>796</v>
      </c>
      <c r="S182" s="80" t="s">
        <v>77</v>
      </c>
      <c r="T182" s="85">
        <v>213</v>
      </c>
      <c r="U182" s="85">
        <v>1360</v>
      </c>
      <c r="V182" s="78">
        <f>T182*U182</f>
        <v>289680</v>
      </c>
      <c r="W182" s="78">
        <f>V182*1.12</f>
        <v>324441.60000000003</v>
      </c>
      <c r="X182" s="80"/>
      <c r="Y182" s="95">
        <v>2017</v>
      </c>
      <c r="Z182" s="68"/>
    </row>
    <row r="183" spans="3:26" ht="12.75" customHeight="1" x14ac:dyDescent="0.25">
      <c r="C183" s="68" t="s">
        <v>477</v>
      </c>
      <c r="D183" s="70" t="s">
        <v>10401</v>
      </c>
      <c r="E183" s="99" t="s">
        <v>478</v>
      </c>
      <c r="F183" s="109" t="s">
        <v>472</v>
      </c>
      <c r="G183" s="99" t="s">
        <v>479</v>
      </c>
      <c r="H183" s="99" t="s">
        <v>92</v>
      </c>
      <c r="I183" s="70" t="s">
        <v>147</v>
      </c>
      <c r="J183" s="110">
        <v>45</v>
      </c>
      <c r="K183" s="74">
        <v>230000000</v>
      </c>
      <c r="L183" s="75" t="s">
        <v>74</v>
      </c>
      <c r="M183" s="70" t="s">
        <v>32</v>
      </c>
      <c r="N183" s="70" t="s">
        <v>80</v>
      </c>
      <c r="O183" s="103" t="s">
        <v>64</v>
      </c>
      <c r="P183" s="68" t="s">
        <v>81</v>
      </c>
      <c r="Q183" s="76" t="s">
        <v>75</v>
      </c>
      <c r="R183" s="111">
        <v>796</v>
      </c>
      <c r="S183" s="99" t="s">
        <v>8313</v>
      </c>
      <c r="T183" s="99">
        <v>430</v>
      </c>
      <c r="U183" s="99">
        <v>349.99999999999994</v>
      </c>
      <c r="V183" s="78">
        <v>0</v>
      </c>
      <c r="W183" s="78">
        <v>0</v>
      </c>
      <c r="X183" s="99" t="s">
        <v>94</v>
      </c>
      <c r="Y183" s="79">
        <v>2016</v>
      </c>
      <c r="Z183" s="99">
        <v>8.2200000000000006</v>
      </c>
    </row>
    <row r="184" spans="3:26" ht="12.75" customHeight="1" x14ac:dyDescent="0.25">
      <c r="C184" s="68" t="s">
        <v>480</v>
      </c>
      <c r="D184" s="70" t="s">
        <v>10401</v>
      </c>
      <c r="E184" s="99" t="s">
        <v>478</v>
      </c>
      <c r="F184" s="109" t="s">
        <v>472</v>
      </c>
      <c r="G184" s="99" t="s">
        <v>479</v>
      </c>
      <c r="H184" s="99" t="s">
        <v>92</v>
      </c>
      <c r="I184" s="70" t="s">
        <v>147</v>
      </c>
      <c r="J184" s="110">
        <v>0</v>
      </c>
      <c r="K184" s="74">
        <v>230000000</v>
      </c>
      <c r="L184" s="75" t="s">
        <v>74</v>
      </c>
      <c r="M184" s="70" t="s">
        <v>32</v>
      </c>
      <c r="N184" s="70" t="s">
        <v>80</v>
      </c>
      <c r="O184" s="103" t="s">
        <v>64</v>
      </c>
      <c r="P184" s="68" t="s">
        <v>81</v>
      </c>
      <c r="Q184" s="76" t="s">
        <v>75</v>
      </c>
      <c r="R184" s="111">
        <v>796</v>
      </c>
      <c r="S184" s="99" t="s">
        <v>8313</v>
      </c>
      <c r="T184" s="99">
        <v>430</v>
      </c>
      <c r="U184" s="99">
        <v>349.99999999999994</v>
      </c>
      <c r="V184" s="78">
        <v>0</v>
      </c>
      <c r="W184" s="78">
        <v>0</v>
      </c>
      <c r="X184" s="99"/>
      <c r="Y184" s="79">
        <v>2016</v>
      </c>
      <c r="Z184" s="99" t="s">
        <v>457</v>
      </c>
    </row>
    <row r="185" spans="3:26" ht="12.75" customHeight="1" x14ac:dyDescent="0.25">
      <c r="C185" s="80" t="s">
        <v>481</v>
      </c>
      <c r="D185" s="70" t="s">
        <v>10401</v>
      </c>
      <c r="E185" s="80" t="s">
        <v>478</v>
      </c>
      <c r="F185" s="80" t="s">
        <v>472</v>
      </c>
      <c r="G185" s="80" t="s">
        <v>479</v>
      </c>
      <c r="H185" s="80" t="s">
        <v>482</v>
      </c>
      <c r="I185" s="80" t="s">
        <v>147</v>
      </c>
      <c r="J185" s="94" t="s">
        <v>8310</v>
      </c>
      <c r="K185" s="74">
        <v>230000000</v>
      </c>
      <c r="L185" s="75" t="s">
        <v>74</v>
      </c>
      <c r="M185" s="80" t="s">
        <v>84</v>
      </c>
      <c r="N185" s="80" t="s">
        <v>62</v>
      </c>
      <c r="O185" s="80" t="s">
        <v>64</v>
      </c>
      <c r="P185" s="80" t="s">
        <v>85</v>
      </c>
      <c r="Q185" s="80" t="s">
        <v>75</v>
      </c>
      <c r="R185" s="80">
        <v>796</v>
      </c>
      <c r="S185" s="80" t="s">
        <v>77</v>
      </c>
      <c r="T185" s="85">
        <v>260</v>
      </c>
      <c r="U185" s="85">
        <v>1575</v>
      </c>
      <c r="V185" s="78">
        <f>T185*U185</f>
        <v>409500</v>
      </c>
      <c r="W185" s="78">
        <f>V185*1.12</f>
        <v>458640.00000000006</v>
      </c>
      <c r="X185" s="80"/>
      <c r="Y185" s="95">
        <v>2017</v>
      </c>
      <c r="Z185" s="68"/>
    </row>
    <row r="186" spans="3:26" ht="12.75" customHeight="1" x14ac:dyDescent="0.25">
      <c r="C186" s="68" t="s">
        <v>483</v>
      </c>
      <c r="D186" s="70" t="s">
        <v>10401</v>
      </c>
      <c r="E186" s="99" t="s">
        <v>478</v>
      </c>
      <c r="F186" s="109" t="s">
        <v>472</v>
      </c>
      <c r="G186" s="99" t="s">
        <v>479</v>
      </c>
      <c r="H186" s="99" t="s">
        <v>92</v>
      </c>
      <c r="I186" s="70" t="s">
        <v>147</v>
      </c>
      <c r="J186" s="110">
        <v>45</v>
      </c>
      <c r="K186" s="74">
        <v>230000000</v>
      </c>
      <c r="L186" s="75" t="s">
        <v>74</v>
      </c>
      <c r="M186" s="70" t="s">
        <v>32</v>
      </c>
      <c r="N186" s="70" t="s">
        <v>80</v>
      </c>
      <c r="O186" s="103" t="s">
        <v>64</v>
      </c>
      <c r="P186" s="68" t="s">
        <v>81</v>
      </c>
      <c r="Q186" s="76" t="s">
        <v>75</v>
      </c>
      <c r="R186" s="111">
        <v>796</v>
      </c>
      <c r="S186" s="99" t="s">
        <v>8313</v>
      </c>
      <c r="T186" s="99">
        <v>280</v>
      </c>
      <c r="U186" s="99">
        <v>430</v>
      </c>
      <c r="V186" s="78">
        <v>0</v>
      </c>
      <c r="W186" s="78">
        <v>0</v>
      </c>
      <c r="X186" s="99" t="s">
        <v>94</v>
      </c>
      <c r="Y186" s="79">
        <v>2016</v>
      </c>
      <c r="Z186" s="99">
        <v>8.2200000000000006</v>
      </c>
    </row>
    <row r="187" spans="3:26" ht="12.75" customHeight="1" x14ac:dyDescent="0.25">
      <c r="C187" s="68" t="s">
        <v>484</v>
      </c>
      <c r="D187" s="70" t="s">
        <v>10401</v>
      </c>
      <c r="E187" s="99" t="s">
        <v>478</v>
      </c>
      <c r="F187" s="109" t="s">
        <v>472</v>
      </c>
      <c r="G187" s="99" t="s">
        <v>479</v>
      </c>
      <c r="H187" s="99" t="s">
        <v>92</v>
      </c>
      <c r="I187" s="70" t="s">
        <v>147</v>
      </c>
      <c r="J187" s="110">
        <v>0</v>
      </c>
      <c r="K187" s="74">
        <v>230000000</v>
      </c>
      <c r="L187" s="75" t="s">
        <v>74</v>
      </c>
      <c r="M187" s="70" t="s">
        <v>32</v>
      </c>
      <c r="N187" s="70" t="s">
        <v>80</v>
      </c>
      <c r="O187" s="103" t="s">
        <v>64</v>
      </c>
      <c r="P187" s="68" t="s">
        <v>81</v>
      </c>
      <c r="Q187" s="76" t="s">
        <v>75</v>
      </c>
      <c r="R187" s="111">
        <v>796</v>
      </c>
      <c r="S187" s="99" t="s">
        <v>8313</v>
      </c>
      <c r="T187" s="99">
        <v>280</v>
      </c>
      <c r="U187" s="99">
        <v>430</v>
      </c>
      <c r="V187" s="78">
        <v>0</v>
      </c>
      <c r="W187" s="78">
        <v>0</v>
      </c>
      <c r="X187" s="99"/>
      <c r="Y187" s="79">
        <v>2016</v>
      </c>
      <c r="Z187" s="99" t="s">
        <v>457</v>
      </c>
    </row>
    <row r="188" spans="3:26" ht="12.75" customHeight="1" x14ac:dyDescent="0.25">
      <c r="C188" s="80" t="s">
        <v>485</v>
      </c>
      <c r="D188" s="70" t="s">
        <v>10401</v>
      </c>
      <c r="E188" s="80" t="s">
        <v>478</v>
      </c>
      <c r="F188" s="80" t="s">
        <v>472</v>
      </c>
      <c r="G188" s="80" t="s">
        <v>479</v>
      </c>
      <c r="H188" s="80" t="s">
        <v>486</v>
      </c>
      <c r="I188" s="80" t="s">
        <v>147</v>
      </c>
      <c r="J188" s="94" t="s">
        <v>8310</v>
      </c>
      <c r="K188" s="74">
        <v>230000000</v>
      </c>
      <c r="L188" s="75" t="s">
        <v>74</v>
      </c>
      <c r="M188" s="80" t="s">
        <v>84</v>
      </c>
      <c r="N188" s="80" t="s">
        <v>62</v>
      </c>
      <c r="O188" s="80" t="s">
        <v>64</v>
      </c>
      <c r="P188" s="80" t="s">
        <v>85</v>
      </c>
      <c r="Q188" s="80" t="s">
        <v>75</v>
      </c>
      <c r="R188" s="80">
        <v>796</v>
      </c>
      <c r="S188" s="80" t="s">
        <v>77</v>
      </c>
      <c r="T188" s="85">
        <v>187</v>
      </c>
      <c r="U188" s="85">
        <v>2060</v>
      </c>
      <c r="V188" s="78">
        <f>T188*U188</f>
        <v>385220</v>
      </c>
      <c r="W188" s="78">
        <f>V188*1.12</f>
        <v>431446.4</v>
      </c>
      <c r="X188" s="80"/>
      <c r="Y188" s="95">
        <v>2017</v>
      </c>
      <c r="Z188" s="68"/>
    </row>
    <row r="189" spans="3:26" ht="12.75" customHeight="1" x14ac:dyDescent="0.25">
      <c r="C189" s="68" t="s">
        <v>487</v>
      </c>
      <c r="D189" s="70" t="s">
        <v>10401</v>
      </c>
      <c r="E189" s="99" t="s">
        <v>488</v>
      </c>
      <c r="F189" s="109" t="s">
        <v>489</v>
      </c>
      <c r="G189" s="99" t="s">
        <v>490</v>
      </c>
      <c r="H189" s="99" t="s">
        <v>92</v>
      </c>
      <c r="I189" s="70" t="s">
        <v>147</v>
      </c>
      <c r="J189" s="110">
        <v>0</v>
      </c>
      <c r="K189" s="74">
        <v>230000000</v>
      </c>
      <c r="L189" s="75" t="s">
        <v>74</v>
      </c>
      <c r="M189" s="70" t="s">
        <v>32</v>
      </c>
      <c r="N189" s="70" t="s">
        <v>80</v>
      </c>
      <c r="O189" s="103" t="s">
        <v>64</v>
      </c>
      <c r="P189" s="68" t="s">
        <v>81</v>
      </c>
      <c r="Q189" s="76" t="s">
        <v>75</v>
      </c>
      <c r="R189" s="111">
        <v>796</v>
      </c>
      <c r="S189" s="99" t="s">
        <v>8313</v>
      </c>
      <c r="T189" s="99">
        <v>100</v>
      </c>
      <c r="U189" s="99">
        <v>622.5</v>
      </c>
      <c r="V189" s="78">
        <v>0</v>
      </c>
      <c r="W189" s="78">
        <v>0</v>
      </c>
      <c r="X189" s="99"/>
      <c r="Y189" s="79">
        <v>2016</v>
      </c>
      <c r="Z189" s="99" t="s">
        <v>457</v>
      </c>
    </row>
    <row r="190" spans="3:26" ht="12.75" customHeight="1" x14ac:dyDescent="0.25">
      <c r="C190" s="80" t="s">
        <v>491</v>
      </c>
      <c r="D190" s="70" t="s">
        <v>10401</v>
      </c>
      <c r="E190" s="80" t="s">
        <v>488</v>
      </c>
      <c r="F190" s="80" t="s">
        <v>489</v>
      </c>
      <c r="G190" s="80" t="s">
        <v>490</v>
      </c>
      <c r="H190" s="80" t="s">
        <v>492</v>
      </c>
      <c r="I190" s="80" t="s">
        <v>147</v>
      </c>
      <c r="J190" s="94" t="s">
        <v>8310</v>
      </c>
      <c r="K190" s="74">
        <v>230000000</v>
      </c>
      <c r="L190" s="75" t="s">
        <v>74</v>
      </c>
      <c r="M190" s="80" t="s">
        <v>84</v>
      </c>
      <c r="N190" s="80" t="s">
        <v>62</v>
      </c>
      <c r="O190" s="80" t="s">
        <v>64</v>
      </c>
      <c r="P190" s="80" t="s">
        <v>85</v>
      </c>
      <c r="Q190" s="80" t="s">
        <v>75</v>
      </c>
      <c r="R190" s="80">
        <v>796</v>
      </c>
      <c r="S190" s="80" t="s">
        <v>77</v>
      </c>
      <c r="T190" s="85">
        <v>95</v>
      </c>
      <c r="U190" s="85">
        <v>2650</v>
      </c>
      <c r="V190" s="78">
        <f>T190*U190</f>
        <v>251750</v>
      </c>
      <c r="W190" s="78">
        <f>V190*1.12</f>
        <v>281960</v>
      </c>
      <c r="X190" s="80"/>
      <c r="Y190" s="95">
        <v>2017</v>
      </c>
      <c r="Z190" s="68"/>
    </row>
    <row r="191" spans="3:26" ht="12.75" customHeight="1" x14ac:dyDescent="0.25">
      <c r="C191" s="68" t="s">
        <v>493</v>
      </c>
      <c r="D191" s="70" t="s">
        <v>10401</v>
      </c>
      <c r="E191" s="99" t="s">
        <v>494</v>
      </c>
      <c r="F191" s="109" t="s">
        <v>489</v>
      </c>
      <c r="G191" s="99" t="s">
        <v>495</v>
      </c>
      <c r="H191" s="99" t="s">
        <v>92</v>
      </c>
      <c r="I191" s="70" t="s">
        <v>147</v>
      </c>
      <c r="J191" s="110">
        <v>0</v>
      </c>
      <c r="K191" s="74">
        <v>230000000</v>
      </c>
      <c r="L191" s="75" t="s">
        <v>74</v>
      </c>
      <c r="M191" s="70" t="s">
        <v>32</v>
      </c>
      <c r="N191" s="70" t="s">
        <v>80</v>
      </c>
      <c r="O191" s="103" t="s">
        <v>64</v>
      </c>
      <c r="P191" s="68" t="s">
        <v>81</v>
      </c>
      <c r="Q191" s="76" t="s">
        <v>75</v>
      </c>
      <c r="R191" s="111">
        <v>796</v>
      </c>
      <c r="S191" s="99" t="s">
        <v>8313</v>
      </c>
      <c r="T191" s="99">
        <v>120</v>
      </c>
      <c r="U191" s="99">
        <v>909.28</v>
      </c>
      <c r="V191" s="78">
        <v>0</v>
      </c>
      <c r="W191" s="78">
        <v>0</v>
      </c>
      <c r="X191" s="99"/>
      <c r="Y191" s="79">
        <v>2016</v>
      </c>
      <c r="Z191" s="99" t="s">
        <v>457</v>
      </c>
    </row>
    <row r="192" spans="3:26" ht="12.75" customHeight="1" x14ac:dyDescent="0.25">
      <c r="C192" s="80" t="s">
        <v>496</v>
      </c>
      <c r="D192" s="70" t="s">
        <v>10401</v>
      </c>
      <c r="E192" s="80" t="s">
        <v>494</v>
      </c>
      <c r="F192" s="80" t="s">
        <v>489</v>
      </c>
      <c r="G192" s="80" t="s">
        <v>495</v>
      </c>
      <c r="H192" s="80" t="s">
        <v>497</v>
      </c>
      <c r="I192" s="80" t="s">
        <v>147</v>
      </c>
      <c r="J192" s="94" t="s">
        <v>8310</v>
      </c>
      <c r="K192" s="74">
        <v>230000000</v>
      </c>
      <c r="L192" s="75" t="s">
        <v>74</v>
      </c>
      <c r="M192" s="80" t="s">
        <v>84</v>
      </c>
      <c r="N192" s="80" t="s">
        <v>62</v>
      </c>
      <c r="O192" s="80" t="s">
        <v>64</v>
      </c>
      <c r="P192" s="80" t="s">
        <v>85</v>
      </c>
      <c r="Q192" s="80" t="s">
        <v>75</v>
      </c>
      <c r="R192" s="80">
        <v>796</v>
      </c>
      <c r="S192" s="80" t="s">
        <v>77</v>
      </c>
      <c r="T192" s="85">
        <v>153</v>
      </c>
      <c r="U192" s="85">
        <v>2870</v>
      </c>
      <c r="V192" s="78">
        <f>T192*U192</f>
        <v>439110</v>
      </c>
      <c r="W192" s="78">
        <f>V192*1.12</f>
        <v>491803.20000000007</v>
      </c>
      <c r="X192" s="80"/>
      <c r="Y192" s="95">
        <v>2017</v>
      </c>
      <c r="Z192" s="68"/>
    </row>
    <row r="193" spans="3:26" ht="12.75" customHeight="1" x14ac:dyDescent="0.25">
      <c r="C193" s="68" t="s">
        <v>498</v>
      </c>
      <c r="D193" s="70" t="s">
        <v>10401</v>
      </c>
      <c r="E193" s="99" t="s">
        <v>499</v>
      </c>
      <c r="F193" s="109" t="s">
        <v>500</v>
      </c>
      <c r="G193" s="99" t="s">
        <v>503</v>
      </c>
      <c r="H193" s="99" t="s">
        <v>92</v>
      </c>
      <c r="I193" s="70" t="s">
        <v>147</v>
      </c>
      <c r="J193" s="110">
        <v>0</v>
      </c>
      <c r="K193" s="74">
        <v>230000000</v>
      </c>
      <c r="L193" s="75" t="s">
        <v>74</v>
      </c>
      <c r="M193" s="70" t="s">
        <v>302</v>
      </c>
      <c r="N193" s="70" t="s">
        <v>80</v>
      </c>
      <c r="O193" s="103" t="s">
        <v>64</v>
      </c>
      <c r="P193" s="68" t="s">
        <v>81</v>
      </c>
      <c r="Q193" s="76" t="s">
        <v>75</v>
      </c>
      <c r="R193" s="111">
        <v>166</v>
      </c>
      <c r="S193" s="99" t="s">
        <v>8330</v>
      </c>
      <c r="T193" s="99">
        <v>384</v>
      </c>
      <c r="U193" s="99">
        <v>187.49999999999997</v>
      </c>
      <c r="V193" s="78">
        <v>0</v>
      </c>
      <c r="W193" s="81">
        <v>0</v>
      </c>
      <c r="X193" s="99"/>
      <c r="Y193" s="79">
        <v>2016</v>
      </c>
      <c r="Z193" s="99" t="s">
        <v>501</v>
      </c>
    </row>
    <row r="194" spans="3:26" ht="12.75" customHeight="1" x14ac:dyDescent="0.25">
      <c r="C194" s="80" t="s">
        <v>502</v>
      </c>
      <c r="D194" s="70" t="s">
        <v>10401</v>
      </c>
      <c r="E194" s="80" t="s">
        <v>499</v>
      </c>
      <c r="F194" s="80" t="s">
        <v>500</v>
      </c>
      <c r="G194" s="80" t="s">
        <v>503</v>
      </c>
      <c r="H194" s="80" t="s">
        <v>503</v>
      </c>
      <c r="I194" s="80" t="s">
        <v>57</v>
      </c>
      <c r="J194" s="94" t="s">
        <v>8310</v>
      </c>
      <c r="K194" s="80">
        <v>230000000</v>
      </c>
      <c r="L194" s="75" t="s">
        <v>74</v>
      </c>
      <c r="M194" s="80" t="s">
        <v>212</v>
      </c>
      <c r="N194" s="80" t="s">
        <v>62</v>
      </c>
      <c r="O194" s="80" t="s">
        <v>64</v>
      </c>
      <c r="P194" s="80" t="s">
        <v>85</v>
      </c>
      <c r="Q194" s="80" t="s">
        <v>75</v>
      </c>
      <c r="R194" s="94" t="s">
        <v>263</v>
      </c>
      <c r="S194" s="80" t="s">
        <v>264</v>
      </c>
      <c r="T194" s="85">
        <v>429</v>
      </c>
      <c r="U194" s="85">
        <v>1570</v>
      </c>
      <c r="V194" s="78">
        <f>T194*U194</f>
        <v>673530</v>
      </c>
      <c r="W194" s="78">
        <f>V194*1.12</f>
        <v>754353.60000000009</v>
      </c>
      <c r="X194" s="80"/>
      <c r="Y194" s="95">
        <v>2017</v>
      </c>
      <c r="Z194" s="80" t="s">
        <v>8350</v>
      </c>
    </row>
    <row r="195" spans="3:26" ht="12.75" customHeight="1" x14ac:dyDescent="0.25">
      <c r="C195" s="68" t="s">
        <v>504</v>
      </c>
      <c r="D195" s="70" t="s">
        <v>10401</v>
      </c>
      <c r="E195" s="99" t="s">
        <v>505</v>
      </c>
      <c r="F195" s="109" t="s">
        <v>506</v>
      </c>
      <c r="G195" s="99" t="s">
        <v>507</v>
      </c>
      <c r="H195" s="99" t="s">
        <v>8352</v>
      </c>
      <c r="I195" s="70" t="s">
        <v>147</v>
      </c>
      <c r="J195" s="110">
        <v>0</v>
      </c>
      <c r="K195" s="74">
        <v>230000000</v>
      </c>
      <c r="L195" s="75" t="s">
        <v>74</v>
      </c>
      <c r="M195" s="70" t="s">
        <v>32</v>
      </c>
      <c r="N195" s="70" t="s">
        <v>80</v>
      </c>
      <c r="O195" s="103" t="s">
        <v>64</v>
      </c>
      <c r="P195" s="68" t="s">
        <v>81</v>
      </c>
      <c r="Q195" s="76" t="s">
        <v>75</v>
      </c>
      <c r="R195" s="111">
        <v>166</v>
      </c>
      <c r="S195" s="99" t="s">
        <v>8330</v>
      </c>
      <c r="T195" s="99">
        <v>310</v>
      </c>
      <c r="U195" s="99">
        <v>1200</v>
      </c>
      <c r="V195" s="78">
        <v>0</v>
      </c>
      <c r="W195" s="78">
        <v>0</v>
      </c>
      <c r="X195" s="99"/>
      <c r="Y195" s="79">
        <v>2016</v>
      </c>
      <c r="Z195" s="99" t="s">
        <v>457</v>
      </c>
    </row>
    <row r="196" spans="3:26" ht="12.75" customHeight="1" x14ac:dyDescent="0.25">
      <c r="C196" s="80" t="s">
        <v>508</v>
      </c>
      <c r="D196" s="70" t="s">
        <v>10401</v>
      </c>
      <c r="E196" s="80" t="s">
        <v>505</v>
      </c>
      <c r="F196" s="80" t="s">
        <v>506</v>
      </c>
      <c r="G196" s="80" t="s">
        <v>507</v>
      </c>
      <c r="H196" s="80" t="s">
        <v>509</v>
      </c>
      <c r="I196" s="80" t="s">
        <v>147</v>
      </c>
      <c r="J196" s="94" t="s">
        <v>8310</v>
      </c>
      <c r="K196" s="74">
        <v>230000000</v>
      </c>
      <c r="L196" s="75" t="s">
        <v>74</v>
      </c>
      <c r="M196" s="80" t="s">
        <v>84</v>
      </c>
      <c r="N196" s="80" t="s">
        <v>62</v>
      </c>
      <c r="O196" s="80" t="s">
        <v>64</v>
      </c>
      <c r="P196" s="80" t="s">
        <v>85</v>
      </c>
      <c r="Q196" s="80" t="s">
        <v>75</v>
      </c>
      <c r="R196" s="80">
        <v>166</v>
      </c>
      <c r="S196" s="80" t="s">
        <v>264</v>
      </c>
      <c r="T196" s="85">
        <v>337</v>
      </c>
      <c r="U196" s="85">
        <v>2550</v>
      </c>
      <c r="V196" s="78">
        <f>T196*U196</f>
        <v>859350</v>
      </c>
      <c r="W196" s="78">
        <f>V196*1.12</f>
        <v>962472.00000000012</v>
      </c>
      <c r="X196" s="80"/>
      <c r="Y196" s="95">
        <v>2017</v>
      </c>
      <c r="Z196" s="68"/>
    </row>
    <row r="197" spans="3:26" ht="12.75" customHeight="1" x14ac:dyDescent="0.25">
      <c r="C197" s="68" t="s">
        <v>510</v>
      </c>
      <c r="D197" s="70" t="s">
        <v>10401</v>
      </c>
      <c r="E197" s="99" t="s">
        <v>511</v>
      </c>
      <c r="F197" s="109" t="s">
        <v>512</v>
      </c>
      <c r="G197" s="99" t="s">
        <v>513</v>
      </c>
      <c r="H197" s="99" t="s">
        <v>92</v>
      </c>
      <c r="I197" s="70" t="s">
        <v>147</v>
      </c>
      <c r="J197" s="110">
        <v>45</v>
      </c>
      <c r="K197" s="74">
        <v>230000000</v>
      </c>
      <c r="L197" s="75" t="s">
        <v>74</v>
      </c>
      <c r="M197" s="70" t="s">
        <v>32</v>
      </c>
      <c r="N197" s="70" t="s">
        <v>80</v>
      </c>
      <c r="O197" s="103" t="s">
        <v>64</v>
      </c>
      <c r="P197" s="68" t="s">
        <v>81</v>
      </c>
      <c r="Q197" s="76" t="s">
        <v>75</v>
      </c>
      <c r="R197" s="111">
        <v>796</v>
      </c>
      <c r="S197" s="99" t="s">
        <v>8313</v>
      </c>
      <c r="T197" s="99">
        <v>1846</v>
      </c>
      <c r="U197" s="99">
        <v>919.64</v>
      </c>
      <c r="V197" s="78">
        <v>0</v>
      </c>
      <c r="W197" s="78">
        <v>0</v>
      </c>
      <c r="X197" s="99" t="s">
        <v>94</v>
      </c>
      <c r="Y197" s="79">
        <v>2016</v>
      </c>
      <c r="Z197" s="99">
        <v>8.2200000000000006</v>
      </c>
    </row>
    <row r="198" spans="3:26" ht="12.75" customHeight="1" x14ac:dyDescent="0.25">
      <c r="C198" s="68" t="s">
        <v>514</v>
      </c>
      <c r="D198" s="70" t="s">
        <v>10401</v>
      </c>
      <c r="E198" s="99" t="s">
        <v>511</v>
      </c>
      <c r="F198" s="109" t="s">
        <v>512</v>
      </c>
      <c r="G198" s="99" t="s">
        <v>513</v>
      </c>
      <c r="H198" s="99" t="s">
        <v>92</v>
      </c>
      <c r="I198" s="70" t="s">
        <v>147</v>
      </c>
      <c r="J198" s="110">
        <v>0</v>
      </c>
      <c r="K198" s="74">
        <v>230000000</v>
      </c>
      <c r="L198" s="75" t="s">
        <v>74</v>
      </c>
      <c r="M198" s="70" t="s">
        <v>32</v>
      </c>
      <c r="N198" s="70" t="s">
        <v>80</v>
      </c>
      <c r="O198" s="103" t="s">
        <v>64</v>
      </c>
      <c r="P198" s="68" t="s">
        <v>81</v>
      </c>
      <c r="Q198" s="76" t="s">
        <v>75</v>
      </c>
      <c r="R198" s="111">
        <v>796</v>
      </c>
      <c r="S198" s="99" t="s">
        <v>8313</v>
      </c>
      <c r="T198" s="99">
        <v>1846</v>
      </c>
      <c r="U198" s="99">
        <v>919.64</v>
      </c>
      <c r="V198" s="78">
        <v>0</v>
      </c>
      <c r="W198" s="78">
        <v>0</v>
      </c>
      <c r="X198" s="99"/>
      <c r="Y198" s="79">
        <v>2016</v>
      </c>
      <c r="Z198" s="99" t="s">
        <v>457</v>
      </c>
    </row>
    <row r="199" spans="3:26" ht="12.75" customHeight="1" x14ac:dyDescent="0.25">
      <c r="C199" s="80" t="s">
        <v>515</v>
      </c>
      <c r="D199" s="70" t="s">
        <v>10401</v>
      </c>
      <c r="E199" s="80" t="s">
        <v>511</v>
      </c>
      <c r="F199" s="80" t="s">
        <v>512</v>
      </c>
      <c r="G199" s="80" t="s">
        <v>513</v>
      </c>
      <c r="H199" s="80" t="s">
        <v>8353</v>
      </c>
      <c r="I199" s="80" t="s">
        <v>147</v>
      </c>
      <c r="J199" s="94" t="s">
        <v>8310</v>
      </c>
      <c r="K199" s="74">
        <v>230000000</v>
      </c>
      <c r="L199" s="75" t="s">
        <v>74</v>
      </c>
      <c r="M199" s="80" t="s">
        <v>84</v>
      </c>
      <c r="N199" s="80" t="s">
        <v>62</v>
      </c>
      <c r="O199" s="80" t="s">
        <v>64</v>
      </c>
      <c r="P199" s="80" t="s">
        <v>85</v>
      </c>
      <c r="Q199" s="80" t="s">
        <v>75</v>
      </c>
      <c r="R199" s="80">
        <v>796</v>
      </c>
      <c r="S199" s="80" t="s">
        <v>77</v>
      </c>
      <c r="T199" s="85">
        <v>1647</v>
      </c>
      <c r="U199" s="85">
        <v>3400</v>
      </c>
      <c r="V199" s="85">
        <v>0</v>
      </c>
      <c r="W199" s="81">
        <v>0</v>
      </c>
      <c r="X199" s="80"/>
      <c r="Y199" s="95">
        <v>2017</v>
      </c>
      <c r="Z199" s="80">
        <v>11</v>
      </c>
    </row>
    <row r="200" spans="3:26" ht="12.75" customHeight="1" x14ac:dyDescent="0.25">
      <c r="C200" s="86" t="s">
        <v>8136</v>
      </c>
      <c r="D200" s="70" t="s">
        <v>10401</v>
      </c>
      <c r="E200" s="86" t="s">
        <v>511</v>
      </c>
      <c r="F200" s="86" t="s">
        <v>512</v>
      </c>
      <c r="G200" s="86" t="s">
        <v>513</v>
      </c>
      <c r="H200" s="86" t="s">
        <v>8354</v>
      </c>
      <c r="I200" s="86" t="s">
        <v>147</v>
      </c>
      <c r="J200" s="87" t="s">
        <v>8310</v>
      </c>
      <c r="K200" s="86">
        <v>230000000</v>
      </c>
      <c r="L200" s="75" t="s">
        <v>74</v>
      </c>
      <c r="M200" s="80" t="s">
        <v>212</v>
      </c>
      <c r="N200" s="86" t="s">
        <v>62</v>
      </c>
      <c r="O200" s="86" t="s">
        <v>64</v>
      </c>
      <c r="P200" s="86" t="s">
        <v>85</v>
      </c>
      <c r="Q200" s="86" t="s">
        <v>75</v>
      </c>
      <c r="R200" s="87" t="s">
        <v>76</v>
      </c>
      <c r="S200" s="86" t="s">
        <v>77</v>
      </c>
      <c r="T200" s="89">
        <v>1647</v>
      </c>
      <c r="U200" s="89">
        <v>3400</v>
      </c>
      <c r="V200" s="78">
        <f>T200*U200</f>
        <v>5599800</v>
      </c>
      <c r="W200" s="78">
        <f>V200*1.12</f>
        <v>6271776.0000000009</v>
      </c>
      <c r="X200" s="86"/>
      <c r="Y200" s="90">
        <v>2017</v>
      </c>
      <c r="Z200" s="86"/>
    </row>
    <row r="201" spans="3:26" ht="12.75" customHeight="1" x14ac:dyDescent="0.25">
      <c r="C201" s="84" t="s">
        <v>516</v>
      </c>
      <c r="D201" s="70" t="s">
        <v>10401</v>
      </c>
      <c r="E201" s="71" t="s">
        <v>53</v>
      </c>
      <c r="F201" s="72" t="s">
        <v>54</v>
      </c>
      <c r="G201" s="72" t="s">
        <v>55</v>
      </c>
      <c r="H201" s="70" t="s">
        <v>56</v>
      </c>
      <c r="I201" s="70" t="s">
        <v>57</v>
      </c>
      <c r="J201" s="73">
        <v>0</v>
      </c>
      <c r="K201" s="74">
        <v>230000000</v>
      </c>
      <c r="L201" s="75" t="s">
        <v>74</v>
      </c>
      <c r="M201" s="70" t="s">
        <v>32</v>
      </c>
      <c r="N201" s="70" t="s">
        <v>33</v>
      </c>
      <c r="O201" s="75" t="s">
        <v>48</v>
      </c>
      <c r="P201" s="73" t="s">
        <v>58</v>
      </c>
      <c r="Q201" s="75" t="s">
        <v>49</v>
      </c>
      <c r="R201" s="75">
        <v>168</v>
      </c>
      <c r="S201" s="75" t="s">
        <v>51</v>
      </c>
      <c r="T201" s="77">
        <v>450.31099999999998</v>
      </c>
      <c r="U201" s="77">
        <v>251000</v>
      </c>
      <c r="V201" s="78">
        <v>0</v>
      </c>
      <c r="W201" s="78">
        <v>0</v>
      </c>
      <c r="X201" s="75"/>
      <c r="Y201" s="79">
        <v>2016</v>
      </c>
      <c r="Z201" s="80" t="s">
        <v>59</v>
      </c>
    </row>
    <row r="202" spans="3:26" ht="12.75" customHeight="1" x14ac:dyDescent="0.25">
      <c r="C202" s="84" t="s">
        <v>517</v>
      </c>
      <c r="D202" s="70" t="s">
        <v>10401</v>
      </c>
      <c r="E202" s="71" t="s">
        <v>53</v>
      </c>
      <c r="F202" s="72" t="s">
        <v>54</v>
      </c>
      <c r="G202" s="72" t="s">
        <v>55</v>
      </c>
      <c r="H202" s="70" t="s">
        <v>56</v>
      </c>
      <c r="I202" s="70" t="s">
        <v>57</v>
      </c>
      <c r="J202" s="73">
        <v>0</v>
      </c>
      <c r="K202" s="74">
        <v>230000000</v>
      </c>
      <c r="L202" s="75" t="s">
        <v>74</v>
      </c>
      <c r="M202" s="80" t="s">
        <v>61</v>
      </c>
      <c r="N202" s="70" t="s">
        <v>518</v>
      </c>
      <c r="O202" s="75" t="s">
        <v>48</v>
      </c>
      <c r="P202" s="80" t="s">
        <v>42</v>
      </c>
      <c r="Q202" s="75" t="s">
        <v>36</v>
      </c>
      <c r="R202" s="75">
        <v>168</v>
      </c>
      <c r="S202" s="75" t="s">
        <v>51</v>
      </c>
      <c r="T202" s="81">
        <v>190.31100000000001</v>
      </c>
      <c r="U202" s="82">
        <v>208150.53</v>
      </c>
      <c r="V202" s="78">
        <v>0</v>
      </c>
      <c r="W202" s="78">
        <v>0</v>
      </c>
      <c r="X202" s="75"/>
      <c r="Y202" s="79">
        <v>2017</v>
      </c>
      <c r="Z202" s="80">
        <v>13</v>
      </c>
    </row>
    <row r="203" spans="3:26" ht="12.75" customHeight="1" x14ac:dyDescent="0.25">
      <c r="C203" s="84" t="s">
        <v>519</v>
      </c>
      <c r="D203" s="70" t="s">
        <v>10401</v>
      </c>
      <c r="E203" s="71" t="s">
        <v>53</v>
      </c>
      <c r="F203" s="72" t="s">
        <v>54</v>
      </c>
      <c r="G203" s="72" t="s">
        <v>55</v>
      </c>
      <c r="H203" s="70" t="s">
        <v>56</v>
      </c>
      <c r="I203" s="70" t="s">
        <v>57</v>
      </c>
      <c r="J203" s="73">
        <v>0</v>
      </c>
      <c r="K203" s="74">
        <v>230000000</v>
      </c>
      <c r="L203" s="75" t="s">
        <v>74</v>
      </c>
      <c r="M203" s="76" t="s">
        <v>8309</v>
      </c>
      <c r="N203" s="70" t="s">
        <v>518</v>
      </c>
      <c r="O203" s="75" t="s">
        <v>64</v>
      </c>
      <c r="P203" s="80" t="s">
        <v>42</v>
      </c>
      <c r="Q203" s="75" t="s">
        <v>36</v>
      </c>
      <c r="R203" s="75">
        <v>168</v>
      </c>
      <c r="S203" s="75" t="s">
        <v>51</v>
      </c>
      <c r="T203" s="81">
        <v>190.31100000000001</v>
      </c>
      <c r="U203" s="82">
        <v>208150.53</v>
      </c>
      <c r="V203" s="85">
        <v>0</v>
      </c>
      <c r="W203" s="81">
        <v>0</v>
      </c>
      <c r="X203" s="75"/>
      <c r="Y203" s="79">
        <v>2017</v>
      </c>
      <c r="Z203" s="80" t="s">
        <v>8137</v>
      </c>
    </row>
    <row r="204" spans="3:26" ht="12.75" customHeight="1" x14ac:dyDescent="0.25">
      <c r="C204" s="86" t="s">
        <v>8138</v>
      </c>
      <c r="D204" s="70" t="s">
        <v>10401</v>
      </c>
      <c r="E204" s="86" t="s">
        <v>53</v>
      </c>
      <c r="F204" s="86" t="s">
        <v>54</v>
      </c>
      <c r="G204" s="86" t="s">
        <v>55</v>
      </c>
      <c r="H204" s="86" t="s">
        <v>8133</v>
      </c>
      <c r="I204" s="86" t="s">
        <v>57</v>
      </c>
      <c r="J204" s="87" t="s">
        <v>8310</v>
      </c>
      <c r="K204" s="86">
        <v>230000000</v>
      </c>
      <c r="L204" s="75" t="s">
        <v>74</v>
      </c>
      <c r="M204" s="86" t="s">
        <v>8311</v>
      </c>
      <c r="N204" s="86" t="s">
        <v>62</v>
      </c>
      <c r="O204" s="86" t="s">
        <v>64</v>
      </c>
      <c r="P204" s="86" t="s">
        <v>8134</v>
      </c>
      <c r="Q204" s="86" t="s">
        <v>36</v>
      </c>
      <c r="R204" s="88">
        <v>168</v>
      </c>
      <c r="S204" s="86" t="s">
        <v>8312</v>
      </c>
      <c r="T204" s="89">
        <v>190.31100000000001</v>
      </c>
      <c r="U204" s="89">
        <v>208150.53</v>
      </c>
      <c r="V204" s="78">
        <f t="shared" ref="V204:V205" si="23">T204*U204</f>
        <v>39613335.514830001</v>
      </c>
      <c r="W204" s="78">
        <f t="shared" ref="W204:W205" si="24">V204*1.12</f>
        <v>44366935.776609607</v>
      </c>
      <c r="X204" s="86"/>
      <c r="Y204" s="90">
        <v>2017</v>
      </c>
      <c r="Z204" s="86"/>
    </row>
    <row r="205" spans="3:26" ht="12.75" customHeight="1" x14ac:dyDescent="0.25">
      <c r="C205" s="84" t="s">
        <v>520</v>
      </c>
      <c r="D205" s="70" t="s">
        <v>10401</v>
      </c>
      <c r="E205" s="76" t="s">
        <v>521</v>
      </c>
      <c r="F205" s="76" t="s">
        <v>522</v>
      </c>
      <c r="G205" s="76" t="s">
        <v>523</v>
      </c>
      <c r="H205" s="112" t="s">
        <v>92</v>
      </c>
      <c r="I205" s="109" t="s">
        <v>57</v>
      </c>
      <c r="J205" s="109">
        <v>45</v>
      </c>
      <c r="K205" s="74">
        <v>230000000</v>
      </c>
      <c r="L205" s="75" t="s">
        <v>74</v>
      </c>
      <c r="M205" s="109" t="s">
        <v>524</v>
      </c>
      <c r="N205" s="76" t="s">
        <v>8355</v>
      </c>
      <c r="O205" s="109" t="s">
        <v>64</v>
      </c>
      <c r="P205" s="112" t="s">
        <v>525</v>
      </c>
      <c r="Q205" s="76" t="s">
        <v>75</v>
      </c>
      <c r="R205" s="109">
        <v>796</v>
      </c>
      <c r="S205" s="91" t="s">
        <v>77</v>
      </c>
      <c r="T205" s="78">
        <v>2</v>
      </c>
      <c r="U205" s="78">
        <v>25795000</v>
      </c>
      <c r="V205" s="78">
        <f t="shared" si="23"/>
        <v>51590000</v>
      </c>
      <c r="W205" s="78">
        <f t="shared" si="24"/>
        <v>57780800.000000007</v>
      </c>
      <c r="X205" s="109" t="s">
        <v>94</v>
      </c>
      <c r="Y205" s="113">
        <v>2016</v>
      </c>
      <c r="Z205" s="99"/>
    </row>
    <row r="206" spans="3:26" ht="12.75" customHeight="1" x14ac:dyDescent="0.25">
      <c r="C206" s="84" t="s">
        <v>526</v>
      </c>
      <c r="D206" s="70" t="s">
        <v>10401</v>
      </c>
      <c r="E206" s="76" t="s">
        <v>527</v>
      </c>
      <c r="F206" s="76" t="s">
        <v>528</v>
      </c>
      <c r="G206" s="76" t="s">
        <v>529</v>
      </c>
      <c r="H206" s="112" t="s">
        <v>92</v>
      </c>
      <c r="I206" s="109" t="s">
        <v>57</v>
      </c>
      <c r="J206" s="109">
        <v>45</v>
      </c>
      <c r="K206" s="74">
        <v>230000000</v>
      </c>
      <c r="L206" s="75" t="s">
        <v>74</v>
      </c>
      <c r="M206" s="70" t="s">
        <v>32</v>
      </c>
      <c r="N206" s="76" t="s">
        <v>8355</v>
      </c>
      <c r="O206" s="109" t="s">
        <v>64</v>
      </c>
      <c r="P206" s="112" t="s">
        <v>81</v>
      </c>
      <c r="Q206" s="76" t="s">
        <v>75</v>
      </c>
      <c r="R206" s="109">
        <v>839</v>
      </c>
      <c r="S206" s="91" t="s">
        <v>219</v>
      </c>
      <c r="T206" s="78">
        <v>6</v>
      </c>
      <c r="U206" s="78">
        <v>11007142.859999999</v>
      </c>
      <c r="V206" s="78">
        <v>0</v>
      </c>
      <c r="W206" s="78">
        <v>0</v>
      </c>
      <c r="X206" s="109" t="s">
        <v>94</v>
      </c>
      <c r="Y206" s="113">
        <v>2016</v>
      </c>
      <c r="Z206" s="80" t="s">
        <v>530</v>
      </c>
    </row>
    <row r="207" spans="3:26" ht="12.75" customHeight="1" x14ac:dyDescent="0.25">
      <c r="C207" s="84" t="s">
        <v>531</v>
      </c>
      <c r="D207" s="70" t="s">
        <v>10401</v>
      </c>
      <c r="E207" s="76" t="s">
        <v>527</v>
      </c>
      <c r="F207" s="76" t="s">
        <v>528</v>
      </c>
      <c r="G207" s="76" t="s">
        <v>529</v>
      </c>
      <c r="H207" s="112" t="s">
        <v>92</v>
      </c>
      <c r="I207" s="109" t="s">
        <v>57</v>
      </c>
      <c r="J207" s="109">
        <v>45</v>
      </c>
      <c r="K207" s="74">
        <v>230000000</v>
      </c>
      <c r="L207" s="75" t="s">
        <v>74</v>
      </c>
      <c r="M207" s="80" t="s">
        <v>84</v>
      </c>
      <c r="N207" s="80" t="s">
        <v>532</v>
      </c>
      <c r="O207" s="109" t="s">
        <v>64</v>
      </c>
      <c r="P207" s="80" t="s">
        <v>85</v>
      </c>
      <c r="Q207" s="76" t="s">
        <v>75</v>
      </c>
      <c r="R207" s="109">
        <v>839</v>
      </c>
      <c r="S207" s="91" t="s">
        <v>219</v>
      </c>
      <c r="T207" s="85">
        <v>5</v>
      </c>
      <c r="U207" s="78">
        <v>11007142.859999999</v>
      </c>
      <c r="V207" s="85">
        <v>0</v>
      </c>
      <c r="W207" s="81">
        <v>0</v>
      </c>
      <c r="X207" s="109" t="s">
        <v>94</v>
      </c>
      <c r="Y207" s="113">
        <v>2017</v>
      </c>
      <c r="Z207" s="75" t="s">
        <v>533</v>
      </c>
    </row>
    <row r="208" spans="3:26" ht="12.75" customHeight="1" x14ac:dyDescent="0.25">
      <c r="C208" s="80" t="s">
        <v>534</v>
      </c>
      <c r="D208" s="70" t="s">
        <v>10401</v>
      </c>
      <c r="E208" s="80" t="s">
        <v>527</v>
      </c>
      <c r="F208" s="80" t="s">
        <v>528</v>
      </c>
      <c r="G208" s="80" t="s">
        <v>529</v>
      </c>
      <c r="H208" s="80" t="s">
        <v>529</v>
      </c>
      <c r="I208" s="80" t="s">
        <v>57</v>
      </c>
      <c r="J208" s="94" t="s">
        <v>8319</v>
      </c>
      <c r="K208" s="80">
        <v>230000000</v>
      </c>
      <c r="L208" s="75" t="s">
        <v>74</v>
      </c>
      <c r="M208" s="80" t="s">
        <v>212</v>
      </c>
      <c r="N208" s="80" t="s">
        <v>532</v>
      </c>
      <c r="O208" s="80" t="s">
        <v>64</v>
      </c>
      <c r="P208" s="80" t="s">
        <v>85</v>
      </c>
      <c r="Q208" s="80" t="s">
        <v>75</v>
      </c>
      <c r="R208" s="94" t="s">
        <v>218</v>
      </c>
      <c r="S208" s="80" t="s">
        <v>8324</v>
      </c>
      <c r="T208" s="85">
        <v>8</v>
      </c>
      <c r="U208" s="85">
        <v>12130000</v>
      </c>
      <c r="V208" s="78">
        <v>0</v>
      </c>
      <c r="W208" s="78">
        <f>V208*1.12</f>
        <v>0</v>
      </c>
      <c r="X208" s="80" t="s">
        <v>94</v>
      </c>
      <c r="Y208" s="95">
        <v>2017</v>
      </c>
      <c r="Z208" s="63" t="s">
        <v>8380</v>
      </c>
    </row>
    <row r="209" spans="3:26" ht="12.75" customHeight="1" x14ac:dyDescent="0.25">
      <c r="C209" s="63" t="s">
        <v>10322</v>
      </c>
      <c r="D209" s="70" t="s">
        <v>10401</v>
      </c>
      <c r="E209" s="63" t="s">
        <v>527</v>
      </c>
      <c r="F209" s="63" t="s">
        <v>528</v>
      </c>
      <c r="G209" s="63" t="s">
        <v>529</v>
      </c>
      <c r="H209" s="63" t="s">
        <v>10323</v>
      </c>
      <c r="I209" s="63" t="s">
        <v>57</v>
      </c>
      <c r="J209" s="105">
        <v>45</v>
      </c>
      <c r="K209" s="63">
        <v>230000000</v>
      </c>
      <c r="L209" s="75" t="s">
        <v>74</v>
      </c>
      <c r="M209" s="63" t="s">
        <v>7760</v>
      </c>
      <c r="N209" s="63" t="s">
        <v>532</v>
      </c>
      <c r="O209" s="63" t="s">
        <v>64</v>
      </c>
      <c r="P209" s="63" t="s">
        <v>85</v>
      </c>
      <c r="Q209" s="63" t="s">
        <v>75</v>
      </c>
      <c r="R209" s="106" t="s">
        <v>10324</v>
      </c>
      <c r="S209" s="63" t="s">
        <v>8324</v>
      </c>
      <c r="T209" s="107">
        <v>8</v>
      </c>
      <c r="U209" s="107">
        <v>10900000</v>
      </c>
      <c r="V209" s="107">
        <f t="shared" ref="V209" si="25">T209*U209</f>
        <v>87200000</v>
      </c>
      <c r="W209" s="107">
        <f t="shared" ref="W209" si="26">V209*1.12</f>
        <v>97664000.000000015</v>
      </c>
      <c r="X209" s="63" t="s">
        <v>94</v>
      </c>
      <c r="Y209" s="63">
        <v>2017</v>
      </c>
      <c r="Z209" s="65"/>
    </row>
    <row r="210" spans="3:26" ht="12.75" customHeight="1" x14ac:dyDescent="0.25">
      <c r="C210" s="84" t="s">
        <v>535</v>
      </c>
      <c r="D210" s="70" t="s">
        <v>10401</v>
      </c>
      <c r="E210" s="71" t="s">
        <v>536</v>
      </c>
      <c r="F210" s="72" t="s">
        <v>537</v>
      </c>
      <c r="G210" s="72" t="s">
        <v>538</v>
      </c>
      <c r="H210" s="72" t="s">
        <v>539</v>
      </c>
      <c r="I210" s="70" t="s">
        <v>57</v>
      </c>
      <c r="J210" s="70">
        <v>100</v>
      </c>
      <c r="K210" s="74">
        <v>230000000</v>
      </c>
      <c r="L210" s="75" t="s">
        <v>74</v>
      </c>
      <c r="M210" s="70" t="s">
        <v>32</v>
      </c>
      <c r="N210" s="70" t="s">
        <v>33</v>
      </c>
      <c r="O210" s="75" t="s">
        <v>64</v>
      </c>
      <c r="P210" s="73" t="s">
        <v>35</v>
      </c>
      <c r="Q210" s="76" t="s">
        <v>75</v>
      </c>
      <c r="R210" s="91">
        <v>796</v>
      </c>
      <c r="S210" s="92" t="s">
        <v>8313</v>
      </c>
      <c r="T210" s="77">
        <v>8</v>
      </c>
      <c r="U210" s="77">
        <v>913750</v>
      </c>
      <c r="V210" s="93">
        <v>0</v>
      </c>
      <c r="W210" s="78">
        <v>0</v>
      </c>
      <c r="X210" s="68"/>
      <c r="Y210" s="79">
        <v>2017</v>
      </c>
      <c r="Z210" s="83" t="s">
        <v>78</v>
      </c>
    </row>
    <row r="211" spans="3:26" ht="12.75" customHeight="1" x14ac:dyDescent="0.25">
      <c r="C211" s="84" t="s">
        <v>540</v>
      </c>
      <c r="D211" s="70" t="s">
        <v>10401</v>
      </c>
      <c r="E211" s="71" t="s">
        <v>536</v>
      </c>
      <c r="F211" s="72" t="s">
        <v>537</v>
      </c>
      <c r="G211" s="72" t="s">
        <v>538</v>
      </c>
      <c r="H211" s="72" t="s">
        <v>539</v>
      </c>
      <c r="I211" s="70" t="s">
        <v>57</v>
      </c>
      <c r="J211" s="70">
        <v>0</v>
      </c>
      <c r="K211" s="74">
        <v>230000000</v>
      </c>
      <c r="L211" s="75" t="s">
        <v>74</v>
      </c>
      <c r="M211" s="70" t="s">
        <v>32</v>
      </c>
      <c r="N211" s="70" t="s">
        <v>80</v>
      </c>
      <c r="O211" s="75" t="s">
        <v>64</v>
      </c>
      <c r="P211" s="73" t="s">
        <v>81</v>
      </c>
      <c r="Q211" s="76" t="s">
        <v>75</v>
      </c>
      <c r="R211" s="91">
        <v>796</v>
      </c>
      <c r="S211" s="92" t="s">
        <v>8313</v>
      </c>
      <c r="T211" s="77">
        <v>8</v>
      </c>
      <c r="U211" s="77">
        <v>913750</v>
      </c>
      <c r="V211" s="93">
        <v>0</v>
      </c>
      <c r="W211" s="78">
        <v>0</v>
      </c>
      <c r="X211" s="68"/>
      <c r="Y211" s="79">
        <v>2017</v>
      </c>
      <c r="Z211" s="68">
        <v>7.11</v>
      </c>
    </row>
    <row r="212" spans="3:26" ht="12.75" customHeight="1" x14ac:dyDescent="0.25">
      <c r="C212" s="80" t="s">
        <v>541</v>
      </c>
      <c r="D212" s="70" t="s">
        <v>10401</v>
      </c>
      <c r="E212" s="80" t="s">
        <v>536</v>
      </c>
      <c r="F212" s="80" t="s">
        <v>537</v>
      </c>
      <c r="G212" s="80" t="s">
        <v>538</v>
      </c>
      <c r="H212" s="80" t="s">
        <v>542</v>
      </c>
      <c r="I212" s="80" t="s">
        <v>147</v>
      </c>
      <c r="J212" s="94" t="s">
        <v>8310</v>
      </c>
      <c r="K212" s="74">
        <v>230000000</v>
      </c>
      <c r="L212" s="75" t="s">
        <v>74</v>
      </c>
      <c r="M212" s="80" t="s">
        <v>84</v>
      </c>
      <c r="N212" s="80" t="s">
        <v>62</v>
      </c>
      <c r="O212" s="80" t="s">
        <v>64</v>
      </c>
      <c r="P212" s="80" t="s">
        <v>85</v>
      </c>
      <c r="Q212" s="80" t="s">
        <v>75</v>
      </c>
      <c r="R212" s="80">
        <v>796</v>
      </c>
      <c r="S212" s="80" t="s">
        <v>77</v>
      </c>
      <c r="T212" s="85">
        <v>8</v>
      </c>
      <c r="U212" s="85">
        <v>913750</v>
      </c>
      <c r="V212" s="78">
        <f t="shared" ref="V212:V214" si="27">T212*U212</f>
        <v>7310000</v>
      </c>
      <c r="W212" s="78">
        <f t="shared" ref="W212:W214" si="28">V212*1.12</f>
        <v>8187200.0000000009</v>
      </c>
      <c r="X212" s="80"/>
      <c r="Y212" s="95">
        <v>2017</v>
      </c>
      <c r="Z212" s="68"/>
    </row>
    <row r="213" spans="3:26" ht="12.75" customHeight="1" x14ac:dyDescent="0.25">
      <c r="C213" s="84" t="s">
        <v>543</v>
      </c>
      <c r="D213" s="70" t="s">
        <v>10401</v>
      </c>
      <c r="E213" s="76" t="s">
        <v>521</v>
      </c>
      <c r="F213" s="76" t="s">
        <v>522</v>
      </c>
      <c r="G213" s="76" t="s">
        <v>523</v>
      </c>
      <c r="H213" s="112" t="s">
        <v>92</v>
      </c>
      <c r="I213" s="109" t="s">
        <v>57</v>
      </c>
      <c r="J213" s="109">
        <v>45</v>
      </c>
      <c r="K213" s="74">
        <v>230000000</v>
      </c>
      <c r="L213" s="75" t="s">
        <v>74</v>
      </c>
      <c r="M213" s="109" t="s">
        <v>524</v>
      </c>
      <c r="N213" s="70" t="s">
        <v>544</v>
      </c>
      <c r="O213" s="109" t="s">
        <v>64</v>
      </c>
      <c r="P213" s="112" t="s">
        <v>545</v>
      </c>
      <c r="Q213" s="76" t="s">
        <v>75</v>
      </c>
      <c r="R213" s="109">
        <v>796</v>
      </c>
      <c r="S213" s="91" t="s">
        <v>77</v>
      </c>
      <c r="T213" s="78">
        <v>2</v>
      </c>
      <c r="U213" s="78">
        <v>25795000</v>
      </c>
      <c r="V213" s="78">
        <f t="shared" si="27"/>
        <v>51590000</v>
      </c>
      <c r="W213" s="78">
        <f t="shared" si="28"/>
        <v>57780800.000000007</v>
      </c>
      <c r="X213" s="109" t="s">
        <v>94</v>
      </c>
      <c r="Y213" s="113">
        <v>2016</v>
      </c>
      <c r="Z213" s="99"/>
    </row>
    <row r="214" spans="3:26" ht="12.75" customHeight="1" x14ac:dyDescent="0.25">
      <c r="C214" s="84" t="s">
        <v>546</v>
      </c>
      <c r="D214" s="70" t="s">
        <v>10401</v>
      </c>
      <c r="E214" s="76" t="s">
        <v>527</v>
      </c>
      <c r="F214" s="76" t="s">
        <v>528</v>
      </c>
      <c r="G214" s="76" t="s">
        <v>529</v>
      </c>
      <c r="H214" s="112" t="s">
        <v>92</v>
      </c>
      <c r="I214" s="109" t="s">
        <v>57</v>
      </c>
      <c r="J214" s="109">
        <v>45</v>
      </c>
      <c r="K214" s="74">
        <v>230000000</v>
      </c>
      <c r="L214" s="75" t="s">
        <v>74</v>
      </c>
      <c r="M214" s="109" t="s">
        <v>524</v>
      </c>
      <c r="N214" s="70" t="s">
        <v>544</v>
      </c>
      <c r="O214" s="109" t="s">
        <v>64</v>
      </c>
      <c r="P214" s="112" t="s">
        <v>81</v>
      </c>
      <c r="Q214" s="76" t="s">
        <v>75</v>
      </c>
      <c r="R214" s="109">
        <v>839</v>
      </c>
      <c r="S214" s="91" t="s">
        <v>219</v>
      </c>
      <c r="T214" s="78">
        <v>5</v>
      </c>
      <c r="U214" s="78">
        <v>11007142.859999999</v>
      </c>
      <c r="V214" s="78">
        <f t="shared" si="27"/>
        <v>55035714.299999997</v>
      </c>
      <c r="W214" s="78">
        <f t="shared" si="28"/>
        <v>61640000.016000003</v>
      </c>
      <c r="X214" s="109" t="s">
        <v>94</v>
      </c>
      <c r="Y214" s="113">
        <v>2016</v>
      </c>
      <c r="Z214" s="99"/>
    </row>
    <row r="215" spans="3:26" ht="12.75" customHeight="1" x14ac:dyDescent="0.25">
      <c r="C215" s="84" t="s">
        <v>547</v>
      </c>
      <c r="D215" s="70" t="s">
        <v>10401</v>
      </c>
      <c r="E215" s="71" t="s">
        <v>70</v>
      </c>
      <c r="F215" s="72" t="s">
        <v>71</v>
      </c>
      <c r="G215" s="72" t="s">
        <v>72</v>
      </c>
      <c r="H215" s="72" t="s">
        <v>548</v>
      </c>
      <c r="I215" s="70" t="s">
        <v>57</v>
      </c>
      <c r="J215" s="70">
        <v>100</v>
      </c>
      <c r="K215" s="74">
        <v>230000000</v>
      </c>
      <c r="L215" s="75" t="s">
        <v>74</v>
      </c>
      <c r="M215" s="70" t="s">
        <v>32</v>
      </c>
      <c r="N215" s="70" t="s">
        <v>33</v>
      </c>
      <c r="O215" s="75" t="s">
        <v>64</v>
      </c>
      <c r="P215" s="73" t="s">
        <v>35</v>
      </c>
      <c r="Q215" s="76" t="s">
        <v>75</v>
      </c>
      <c r="R215" s="91">
        <v>796</v>
      </c>
      <c r="S215" s="92" t="s">
        <v>8313</v>
      </c>
      <c r="T215" s="77">
        <v>5</v>
      </c>
      <c r="U215" s="77">
        <v>1752250</v>
      </c>
      <c r="V215" s="93">
        <v>0</v>
      </c>
      <c r="W215" s="78">
        <v>0</v>
      </c>
      <c r="X215" s="75"/>
      <c r="Y215" s="79">
        <v>2017</v>
      </c>
      <c r="Z215" s="83" t="s">
        <v>78</v>
      </c>
    </row>
    <row r="216" spans="3:26" ht="12.75" customHeight="1" x14ac:dyDescent="0.25">
      <c r="C216" s="84" t="s">
        <v>549</v>
      </c>
      <c r="D216" s="70" t="s">
        <v>10401</v>
      </c>
      <c r="E216" s="71" t="s">
        <v>70</v>
      </c>
      <c r="F216" s="72" t="s">
        <v>71</v>
      </c>
      <c r="G216" s="72" t="s">
        <v>72</v>
      </c>
      <c r="H216" s="72" t="s">
        <v>548</v>
      </c>
      <c r="I216" s="70" t="s">
        <v>57</v>
      </c>
      <c r="J216" s="70">
        <v>0</v>
      </c>
      <c r="K216" s="74">
        <v>230000000</v>
      </c>
      <c r="L216" s="75" t="s">
        <v>74</v>
      </c>
      <c r="M216" s="70" t="s">
        <v>32</v>
      </c>
      <c r="N216" s="70" t="s">
        <v>80</v>
      </c>
      <c r="O216" s="75" t="s">
        <v>64</v>
      </c>
      <c r="P216" s="73" t="s">
        <v>81</v>
      </c>
      <c r="Q216" s="76" t="s">
        <v>75</v>
      </c>
      <c r="R216" s="91">
        <v>796</v>
      </c>
      <c r="S216" s="92" t="s">
        <v>8313</v>
      </c>
      <c r="T216" s="77">
        <v>5</v>
      </c>
      <c r="U216" s="77">
        <v>1752250</v>
      </c>
      <c r="V216" s="93">
        <v>0</v>
      </c>
      <c r="W216" s="78">
        <v>0</v>
      </c>
      <c r="X216" s="75"/>
      <c r="Y216" s="79">
        <v>2017</v>
      </c>
      <c r="Z216" s="83">
        <v>11</v>
      </c>
    </row>
    <row r="217" spans="3:26" ht="12.75" customHeight="1" x14ac:dyDescent="0.25">
      <c r="C217" s="80" t="s">
        <v>550</v>
      </c>
      <c r="D217" s="70" t="s">
        <v>10401</v>
      </c>
      <c r="E217" s="80" t="s">
        <v>70</v>
      </c>
      <c r="F217" s="80" t="s">
        <v>71</v>
      </c>
      <c r="G217" s="80" t="s">
        <v>72</v>
      </c>
      <c r="H217" s="80" t="s">
        <v>8356</v>
      </c>
      <c r="I217" s="80" t="s">
        <v>57</v>
      </c>
      <c r="J217" s="94" t="s">
        <v>8310</v>
      </c>
      <c r="K217" s="74">
        <v>230000000</v>
      </c>
      <c r="L217" s="75" t="s">
        <v>74</v>
      </c>
      <c r="M217" s="80" t="s">
        <v>84</v>
      </c>
      <c r="N217" s="80" t="s">
        <v>62</v>
      </c>
      <c r="O217" s="80" t="s">
        <v>64</v>
      </c>
      <c r="P217" s="80" t="s">
        <v>85</v>
      </c>
      <c r="Q217" s="80" t="s">
        <v>75</v>
      </c>
      <c r="R217" s="80">
        <v>796</v>
      </c>
      <c r="S217" s="80" t="s">
        <v>77</v>
      </c>
      <c r="T217" s="85">
        <v>5</v>
      </c>
      <c r="U217" s="85">
        <v>1752250</v>
      </c>
      <c r="V217" s="78">
        <f>T217*U217</f>
        <v>8761250</v>
      </c>
      <c r="W217" s="78">
        <f>V217*1.12</f>
        <v>9812600.0000000019</v>
      </c>
      <c r="X217" s="80"/>
      <c r="Y217" s="95">
        <v>2017</v>
      </c>
      <c r="Z217" s="68"/>
    </row>
    <row r="218" spans="3:26" ht="12.75" customHeight="1" x14ac:dyDescent="0.25">
      <c r="C218" s="84" t="s">
        <v>551</v>
      </c>
      <c r="D218" s="70" t="s">
        <v>10401</v>
      </c>
      <c r="E218" s="71" t="s">
        <v>552</v>
      </c>
      <c r="F218" s="72" t="s">
        <v>553</v>
      </c>
      <c r="G218" s="72" t="s">
        <v>554</v>
      </c>
      <c r="H218" s="72" t="s">
        <v>555</v>
      </c>
      <c r="I218" s="70" t="s">
        <v>57</v>
      </c>
      <c r="J218" s="70">
        <v>100</v>
      </c>
      <c r="K218" s="74">
        <v>230000000</v>
      </c>
      <c r="L218" s="75" t="s">
        <v>74</v>
      </c>
      <c r="M218" s="70" t="s">
        <v>32</v>
      </c>
      <c r="N218" s="70" t="s">
        <v>33</v>
      </c>
      <c r="O218" s="75" t="s">
        <v>64</v>
      </c>
      <c r="P218" s="73" t="s">
        <v>35</v>
      </c>
      <c r="Q218" s="76" t="s">
        <v>75</v>
      </c>
      <c r="R218" s="91">
        <v>796</v>
      </c>
      <c r="S218" s="92" t="s">
        <v>8313</v>
      </c>
      <c r="T218" s="77">
        <v>4</v>
      </c>
      <c r="U218" s="77">
        <v>1451250</v>
      </c>
      <c r="V218" s="93">
        <v>0</v>
      </c>
      <c r="W218" s="78">
        <v>0</v>
      </c>
      <c r="X218" s="75"/>
      <c r="Y218" s="79">
        <v>2017</v>
      </c>
      <c r="Z218" s="83" t="s">
        <v>78</v>
      </c>
    </row>
    <row r="219" spans="3:26" ht="12.75" customHeight="1" x14ac:dyDescent="0.25">
      <c r="C219" s="84" t="s">
        <v>556</v>
      </c>
      <c r="D219" s="70" t="s">
        <v>10401</v>
      </c>
      <c r="E219" s="71" t="s">
        <v>552</v>
      </c>
      <c r="F219" s="72" t="s">
        <v>553</v>
      </c>
      <c r="G219" s="72" t="s">
        <v>554</v>
      </c>
      <c r="H219" s="72" t="s">
        <v>555</v>
      </c>
      <c r="I219" s="70" t="s">
        <v>57</v>
      </c>
      <c r="J219" s="70">
        <v>0</v>
      </c>
      <c r="K219" s="74">
        <v>230000000</v>
      </c>
      <c r="L219" s="75" t="s">
        <v>74</v>
      </c>
      <c r="M219" s="70" t="s">
        <v>32</v>
      </c>
      <c r="N219" s="70" t="s">
        <v>80</v>
      </c>
      <c r="O219" s="75" t="s">
        <v>64</v>
      </c>
      <c r="P219" s="73" t="s">
        <v>81</v>
      </c>
      <c r="Q219" s="76" t="s">
        <v>75</v>
      </c>
      <c r="R219" s="91">
        <v>796</v>
      </c>
      <c r="S219" s="92" t="s">
        <v>8313</v>
      </c>
      <c r="T219" s="77">
        <v>4</v>
      </c>
      <c r="U219" s="77">
        <v>1451250</v>
      </c>
      <c r="V219" s="93">
        <v>0</v>
      </c>
      <c r="W219" s="78">
        <v>0</v>
      </c>
      <c r="X219" s="75"/>
      <c r="Y219" s="79">
        <v>2017</v>
      </c>
      <c r="Z219" s="114">
        <v>7.11</v>
      </c>
    </row>
    <row r="220" spans="3:26" ht="12.75" customHeight="1" x14ac:dyDescent="0.25">
      <c r="C220" s="80" t="s">
        <v>557</v>
      </c>
      <c r="D220" s="70" t="s">
        <v>10401</v>
      </c>
      <c r="E220" s="80" t="s">
        <v>552</v>
      </c>
      <c r="F220" s="80" t="s">
        <v>553</v>
      </c>
      <c r="G220" s="80" t="s">
        <v>554</v>
      </c>
      <c r="H220" s="80" t="s">
        <v>8357</v>
      </c>
      <c r="I220" s="80" t="s">
        <v>147</v>
      </c>
      <c r="J220" s="94" t="s">
        <v>8310</v>
      </c>
      <c r="K220" s="74">
        <v>230000000</v>
      </c>
      <c r="L220" s="75" t="s">
        <v>74</v>
      </c>
      <c r="M220" s="80" t="s">
        <v>84</v>
      </c>
      <c r="N220" s="80" t="s">
        <v>62</v>
      </c>
      <c r="O220" s="80" t="s">
        <v>64</v>
      </c>
      <c r="P220" s="80" t="s">
        <v>85</v>
      </c>
      <c r="Q220" s="80" t="s">
        <v>75</v>
      </c>
      <c r="R220" s="80">
        <v>796</v>
      </c>
      <c r="S220" s="80" t="s">
        <v>77</v>
      </c>
      <c r="T220" s="85">
        <v>4</v>
      </c>
      <c r="U220" s="85">
        <v>1451250</v>
      </c>
      <c r="V220" s="78">
        <f>T220*U220</f>
        <v>5805000</v>
      </c>
      <c r="W220" s="78">
        <f>V220*1.12</f>
        <v>6501600.0000000009</v>
      </c>
      <c r="X220" s="80"/>
      <c r="Y220" s="95">
        <v>2017</v>
      </c>
      <c r="Z220" s="68"/>
    </row>
    <row r="221" spans="3:26" ht="12.75" customHeight="1" x14ac:dyDescent="0.25">
      <c r="C221" s="84" t="s">
        <v>558</v>
      </c>
      <c r="D221" s="70" t="s">
        <v>10401</v>
      </c>
      <c r="E221" s="71" t="s">
        <v>552</v>
      </c>
      <c r="F221" s="72" t="s">
        <v>553</v>
      </c>
      <c r="G221" s="72" t="s">
        <v>554</v>
      </c>
      <c r="H221" s="72" t="s">
        <v>8358</v>
      </c>
      <c r="I221" s="70" t="s">
        <v>57</v>
      </c>
      <c r="J221" s="70">
        <v>100</v>
      </c>
      <c r="K221" s="74">
        <v>230000000</v>
      </c>
      <c r="L221" s="75" t="s">
        <v>74</v>
      </c>
      <c r="M221" s="70" t="s">
        <v>32</v>
      </c>
      <c r="N221" s="70" t="s">
        <v>33</v>
      </c>
      <c r="O221" s="75" t="s">
        <v>64</v>
      </c>
      <c r="P221" s="73" t="s">
        <v>35</v>
      </c>
      <c r="Q221" s="76" t="s">
        <v>75</v>
      </c>
      <c r="R221" s="91">
        <v>796</v>
      </c>
      <c r="S221" s="92" t="s">
        <v>8313</v>
      </c>
      <c r="T221" s="77">
        <v>4</v>
      </c>
      <c r="U221" s="77">
        <v>860000</v>
      </c>
      <c r="V221" s="93">
        <v>0</v>
      </c>
      <c r="W221" s="78">
        <v>0</v>
      </c>
      <c r="X221" s="75"/>
      <c r="Y221" s="79">
        <v>2017</v>
      </c>
      <c r="Z221" s="83" t="s">
        <v>78</v>
      </c>
    </row>
    <row r="222" spans="3:26" ht="12.75" customHeight="1" x14ac:dyDescent="0.25">
      <c r="C222" s="84" t="s">
        <v>559</v>
      </c>
      <c r="D222" s="70" t="s">
        <v>10401</v>
      </c>
      <c r="E222" s="71" t="s">
        <v>552</v>
      </c>
      <c r="F222" s="72" t="s">
        <v>553</v>
      </c>
      <c r="G222" s="72" t="s">
        <v>554</v>
      </c>
      <c r="H222" s="72" t="s">
        <v>8358</v>
      </c>
      <c r="I222" s="70" t="s">
        <v>57</v>
      </c>
      <c r="J222" s="70">
        <v>0</v>
      </c>
      <c r="K222" s="74">
        <v>230000000</v>
      </c>
      <c r="L222" s="75" t="s">
        <v>74</v>
      </c>
      <c r="M222" s="70" t="s">
        <v>32</v>
      </c>
      <c r="N222" s="70" t="s">
        <v>80</v>
      </c>
      <c r="O222" s="75" t="s">
        <v>64</v>
      </c>
      <c r="P222" s="73" t="s">
        <v>81</v>
      </c>
      <c r="Q222" s="76" t="s">
        <v>75</v>
      </c>
      <c r="R222" s="91">
        <v>796</v>
      </c>
      <c r="S222" s="92" t="s">
        <v>8313</v>
      </c>
      <c r="T222" s="77">
        <v>4</v>
      </c>
      <c r="U222" s="77">
        <v>860000</v>
      </c>
      <c r="V222" s="93">
        <v>0</v>
      </c>
      <c r="W222" s="78">
        <v>0</v>
      </c>
      <c r="X222" s="75"/>
      <c r="Y222" s="79">
        <v>2017</v>
      </c>
      <c r="Z222" s="114">
        <v>7.11</v>
      </c>
    </row>
    <row r="223" spans="3:26" ht="12.75" customHeight="1" x14ac:dyDescent="0.25">
      <c r="C223" s="80" t="s">
        <v>560</v>
      </c>
      <c r="D223" s="70" t="s">
        <v>10401</v>
      </c>
      <c r="E223" s="80" t="s">
        <v>552</v>
      </c>
      <c r="F223" s="80" t="s">
        <v>553</v>
      </c>
      <c r="G223" s="80" t="s">
        <v>554</v>
      </c>
      <c r="H223" s="80" t="s">
        <v>561</v>
      </c>
      <c r="I223" s="80" t="s">
        <v>147</v>
      </c>
      <c r="J223" s="94" t="s">
        <v>8310</v>
      </c>
      <c r="K223" s="74">
        <v>230000000</v>
      </c>
      <c r="L223" s="75" t="s">
        <v>74</v>
      </c>
      <c r="M223" s="80" t="s">
        <v>84</v>
      </c>
      <c r="N223" s="80" t="s">
        <v>62</v>
      </c>
      <c r="O223" s="80" t="s">
        <v>64</v>
      </c>
      <c r="P223" s="80" t="s">
        <v>85</v>
      </c>
      <c r="Q223" s="80" t="s">
        <v>75</v>
      </c>
      <c r="R223" s="80">
        <v>796</v>
      </c>
      <c r="S223" s="80" t="s">
        <v>77</v>
      </c>
      <c r="T223" s="85">
        <v>4</v>
      </c>
      <c r="U223" s="85">
        <v>860000</v>
      </c>
      <c r="V223" s="78">
        <f>T223*U223</f>
        <v>3440000</v>
      </c>
      <c r="W223" s="78">
        <f>V223*1.12</f>
        <v>3852800.0000000005</v>
      </c>
      <c r="X223" s="80"/>
      <c r="Y223" s="95">
        <v>2017</v>
      </c>
      <c r="Z223" s="68"/>
    </row>
    <row r="224" spans="3:26" ht="12.75" customHeight="1" x14ac:dyDescent="0.25">
      <c r="C224" s="84" t="s">
        <v>562</v>
      </c>
      <c r="D224" s="70" t="s">
        <v>10401</v>
      </c>
      <c r="E224" s="71" t="s">
        <v>563</v>
      </c>
      <c r="F224" s="72" t="s">
        <v>232</v>
      </c>
      <c r="G224" s="72" t="s">
        <v>8359</v>
      </c>
      <c r="H224" s="72" t="s">
        <v>564</v>
      </c>
      <c r="I224" s="70" t="s">
        <v>57</v>
      </c>
      <c r="J224" s="70">
        <v>100</v>
      </c>
      <c r="K224" s="74">
        <v>230000000</v>
      </c>
      <c r="L224" s="75" t="s">
        <v>74</v>
      </c>
      <c r="M224" s="70" t="s">
        <v>32</v>
      </c>
      <c r="N224" s="70" t="s">
        <v>33</v>
      </c>
      <c r="O224" s="75" t="s">
        <v>64</v>
      </c>
      <c r="P224" s="73" t="s">
        <v>35</v>
      </c>
      <c r="Q224" s="76" t="s">
        <v>75</v>
      </c>
      <c r="R224" s="91">
        <v>796</v>
      </c>
      <c r="S224" s="92" t="s">
        <v>8313</v>
      </c>
      <c r="T224" s="77">
        <v>10</v>
      </c>
      <c r="U224" s="77">
        <v>2312336</v>
      </c>
      <c r="V224" s="93">
        <v>0</v>
      </c>
      <c r="W224" s="78">
        <v>0</v>
      </c>
      <c r="X224" s="75"/>
      <c r="Y224" s="79">
        <v>2017</v>
      </c>
      <c r="Z224" s="83" t="s">
        <v>78</v>
      </c>
    </row>
    <row r="225" spans="3:26" ht="12.75" customHeight="1" x14ac:dyDescent="0.25">
      <c r="C225" s="84" t="s">
        <v>565</v>
      </c>
      <c r="D225" s="70" t="s">
        <v>10401</v>
      </c>
      <c r="E225" s="71" t="s">
        <v>563</v>
      </c>
      <c r="F225" s="72" t="s">
        <v>232</v>
      </c>
      <c r="G225" s="72" t="s">
        <v>8359</v>
      </c>
      <c r="H225" s="72" t="s">
        <v>564</v>
      </c>
      <c r="I225" s="70" t="s">
        <v>57</v>
      </c>
      <c r="J225" s="70">
        <v>0</v>
      </c>
      <c r="K225" s="74">
        <v>230000000</v>
      </c>
      <c r="L225" s="75" t="s">
        <v>74</v>
      </c>
      <c r="M225" s="70" t="s">
        <v>32</v>
      </c>
      <c r="N225" s="70" t="s">
        <v>80</v>
      </c>
      <c r="O225" s="75" t="s">
        <v>64</v>
      </c>
      <c r="P225" s="73" t="s">
        <v>81</v>
      </c>
      <c r="Q225" s="76" t="s">
        <v>75</v>
      </c>
      <c r="R225" s="91">
        <v>796</v>
      </c>
      <c r="S225" s="92" t="s">
        <v>8313</v>
      </c>
      <c r="T225" s="77">
        <v>10</v>
      </c>
      <c r="U225" s="77">
        <v>2312336</v>
      </c>
      <c r="V225" s="93">
        <v>0</v>
      </c>
      <c r="W225" s="78">
        <v>0</v>
      </c>
      <c r="X225" s="75"/>
      <c r="Y225" s="79">
        <v>2017</v>
      </c>
      <c r="Z225" s="83">
        <v>11</v>
      </c>
    </row>
    <row r="226" spans="3:26" ht="12.75" customHeight="1" x14ac:dyDescent="0.25">
      <c r="C226" s="80" t="s">
        <v>566</v>
      </c>
      <c r="D226" s="70" t="s">
        <v>10401</v>
      </c>
      <c r="E226" s="80" t="s">
        <v>563</v>
      </c>
      <c r="F226" s="80" t="s">
        <v>232</v>
      </c>
      <c r="G226" s="80" t="s">
        <v>8359</v>
      </c>
      <c r="H226" s="80" t="s">
        <v>567</v>
      </c>
      <c r="I226" s="80" t="s">
        <v>57</v>
      </c>
      <c r="J226" s="94" t="s">
        <v>8310</v>
      </c>
      <c r="K226" s="74">
        <v>230000000</v>
      </c>
      <c r="L226" s="75" t="s">
        <v>74</v>
      </c>
      <c r="M226" s="80" t="s">
        <v>84</v>
      </c>
      <c r="N226" s="80" t="s">
        <v>62</v>
      </c>
      <c r="O226" s="80" t="s">
        <v>64</v>
      </c>
      <c r="P226" s="80" t="s">
        <v>85</v>
      </c>
      <c r="Q226" s="80" t="s">
        <v>75</v>
      </c>
      <c r="R226" s="80">
        <v>796</v>
      </c>
      <c r="S226" s="80" t="s">
        <v>77</v>
      </c>
      <c r="T226" s="85">
        <v>10</v>
      </c>
      <c r="U226" s="85">
        <v>2312336</v>
      </c>
      <c r="V226" s="78">
        <f>T226*U226</f>
        <v>23123360</v>
      </c>
      <c r="W226" s="78">
        <f>V226*1.12</f>
        <v>25898163.200000003</v>
      </c>
      <c r="X226" s="80"/>
      <c r="Y226" s="95">
        <v>2017</v>
      </c>
      <c r="Z226" s="68"/>
    </row>
    <row r="227" spans="3:26" ht="12.75" customHeight="1" x14ac:dyDescent="0.25">
      <c r="C227" s="84" t="s">
        <v>568</v>
      </c>
      <c r="D227" s="70" t="s">
        <v>10401</v>
      </c>
      <c r="E227" s="99" t="s">
        <v>569</v>
      </c>
      <c r="F227" s="109" t="s">
        <v>570</v>
      </c>
      <c r="G227" s="99" t="s">
        <v>571</v>
      </c>
      <c r="H227" s="99" t="s">
        <v>92</v>
      </c>
      <c r="I227" s="99" t="s">
        <v>57</v>
      </c>
      <c r="J227" s="110">
        <v>45</v>
      </c>
      <c r="K227" s="74">
        <v>230000000</v>
      </c>
      <c r="L227" s="75" t="s">
        <v>74</v>
      </c>
      <c r="M227" s="70" t="s">
        <v>32</v>
      </c>
      <c r="N227" s="70" t="s">
        <v>80</v>
      </c>
      <c r="O227" s="103" t="s">
        <v>64</v>
      </c>
      <c r="P227" s="68" t="s">
        <v>81</v>
      </c>
      <c r="Q227" s="76" t="s">
        <v>75</v>
      </c>
      <c r="R227" s="115" t="s">
        <v>572</v>
      </c>
      <c r="S227" s="99" t="s">
        <v>573</v>
      </c>
      <c r="T227" s="99">
        <v>0.2</v>
      </c>
      <c r="U227" s="99">
        <v>762000</v>
      </c>
      <c r="V227" s="78">
        <v>0</v>
      </c>
      <c r="W227" s="78">
        <v>0</v>
      </c>
      <c r="X227" s="99" t="s">
        <v>94</v>
      </c>
      <c r="Y227" s="79">
        <v>2016</v>
      </c>
      <c r="Z227" s="99">
        <v>8.2200000000000006</v>
      </c>
    </row>
    <row r="228" spans="3:26" ht="12.75" customHeight="1" x14ac:dyDescent="0.25">
      <c r="C228" s="84" t="s">
        <v>574</v>
      </c>
      <c r="D228" s="70" t="s">
        <v>10401</v>
      </c>
      <c r="E228" s="99" t="s">
        <v>569</v>
      </c>
      <c r="F228" s="109" t="s">
        <v>570</v>
      </c>
      <c r="G228" s="99" t="s">
        <v>571</v>
      </c>
      <c r="H228" s="99" t="s">
        <v>92</v>
      </c>
      <c r="I228" s="99" t="s">
        <v>57</v>
      </c>
      <c r="J228" s="110">
        <v>0</v>
      </c>
      <c r="K228" s="74">
        <v>230000000</v>
      </c>
      <c r="L228" s="75" t="s">
        <v>74</v>
      </c>
      <c r="M228" s="70" t="s">
        <v>302</v>
      </c>
      <c r="N228" s="70" t="s">
        <v>80</v>
      </c>
      <c r="O228" s="103" t="s">
        <v>64</v>
      </c>
      <c r="P228" s="68" t="s">
        <v>81</v>
      </c>
      <c r="Q228" s="76" t="s">
        <v>75</v>
      </c>
      <c r="R228" s="115" t="s">
        <v>572</v>
      </c>
      <c r="S228" s="99" t="s">
        <v>573</v>
      </c>
      <c r="T228" s="99">
        <v>0.2</v>
      </c>
      <c r="U228" s="99">
        <v>762000</v>
      </c>
      <c r="V228" s="78">
        <v>0</v>
      </c>
      <c r="W228" s="81">
        <v>0</v>
      </c>
      <c r="X228" s="99"/>
      <c r="Y228" s="79">
        <v>2016</v>
      </c>
      <c r="Z228" s="99" t="s">
        <v>575</v>
      </c>
    </row>
    <row r="229" spans="3:26" ht="12.75" customHeight="1" x14ac:dyDescent="0.25">
      <c r="C229" s="80" t="s">
        <v>576</v>
      </c>
      <c r="D229" s="70" t="s">
        <v>10401</v>
      </c>
      <c r="E229" s="80" t="s">
        <v>569</v>
      </c>
      <c r="F229" s="80" t="s">
        <v>570</v>
      </c>
      <c r="G229" s="80" t="s">
        <v>571</v>
      </c>
      <c r="H229" s="80" t="s">
        <v>571</v>
      </c>
      <c r="I229" s="80" t="s">
        <v>57</v>
      </c>
      <c r="J229" s="94" t="s">
        <v>8310</v>
      </c>
      <c r="K229" s="80">
        <v>230000000</v>
      </c>
      <c r="L229" s="75" t="s">
        <v>74</v>
      </c>
      <c r="M229" s="80" t="s">
        <v>212</v>
      </c>
      <c r="N229" s="80" t="s">
        <v>62</v>
      </c>
      <c r="O229" s="80" t="s">
        <v>64</v>
      </c>
      <c r="P229" s="80" t="s">
        <v>85</v>
      </c>
      <c r="Q229" s="80" t="s">
        <v>75</v>
      </c>
      <c r="R229" s="94" t="s">
        <v>572</v>
      </c>
      <c r="S229" s="80" t="s">
        <v>8360</v>
      </c>
      <c r="T229" s="85">
        <v>0.14499999999999999</v>
      </c>
      <c r="U229" s="85">
        <v>762000</v>
      </c>
      <c r="V229" s="78">
        <f>T229*U229</f>
        <v>110489.99999999999</v>
      </c>
      <c r="W229" s="78">
        <f>V229*1.12</f>
        <v>123748.79999999999</v>
      </c>
      <c r="X229" s="80"/>
      <c r="Y229" s="95">
        <v>2017</v>
      </c>
      <c r="Z229" s="80" t="s">
        <v>8361</v>
      </c>
    </row>
    <row r="230" spans="3:26" ht="12.75" customHeight="1" x14ac:dyDescent="0.25">
      <c r="C230" s="116" t="s">
        <v>577</v>
      </c>
      <c r="D230" s="70" t="s">
        <v>10401</v>
      </c>
      <c r="E230" s="99" t="s">
        <v>578</v>
      </c>
      <c r="F230" s="109" t="s">
        <v>570</v>
      </c>
      <c r="G230" s="99" t="s">
        <v>579</v>
      </c>
      <c r="H230" s="99" t="s">
        <v>92</v>
      </c>
      <c r="I230" s="99" t="s">
        <v>57</v>
      </c>
      <c r="J230" s="110">
        <v>45</v>
      </c>
      <c r="K230" s="74">
        <v>230000000</v>
      </c>
      <c r="L230" s="75" t="s">
        <v>74</v>
      </c>
      <c r="M230" s="70" t="s">
        <v>32</v>
      </c>
      <c r="N230" s="70" t="s">
        <v>80</v>
      </c>
      <c r="O230" s="103" t="s">
        <v>64</v>
      </c>
      <c r="P230" s="68" t="s">
        <v>81</v>
      </c>
      <c r="Q230" s="76" t="s">
        <v>75</v>
      </c>
      <c r="R230" s="115" t="s">
        <v>580</v>
      </c>
      <c r="S230" s="99" t="s">
        <v>581</v>
      </c>
      <c r="T230" s="99">
        <v>750.4</v>
      </c>
      <c r="U230" s="99">
        <v>870</v>
      </c>
      <c r="V230" s="78">
        <v>0</v>
      </c>
      <c r="W230" s="78">
        <v>0</v>
      </c>
      <c r="X230" s="99" t="s">
        <v>94</v>
      </c>
      <c r="Y230" s="79">
        <v>2016</v>
      </c>
      <c r="Z230" s="99">
        <v>8.2200000000000006</v>
      </c>
    </row>
    <row r="231" spans="3:26" ht="12.75" customHeight="1" x14ac:dyDescent="0.25">
      <c r="C231" s="116" t="s">
        <v>582</v>
      </c>
      <c r="D231" s="70" t="s">
        <v>10401</v>
      </c>
      <c r="E231" s="99" t="s">
        <v>578</v>
      </c>
      <c r="F231" s="109" t="s">
        <v>570</v>
      </c>
      <c r="G231" s="99" t="s">
        <v>579</v>
      </c>
      <c r="H231" s="99" t="s">
        <v>92</v>
      </c>
      <c r="I231" s="99" t="s">
        <v>57</v>
      </c>
      <c r="J231" s="110">
        <v>0</v>
      </c>
      <c r="K231" s="74">
        <v>230000000</v>
      </c>
      <c r="L231" s="75" t="s">
        <v>74</v>
      </c>
      <c r="M231" s="70" t="s">
        <v>302</v>
      </c>
      <c r="N231" s="70" t="s">
        <v>80</v>
      </c>
      <c r="O231" s="103" t="s">
        <v>64</v>
      </c>
      <c r="P231" s="68" t="s">
        <v>81</v>
      </c>
      <c r="Q231" s="76" t="s">
        <v>75</v>
      </c>
      <c r="R231" s="115" t="s">
        <v>580</v>
      </c>
      <c r="S231" s="99" t="s">
        <v>581</v>
      </c>
      <c r="T231" s="99">
        <v>750.4</v>
      </c>
      <c r="U231" s="99">
        <v>870</v>
      </c>
      <c r="V231" s="78">
        <v>0</v>
      </c>
      <c r="W231" s="81">
        <v>0</v>
      </c>
      <c r="X231" s="99"/>
      <c r="Y231" s="79">
        <v>2016</v>
      </c>
      <c r="Z231" s="75" t="s">
        <v>437</v>
      </c>
    </row>
    <row r="232" spans="3:26" ht="12.75" customHeight="1" x14ac:dyDescent="0.25">
      <c r="C232" s="80" t="s">
        <v>583</v>
      </c>
      <c r="D232" s="70" t="s">
        <v>10401</v>
      </c>
      <c r="E232" s="80" t="s">
        <v>578</v>
      </c>
      <c r="F232" s="80" t="s">
        <v>570</v>
      </c>
      <c r="G232" s="80" t="s">
        <v>579</v>
      </c>
      <c r="H232" s="80" t="s">
        <v>579</v>
      </c>
      <c r="I232" s="80" t="s">
        <v>57</v>
      </c>
      <c r="J232" s="94" t="s">
        <v>8310</v>
      </c>
      <c r="K232" s="80">
        <v>230000000</v>
      </c>
      <c r="L232" s="75" t="s">
        <v>74</v>
      </c>
      <c r="M232" s="80" t="s">
        <v>212</v>
      </c>
      <c r="N232" s="80" t="s">
        <v>62</v>
      </c>
      <c r="O232" s="80" t="s">
        <v>64</v>
      </c>
      <c r="P232" s="80" t="s">
        <v>85</v>
      </c>
      <c r="Q232" s="80" t="s">
        <v>75</v>
      </c>
      <c r="R232" s="94" t="s">
        <v>580</v>
      </c>
      <c r="S232" s="80" t="s">
        <v>581</v>
      </c>
      <c r="T232" s="85">
        <v>1446</v>
      </c>
      <c r="U232" s="85">
        <v>1127.5</v>
      </c>
      <c r="V232" s="78">
        <f>T232*U232</f>
        <v>1630365</v>
      </c>
      <c r="W232" s="78">
        <f>V232*1.12</f>
        <v>1826008.8000000003</v>
      </c>
      <c r="X232" s="80"/>
      <c r="Y232" s="95">
        <v>2017</v>
      </c>
      <c r="Z232" s="80" t="s">
        <v>8362</v>
      </c>
    </row>
    <row r="233" spans="3:26" ht="12.75" customHeight="1" x14ac:dyDescent="0.25">
      <c r="C233" s="84" t="s">
        <v>584</v>
      </c>
      <c r="D233" s="70" t="s">
        <v>10401</v>
      </c>
      <c r="E233" s="99" t="s">
        <v>585</v>
      </c>
      <c r="F233" s="109" t="s">
        <v>570</v>
      </c>
      <c r="G233" s="99" t="s">
        <v>586</v>
      </c>
      <c r="H233" s="99" t="s">
        <v>92</v>
      </c>
      <c r="I233" s="99" t="s">
        <v>57</v>
      </c>
      <c r="J233" s="110">
        <v>45</v>
      </c>
      <c r="K233" s="74">
        <v>230000000</v>
      </c>
      <c r="L233" s="75" t="s">
        <v>74</v>
      </c>
      <c r="M233" s="70" t="s">
        <v>32</v>
      </c>
      <c r="N233" s="70" t="s">
        <v>80</v>
      </c>
      <c r="O233" s="103" t="s">
        <v>64</v>
      </c>
      <c r="P233" s="68" t="s">
        <v>81</v>
      </c>
      <c r="Q233" s="76" t="s">
        <v>75</v>
      </c>
      <c r="R233" s="115" t="s">
        <v>572</v>
      </c>
      <c r="S233" s="99" t="s">
        <v>573</v>
      </c>
      <c r="T233" s="99">
        <v>0.5</v>
      </c>
      <c r="U233" s="99">
        <v>2098214.2799999998</v>
      </c>
      <c r="V233" s="78">
        <v>0</v>
      </c>
      <c r="W233" s="78">
        <v>0</v>
      </c>
      <c r="X233" s="99" t="s">
        <v>94</v>
      </c>
      <c r="Y233" s="79">
        <v>2016</v>
      </c>
      <c r="Z233" s="99">
        <v>8.2200000000000006</v>
      </c>
    </row>
    <row r="234" spans="3:26" ht="12.75" customHeight="1" x14ac:dyDescent="0.25">
      <c r="C234" s="84" t="s">
        <v>587</v>
      </c>
      <c r="D234" s="70" t="s">
        <v>10401</v>
      </c>
      <c r="E234" s="99" t="s">
        <v>585</v>
      </c>
      <c r="F234" s="109" t="s">
        <v>570</v>
      </c>
      <c r="G234" s="99" t="s">
        <v>586</v>
      </c>
      <c r="H234" s="99" t="s">
        <v>92</v>
      </c>
      <c r="I234" s="99" t="s">
        <v>57</v>
      </c>
      <c r="J234" s="110">
        <v>0</v>
      </c>
      <c r="K234" s="74">
        <v>230000000</v>
      </c>
      <c r="L234" s="75" t="s">
        <v>74</v>
      </c>
      <c r="M234" s="70" t="s">
        <v>302</v>
      </c>
      <c r="N234" s="70" t="s">
        <v>80</v>
      </c>
      <c r="O234" s="103" t="s">
        <v>64</v>
      </c>
      <c r="P234" s="68" t="s">
        <v>81</v>
      </c>
      <c r="Q234" s="76" t="s">
        <v>75</v>
      </c>
      <c r="R234" s="115" t="s">
        <v>572</v>
      </c>
      <c r="S234" s="99" t="s">
        <v>573</v>
      </c>
      <c r="T234" s="99">
        <v>0.5</v>
      </c>
      <c r="U234" s="99">
        <v>2098214.2799999998</v>
      </c>
      <c r="V234" s="78">
        <v>0</v>
      </c>
      <c r="W234" s="81">
        <v>0</v>
      </c>
      <c r="X234" s="99"/>
      <c r="Y234" s="79">
        <v>2016</v>
      </c>
      <c r="Z234" s="75" t="s">
        <v>437</v>
      </c>
    </row>
    <row r="235" spans="3:26" ht="12.75" customHeight="1" x14ac:dyDescent="0.25">
      <c r="C235" s="80" t="s">
        <v>588</v>
      </c>
      <c r="D235" s="70" t="s">
        <v>10401</v>
      </c>
      <c r="E235" s="80" t="s">
        <v>585</v>
      </c>
      <c r="F235" s="80" t="s">
        <v>570</v>
      </c>
      <c r="G235" s="80" t="s">
        <v>586</v>
      </c>
      <c r="H235" s="80" t="s">
        <v>586</v>
      </c>
      <c r="I235" s="80" t="s">
        <v>57</v>
      </c>
      <c r="J235" s="94" t="s">
        <v>8310</v>
      </c>
      <c r="K235" s="80">
        <v>230000000</v>
      </c>
      <c r="L235" s="75" t="s">
        <v>74</v>
      </c>
      <c r="M235" s="80" t="s">
        <v>212</v>
      </c>
      <c r="N235" s="80" t="s">
        <v>62</v>
      </c>
      <c r="O235" s="80" t="s">
        <v>64</v>
      </c>
      <c r="P235" s="80" t="s">
        <v>85</v>
      </c>
      <c r="Q235" s="80" t="s">
        <v>75</v>
      </c>
      <c r="R235" s="94" t="s">
        <v>572</v>
      </c>
      <c r="S235" s="80" t="s">
        <v>8360</v>
      </c>
      <c r="T235" s="85">
        <v>0.7</v>
      </c>
      <c r="U235" s="85">
        <v>2091205</v>
      </c>
      <c r="V235" s="78">
        <f>T235*U235</f>
        <v>1463843.5</v>
      </c>
      <c r="W235" s="78">
        <f>V235*1.12</f>
        <v>1639504.7200000002</v>
      </c>
      <c r="X235" s="80"/>
      <c r="Y235" s="95">
        <v>2017</v>
      </c>
      <c r="Z235" s="80" t="s">
        <v>8362</v>
      </c>
    </row>
    <row r="236" spans="3:26" ht="12.75" customHeight="1" x14ac:dyDescent="0.25">
      <c r="C236" s="84" t="s">
        <v>589</v>
      </c>
      <c r="D236" s="70" t="s">
        <v>10401</v>
      </c>
      <c r="E236" s="99" t="s">
        <v>590</v>
      </c>
      <c r="F236" s="109" t="s">
        <v>570</v>
      </c>
      <c r="G236" s="99" t="s">
        <v>591</v>
      </c>
      <c r="H236" s="99" t="s">
        <v>92</v>
      </c>
      <c r="I236" s="99" t="s">
        <v>57</v>
      </c>
      <c r="J236" s="110">
        <v>45</v>
      </c>
      <c r="K236" s="74">
        <v>230000000</v>
      </c>
      <c r="L236" s="75" t="s">
        <v>74</v>
      </c>
      <c r="M236" s="70" t="s">
        <v>32</v>
      </c>
      <c r="N236" s="70" t="s">
        <v>80</v>
      </c>
      <c r="O236" s="103" t="s">
        <v>64</v>
      </c>
      <c r="P236" s="68" t="s">
        <v>81</v>
      </c>
      <c r="Q236" s="76" t="s">
        <v>75</v>
      </c>
      <c r="R236" s="115" t="s">
        <v>572</v>
      </c>
      <c r="S236" s="99" t="s">
        <v>573</v>
      </c>
      <c r="T236" s="99">
        <v>0.7</v>
      </c>
      <c r="U236" s="99">
        <v>3035714.28</v>
      </c>
      <c r="V236" s="78">
        <v>0</v>
      </c>
      <c r="W236" s="78">
        <v>0</v>
      </c>
      <c r="X236" s="99" t="s">
        <v>94</v>
      </c>
      <c r="Y236" s="79">
        <v>2016</v>
      </c>
      <c r="Z236" s="99">
        <v>8.2200000000000006</v>
      </c>
    </row>
    <row r="237" spans="3:26" ht="12.75" customHeight="1" x14ac:dyDescent="0.25">
      <c r="C237" s="84" t="s">
        <v>592</v>
      </c>
      <c r="D237" s="70" t="s">
        <v>10401</v>
      </c>
      <c r="E237" s="99" t="s">
        <v>590</v>
      </c>
      <c r="F237" s="109" t="s">
        <v>570</v>
      </c>
      <c r="G237" s="99" t="s">
        <v>591</v>
      </c>
      <c r="H237" s="99" t="s">
        <v>92</v>
      </c>
      <c r="I237" s="99" t="s">
        <v>57</v>
      </c>
      <c r="J237" s="110">
        <v>0</v>
      </c>
      <c r="K237" s="74">
        <v>230000000</v>
      </c>
      <c r="L237" s="75" t="s">
        <v>74</v>
      </c>
      <c r="M237" s="70" t="s">
        <v>302</v>
      </c>
      <c r="N237" s="70" t="s">
        <v>80</v>
      </c>
      <c r="O237" s="103" t="s">
        <v>64</v>
      </c>
      <c r="P237" s="68" t="s">
        <v>81</v>
      </c>
      <c r="Q237" s="76" t="s">
        <v>75</v>
      </c>
      <c r="R237" s="115" t="s">
        <v>572</v>
      </c>
      <c r="S237" s="99" t="s">
        <v>573</v>
      </c>
      <c r="T237" s="99">
        <v>0.7</v>
      </c>
      <c r="U237" s="99">
        <v>3035714.28</v>
      </c>
      <c r="V237" s="78">
        <v>0</v>
      </c>
      <c r="W237" s="78">
        <v>0</v>
      </c>
      <c r="X237" s="99"/>
      <c r="Y237" s="79">
        <v>2016</v>
      </c>
      <c r="Z237" s="75" t="s">
        <v>437</v>
      </c>
    </row>
    <row r="238" spans="3:26" ht="12.75" customHeight="1" x14ac:dyDescent="0.25">
      <c r="C238" s="80" t="s">
        <v>593</v>
      </c>
      <c r="D238" s="70" t="s">
        <v>10401</v>
      </c>
      <c r="E238" s="80" t="s">
        <v>590</v>
      </c>
      <c r="F238" s="80" t="s">
        <v>570</v>
      </c>
      <c r="G238" s="80" t="s">
        <v>591</v>
      </c>
      <c r="H238" s="80" t="s">
        <v>591</v>
      </c>
      <c r="I238" s="80" t="s">
        <v>57</v>
      </c>
      <c r="J238" s="94" t="s">
        <v>8310</v>
      </c>
      <c r="K238" s="80">
        <v>230000000</v>
      </c>
      <c r="L238" s="75" t="s">
        <v>74</v>
      </c>
      <c r="M238" s="80" t="s">
        <v>212</v>
      </c>
      <c r="N238" s="80" t="s">
        <v>62</v>
      </c>
      <c r="O238" s="80" t="s">
        <v>64</v>
      </c>
      <c r="P238" s="80" t="s">
        <v>85</v>
      </c>
      <c r="Q238" s="80" t="s">
        <v>75</v>
      </c>
      <c r="R238" s="94" t="s">
        <v>572</v>
      </c>
      <c r="S238" s="80" t="s">
        <v>8360</v>
      </c>
      <c r="T238" s="85">
        <v>0.3</v>
      </c>
      <c r="U238" s="85">
        <v>3205482.5</v>
      </c>
      <c r="V238" s="78">
        <f>T238*U238</f>
        <v>961644.75</v>
      </c>
      <c r="W238" s="78">
        <f>V238*1.12</f>
        <v>1077042.1200000001</v>
      </c>
      <c r="X238" s="80"/>
      <c r="Y238" s="95">
        <v>2017</v>
      </c>
      <c r="Z238" s="80" t="s">
        <v>8362</v>
      </c>
    </row>
    <row r="239" spans="3:26" ht="12.75" customHeight="1" x14ac:dyDescent="0.25">
      <c r="C239" s="84" t="s">
        <v>594</v>
      </c>
      <c r="D239" s="70" t="s">
        <v>10401</v>
      </c>
      <c r="E239" s="99" t="s">
        <v>595</v>
      </c>
      <c r="F239" s="109" t="s">
        <v>570</v>
      </c>
      <c r="G239" s="99" t="s">
        <v>596</v>
      </c>
      <c r="H239" s="99" t="s">
        <v>92</v>
      </c>
      <c r="I239" s="99" t="s">
        <v>57</v>
      </c>
      <c r="J239" s="110">
        <v>45</v>
      </c>
      <c r="K239" s="74">
        <v>230000000</v>
      </c>
      <c r="L239" s="75" t="s">
        <v>74</v>
      </c>
      <c r="M239" s="70" t="s">
        <v>32</v>
      </c>
      <c r="N239" s="70" t="s">
        <v>80</v>
      </c>
      <c r="O239" s="103" t="s">
        <v>64</v>
      </c>
      <c r="P239" s="68" t="s">
        <v>81</v>
      </c>
      <c r="Q239" s="76" t="s">
        <v>75</v>
      </c>
      <c r="R239" s="115" t="s">
        <v>572</v>
      </c>
      <c r="S239" s="99" t="s">
        <v>573</v>
      </c>
      <c r="T239" s="99">
        <v>0.7</v>
      </c>
      <c r="U239" s="99">
        <v>2125000</v>
      </c>
      <c r="V239" s="78">
        <v>0</v>
      </c>
      <c r="W239" s="78">
        <v>0</v>
      </c>
      <c r="X239" s="99" t="s">
        <v>94</v>
      </c>
      <c r="Y239" s="79">
        <v>2016</v>
      </c>
      <c r="Z239" s="99">
        <v>8.2200000000000006</v>
      </c>
    </row>
    <row r="240" spans="3:26" ht="12.75" customHeight="1" x14ac:dyDescent="0.25">
      <c r="C240" s="84" t="s">
        <v>597</v>
      </c>
      <c r="D240" s="70" t="s">
        <v>10401</v>
      </c>
      <c r="E240" s="99" t="s">
        <v>595</v>
      </c>
      <c r="F240" s="109" t="s">
        <v>570</v>
      </c>
      <c r="G240" s="99" t="s">
        <v>596</v>
      </c>
      <c r="H240" s="99" t="s">
        <v>92</v>
      </c>
      <c r="I240" s="99" t="s">
        <v>57</v>
      </c>
      <c r="J240" s="110">
        <v>0</v>
      </c>
      <c r="K240" s="74">
        <v>230000000</v>
      </c>
      <c r="L240" s="75" t="s">
        <v>74</v>
      </c>
      <c r="M240" s="70" t="s">
        <v>302</v>
      </c>
      <c r="N240" s="70" t="s">
        <v>80</v>
      </c>
      <c r="O240" s="103" t="s">
        <v>64</v>
      </c>
      <c r="P240" s="68" t="s">
        <v>81</v>
      </c>
      <c r="Q240" s="76" t="s">
        <v>75</v>
      </c>
      <c r="R240" s="115" t="s">
        <v>572</v>
      </c>
      <c r="S240" s="99" t="s">
        <v>573</v>
      </c>
      <c r="T240" s="99">
        <v>0.7</v>
      </c>
      <c r="U240" s="99">
        <v>2125000</v>
      </c>
      <c r="V240" s="78">
        <v>0</v>
      </c>
      <c r="W240" s="81">
        <v>0</v>
      </c>
      <c r="X240" s="99"/>
      <c r="Y240" s="79">
        <v>2016</v>
      </c>
      <c r="Z240" s="75" t="s">
        <v>437</v>
      </c>
    </row>
    <row r="241" spans="3:26" ht="12.75" customHeight="1" x14ac:dyDescent="0.25">
      <c r="C241" s="80" t="s">
        <v>598</v>
      </c>
      <c r="D241" s="70" t="s">
        <v>10401</v>
      </c>
      <c r="E241" s="80" t="s">
        <v>595</v>
      </c>
      <c r="F241" s="80" t="s">
        <v>570</v>
      </c>
      <c r="G241" s="80" t="s">
        <v>596</v>
      </c>
      <c r="H241" s="80" t="s">
        <v>596</v>
      </c>
      <c r="I241" s="80" t="s">
        <v>57</v>
      </c>
      <c r="J241" s="94" t="s">
        <v>8310</v>
      </c>
      <c r="K241" s="80">
        <v>230000000</v>
      </c>
      <c r="L241" s="75" t="s">
        <v>74</v>
      </c>
      <c r="M241" s="80" t="s">
        <v>212</v>
      </c>
      <c r="N241" s="80" t="s">
        <v>62</v>
      </c>
      <c r="O241" s="80" t="s">
        <v>64</v>
      </c>
      <c r="P241" s="80" t="s">
        <v>85</v>
      </c>
      <c r="Q241" s="80" t="s">
        <v>75</v>
      </c>
      <c r="R241" s="94" t="s">
        <v>572</v>
      </c>
      <c r="S241" s="80" t="s">
        <v>8360</v>
      </c>
      <c r="T241" s="85">
        <v>0.66</v>
      </c>
      <c r="U241" s="85">
        <v>3395312.5</v>
      </c>
      <c r="V241" s="78">
        <f>T241*U241</f>
        <v>2240906.25</v>
      </c>
      <c r="W241" s="78">
        <f>V241*1.12</f>
        <v>2509815.0000000005</v>
      </c>
      <c r="X241" s="80"/>
      <c r="Y241" s="95">
        <v>2017</v>
      </c>
      <c r="Z241" s="80" t="s">
        <v>8362</v>
      </c>
    </row>
    <row r="242" spans="3:26" ht="12.75" customHeight="1" x14ac:dyDescent="0.25">
      <c r="C242" s="116" t="s">
        <v>599</v>
      </c>
      <c r="D242" s="70" t="s">
        <v>10401</v>
      </c>
      <c r="E242" s="99" t="s">
        <v>600</v>
      </c>
      <c r="F242" s="109" t="s">
        <v>570</v>
      </c>
      <c r="G242" s="99" t="s">
        <v>601</v>
      </c>
      <c r="H242" s="99" t="s">
        <v>92</v>
      </c>
      <c r="I242" s="99" t="s">
        <v>57</v>
      </c>
      <c r="J242" s="110">
        <v>45</v>
      </c>
      <c r="K242" s="74">
        <v>230000000</v>
      </c>
      <c r="L242" s="75" t="s">
        <v>74</v>
      </c>
      <c r="M242" s="70" t="s">
        <v>32</v>
      </c>
      <c r="N242" s="70" t="s">
        <v>80</v>
      </c>
      <c r="O242" s="103" t="s">
        <v>64</v>
      </c>
      <c r="P242" s="68" t="s">
        <v>81</v>
      </c>
      <c r="Q242" s="76" t="s">
        <v>75</v>
      </c>
      <c r="R242" s="115" t="s">
        <v>572</v>
      </c>
      <c r="S242" s="99" t="s">
        <v>573</v>
      </c>
      <c r="T242" s="99">
        <v>0.7</v>
      </c>
      <c r="U242" s="99">
        <v>3399107.14</v>
      </c>
      <c r="V242" s="78">
        <v>0</v>
      </c>
      <c r="W242" s="78">
        <v>0</v>
      </c>
      <c r="X242" s="99" t="s">
        <v>94</v>
      </c>
      <c r="Y242" s="79">
        <v>2016</v>
      </c>
      <c r="Z242" s="99">
        <v>8.2200000000000006</v>
      </c>
    </row>
    <row r="243" spans="3:26" ht="12.75" customHeight="1" x14ac:dyDescent="0.25">
      <c r="C243" s="116" t="s">
        <v>602</v>
      </c>
      <c r="D243" s="70" t="s">
        <v>10401</v>
      </c>
      <c r="E243" s="99" t="s">
        <v>600</v>
      </c>
      <c r="F243" s="109" t="s">
        <v>570</v>
      </c>
      <c r="G243" s="99" t="s">
        <v>601</v>
      </c>
      <c r="H243" s="99" t="s">
        <v>92</v>
      </c>
      <c r="I243" s="99" t="s">
        <v>57</v>
      </c>
      <c r="J243" s="110">
        <v>0</v>
      </c>
      <c r="K243" s="74">
        <v>230000000</v>
      </c>
      <c r="L243" s="75" t="s">
        <v>74</v>
      </c>
      <c r="M243" s="70" t="s">
        <v>302</v>
      </c>
      <c r="N243" s="70" t="s">
        <v>80</v>
      </c>
      <c r="O243" s="103" t="s">
        <v>64</v>
      </c>
      <c r="P243" s="68" t="s">
        <v>81</v>
      </c>
      <c r="Q243" s="76" t="s">
        <v>75</v>
      </c>
      <c r="R243" s="115" t="s">
        <v>572</v>
      </c>
      <c r="S243" s="99" t="s">
        <v>573</v>
      </c>
      <c r="T243" s="99">
        <v>0.7</v>
      </c>
      <c r="U243" s="99">
        <v>3399107.14</v>
      </c>
      <c r="V243" s="78">
        <v>0</v>
      </c>
      <c r="W243" s="81">
        <v>0</v>
      </c>
      <c r="X243" s="99"/>
      <c r="Y243" s="79">
        <v>2016</v>
      </c>
      <c r="Z243" s="99" t="s">
        <v>100</v>
      </c>
    </row>
    <row r="244" spans="3:26" ht="12.75" customHeight="1" x14ac:dyDescent="0.25">
      <c r="C244" s="84" t="s">
        <v>603</v>
      </c>
      <c r="D244" s="70" t="s">
        <v>10401</v>
      </c>
      <c r="E244" s="99" t="s">
        <v>604</v>
      </c>
      <c r="F244" s="109" t="s">
        <v>570</v>
      </c>
      <c r="G244" s="99" t="s">
        <v>605</v>
      </c>
      <c r="H244" s="99" t="s">
        <v>92</v>
      </c>
      <c r="I244" s="99" t="s">
        <v>57</v>
      </c>
      <c r="J244" s="110">
        <v>45</v>
      </c>
      <c r="K244" s="74">
        <v>230000000</v>
      </c>
      <c r="L244" s="75" t="s">
        <v>74</v>
      </c>
      <c r="M244" s="70" t="s">
        <v>32</v>
      </c>
      <c r="N244" s="70" t="s">
        <v>80</v>
      </c>
      <c r="O244" s="103" t="s">
        <v>64</v>
      </c>
      <c r="P244" s="68" t="s">
        <v>81</v>
      </c>
      <c r="Q244" s="76" t="s">
        <v>75</v>
      </c>
      <c r="R244" s="115" t="s">
        <v>572</v>
      </c>
      <c r="S244" s="99" t="s">
        <v>573</v>
      </c>
      <c r="T244" s="99">
        <v>0.1</v>
      </c>
      <c r="U244" s="99">
        <v>7692000</v>
      </c>
      <c r="V244" s="78">
        <v>0</v>
      </c>
      <c r="W244" s="78">
        <v>0</v>
      </c>
      <c r="X244" s="99" t="s">
        <v>94</v>
      </c>
      <c r="Y244" s="79">
        <v>2016</v>
      </c>
      <c r="Z244" s="99">
        <v>8.2200000000000006</v>
      </c>
    </row>
    <row r="245" spans="3:26" ht="12.75" customHeight="1" x14ac:dyDescent="0.25">
      <c r="C245" s="84" t="s">
        <v>606</v>
      </c>
      <c r="D245" s="70" t="s">
        <v>10401</v>
      </c>
      <c r="E245" s="99" t="s">
        <v>604</v>
      </c>
      <c r="F245" s="109" t="s">
        <v>570</v>
      </c>
      <c r="G245" s="99" t="s">
        <v>605</v>
      </c>
      <c r="H245" s="99" t="s">
        <v>92</v>
      </c>
      <c r="I245" s="99" t="s">
        <v>57</v>
      </c>
      <c r="J245" s="110">
        <v>0</v>
      </c>
      <c r="K245" s="74">
        <v>230000000</v>
      </c>
      <c r="L245" s="75" t="s">
        <v>74</v>
      </c>
      <c r="M245" s="70" t="s">
        <v>302</v>
      </c>
      <c r="N245" s="70" t="s">
        <v>80</v>
      </c>
      <c r="O245" s="103" t="s">
        <v>64</v>
      </c>
      <c r="P245" s="68" t="s">
        <v>81</v>
      </c>
      <c r="Q245" s="76" t="s">
        <v>75</v>
      </c>
      <c r="R245" s="115" t="s">
        <v>572</v>
      </c>
      <c r="S245" s="99" t="s">
        <v>573</v>
      </c>
      <c r="T245" s="99">
        <v>0.1</v>
      </c>
      <c r="U245" s="99">
        <v>7692000</v>
      </c>
      <c r="V245" s="78">
        <v>0</v>
      </c>
      <c r="W245" s="81">
        <v>0</v>
      </c>
      <c r="X245" s="99"/>
      <c r="Y245" s="79">
        <v>2016</v>
      </c>
      <c r="Z245" s="75" t="s">
        <v>437</v>
      </c>
    </row>
    <row r="246" spans="3:26" ht="12.75" customHeight="1" x14ac:dyDescent="0.25">
      <c r="C246" s="80" t="s">
        <v>607</v>
      </c>
      <c r="D246" s="70" t="s">
        <v>10401</v>
      </c>
      <c r="E246" s="80" t="s">
        <v>604</v>
      </c>
      <c r="F246" s="80" t="s">
        <v>570</v>
      </c>
      <c r="G246" s="80" t="s">
        <v>605</v>
      </c>
      <c r="H246" s="80" t="s">
        <v>605</v>
      </c>
      <c r="I246" s="80" t="s">
        <v>57</v>
      </c>
      <c r="J246" s="94" t="s">
        <v>8310</v>
      </c>
      <c r="K246" s="80">
        <v>230000000</v>
      </c>
      <c r="L246" s="75" t="s">
        <v>74</v>
      </c>
      <c r="M246" s="80" t="s">
        <v>212</v>
      </c>
      <c r="N246" s="80" t="s">
        <v>62</v>
      </c>
      <c r="O246" s="80" t="s">
        <v>64</v>
      </c>
      <c r="P246" s="80" t="s">
        <v>85</v>
      </c>
      <c r="Q246" s="80" t="s">
        <v>75</v>
      </c>
      <c r="R246" s="94" t="s">
        <v>572</v>
      </c>
      <c r="S246" s="80" t="s">
        <v>8360</v>
      </c>
      <c r="T246" s="85">
        <v>0.152</v>
      </c>
      <c r="U246" s="85">
        <v>8123125</v>
      </c>
      <c r="V246" s="78">
        <f>T246*U246</f>
        <v>1234715</v>
      </c>
      <c r="W246" s="78">
        <f>V246*1.12</f>
        <v>1382880.8</v>
      </c>
      <c r="X246" s="80"/>
      <c r="Y246" s="95">
        <v>2017</v>
      </c>
      <c r="Z246" s="80" t="s">
        <v>8362</v>
      </c>
    </row>
    <row r="247" spans="3:26" ht="12.75" customHeight="1" x14ac:dyDescent="0.25">
      <c r="C247" s="84" t="s">
        <v>608</v>
      </c>
      <c r="D247" s="70" t="s">
        <v>10401</v>
      </c>
      <c r="E247" s="99" t="s">
        <v>609</v>
      </c>
      <c r="F247" s="109" t="s">
        <v>570</v>
      </c>
      <c r="G247" s="99" t="s">
        <v>610</v>
      </c>
      <c r="H247" s="99" t="s">
        <v>92</v>
      </c>
      <c r="I247" s="99" t="s">
        <v>57</v>
      </c>
      <c r="J247" s="110">
        <v>45</v>
      </c>
      <c r="K247" s="74">
        <v>230000000</v>
      </c>
      <c r="L247" s="75" t="s">
        <v>74</v>
      </c>
      <c r="M247" s="70" t="s">
        <v>32</v>
      </c>
      <c r="N247" s="70" t="s">
        <v>80</v>
      </c>
      <c r="O247" s="103" t="s">
        <v>64</v>
      </c>
      <c r="P247" s="68" t="s">
        <v>81</v>
      </c>
      <c r="Q247" s="76" t="s">
        <v>75</v>
      </c>
      <c r="R247" s="115" t="s">
        <v>572</v>
      </c>
      <c r="S247" s="99" t="s">
        <v>573</v>
      </c>
      <c r="T247" s="99">
        <v>1.7</v>
      </c>
      <c r="U247" s="99">
        <v>1232637.6000000001</v>
      </c>
      <c r="V247" s="78">
        <v>0</v>
      </c>
      <c r="W247" s="78">
        <v>0</v>
      </c>
      <c r="X247" s="99" t="s">
        <v>94</v>
      </c>
      <c r="Y247" s="79">
        <v>2016</v>
      </c>
      <c r="Z247" s="99">
        <v>8.2200000000000006</v>
      </c>
    </row>
    <row r="248" spans="3:26" ht="12.75" customHeight="1" x14ac:dyDescent="0.25">
      <c r="C248" s="84" t="s">
        <v>611</v>
      </c>
      <c r="D248" s="70" t="s">
        <v>10401</v>
      </c>
      <c r="E248" s="99" t="s">
        <v>609</v>
      </c>
      <c r="F248" s="109" t="s">
        <v>570</v>
      </c>
      <c r="G248" s="99" t="s">
        <v>610</v>
      </c>
      <c r="H248" s="99" t="s">
        <v>92</v>
      </c>
      <c r="I248" s="99" t="s">
        <v>57</v>
      </c>
      <c r="J248" s="110">
        <v>0</v>
      </c>
      <c r="K248" s="74">
        <v>230000000</v>
      </c>
      <c r="L248" s="75" t="s">
        <v>74</v>
      </c>
      <c r="M248" s="70" t="s">
        <v>302</v>
      </c>
      <c r="N248" s="70" t="s">
        <v>80</v>
      </c>
      <c r="O248" s="103" t="s">
        <v>64</v>
      </c>
      <c r="P248" s="68" t="s">
        <v>81</v>
      </c>
      <c r="Q248" s="76" t="s">
        <v>75</v>
      </c>
      <c r="R248" s="115" t="s">
        <v>572</v>
      </c>
      <c r="S248" s="99" t="s">
        <v>573</v>
      </c>
      <c r="T248" s="99">
        <v>1.7</v>
      </c>
      <c r="U248" s="99">
        <v>1232637.6000000001</v>
      </c>
      <c r="V248" s="78">
        <v>0</v>
      </c>
      <c r="W248" s="81">
        <v>0</v>
      </c>
      <c r="X248" s="99"/>
      <c r="Y248" s="79">
        <v>2016</v>
      </c>
      <c r="Z248" s="75" t="s">
        <v>437</v>
      </c>
    </row>
    <row r="249" spans="3:26" ht="12.75" customHeight="1" x14ac:dyDescent="0.25">
      <c r="C249" s="80" t="s">
        <v>612</v>
      </c>
      <c r="D249" s="70" t="s">
        <v>10401</v>
      </c>
      <c r="E249" s="80" t="s">
        <v>609</v>
      </c>
      <c r="F249" s="80" t="s">
        <v>570</v>
      </c>
      <c r="G249" s="80" t="s">
        <v>610</v>
      </c>
      <c r="H249" s="80" t="s">
        <v>610</v>
      </c>
      <c r="I249" s="80" t="s">
        <v>57</v>
      </c>
      <c r="J249" s="94" t="s">
        <v>8310</v>
      </c>
      <c r="K249" s="80">
        <v>230000000</v>
      </c>
      <c r="L249" s="75" t="s">
        <v>74</v>
      </c>
      <c r="M249" s="80" t="s">
        <v>212</v>
      </c>
      <c r="N249" s="80" t="s">
        <v>62</v>
      </c>
      <c r="O249" s="80" t="s">
        <v>64</v>
      </c>
      <c r="P249" s="80" t="s">
        <v>85</v>
      </c>
      <c r="Q249" s="80" t="s">
        <v>75</v>
      </c>
      <c r="R249" s="94" t="s">
        <v>572</v>
      </c>
      <c r="S249" s="80" t="s">
        <v>8360</v>
      </c>
      <c r="T249" s="85">
        <v>1.9</v>
      </c>
      <c r="U249" s="85">
        <v>2433350</v>
      </c>
      <c r="V249" s="78">
        <f>T249*U249</f>
        <v>4623365</v>
      </c>
      <c r="W249" s="78">
        <f>V249*1.12</f>
        <v>5178168.8000000007</v>
      </c>
      <c r="X249" s="80"/>
      <c r="Y249" s="95">
        <v>2017</v>
      </c>
      <c r="Z249" s="80" t="s">
        <v>8362</v>
      </c>
    </row>
    <row r="250" spans="3:26" ht="12.75" customHeight="1" x14ac:dyDescent="0.25">
      <c r="C250" s="84" t="s">
        <v>613</v>
      </c>
      <c r="D250" s="70" t="s">
        <v>10401</v>
      </c>
      <c r="E250" s="99" t="s">
        <v>614</v>
      </c>
      <c r="F250" s="109" t="s">
        <v>570</v>
      </c>
      <c r="G250" s="99" t="s">
        <v>615</v>
      </c>
      <c r="H250" s="99" t="s">
        <v>92</v>
      </c>
      <c r="I250" s="99" t="s">
        <v>57</v>
      </c>
      <c r="J250" s="110">
        <v>45</v>
      </c>
      <c r="K250" s="74">
        <v>230000000</v>
      </c>
      <c r="L250" s="75" t="s">
        <v>74</v>
      </c>
      <c r="M250" s="70" t="s">
        <v>32</v>
      </c>
      <c r="N250" s="70" t="s">
        <v>80</v>
      </c>
      <c r="O250" s="103" t="s">
        <v>64</v>
      </c>
      <c r="P250" s="68" t="s">
        <v>81</v>
      </c>
      <c r="Q250" s="76" t="s">
        <v>75</v>
      </c>
      <c r="R250" s="115" t="s">
        <v>572</v>
      </c>
      <c r="S250" s="99" t="s">
        <v>573</v>
      </c>
      <c r="T250" s="99">
        <v>2</v>
      </c>
      <c r="U250" s="99">
        <v>178571.42</v>
      </c>
      <c r="V250" s="78">
        <v>0</v>
      </c>
      <c r="W250" s="78">
        <v>0</v>
      </c>
      <c r="X250" s="99" t="s">
        <v>94</v>
      </c>
      <c r="Y250" s="79">
        <v>2016</v>
      </c>
      <c r="Z250" s="99">
        <v>8.2200000000000006</v>
      </c>
    </row>
    <row r="251" spans="3:26" ht="12.75" customHeight="1" x14ac:dyDescent="0.25">
      <c r="C251" s="84" t="s">
        <v>616</v>
      </c>
      <c r="D251" s="70" t="s">
        <v>10401</v>
      </c>
      <c r="E251" s="99" t="s">
        <v>614</v>
      </c>
      <c r="F251" s="109" t="s">
        <v>570</v>
      </c>
      <c r="G251" s="99" t="s">
        <v>615</v>
      </c>
      <c r="H251" s="99" t="s">
        <v>92</v>
      </c>
      <c r="I251" s="99" t="s">
        <v>57</v>
      </c>
      <c r="J251" s="110">
        <v>0</v>
      </c>
      <c r="K251" s="74">
        <v>230000000</v>
      </c>
      <c r="L251" s="75" t="s">
        <v>74</v>
      </c>
      <c r="M251" s="70" t="s">
        <v>302</v>
      </c>
      <c r="N251" s="70" t="s">
        <v>80</v>
      </c>
      <c r="O251" s="103" t="s">
        <v>64</v>
      </c>
      <c r="P251" s="68" t="s">
        <v>81</v>
      </c>
      <c r="Q251" s="76" t="s">
        <v>75</v>
      </c>
      <c r="R251" s="115" t="s">
        <v>572</v>
      </c>
      <c r="S251" s="99" t="s">
        <v>573</v>
      </c>
      <c r="T251" s="99">
        <v>2</v>
      </c>
      <c r="U251" s="99">
        <v>178571.42</v>
      </c>
      <c r="V251" s="78">
        <v>0</v>
      </c>
      <c r="W251" s="81">
        <v>0</v>
      </c>
      <c r="X251" s="99"/>
      <c r="Y251" s="79">
        <v>2016</v>
      </c>
      <c r="Z251" s="68" t="s">
        <v>617</v>
      </c>
    </row>
    <row r="252" spans="3:26" ht="12.75" customHeight="1" x14ac:dyDescent="0.25">
      <c r="C252" s="80" t="s">
        <v>618</v>
      </c>
      <c r="D252" s="70" t="s">
        <v>10401</v>
      </c>
      <c r="E252" s="80" t="s">
        <v>614</v>
      </c>
      <c r="F252" s="80" t="s">
        <v>570</v>
      </c>
      <c r="G252" s="80" t="s">
        <v>615</v>
      </c>
      <c r="H252" s="80" t="s">
        <v>615</v>
      </c>
      <c r="I252" s="80" t="s">
        <v>57</v>
      </c>
      <c r="J252" s="94" t="s">
        <v>8310</v>
      </c>
      <c r="K252" s="80">
        <v>230000000</v>
      </c>
      <c r="L252" s="75" t="s">
        <v>74</v>
      </c>
      <c r="M252" s="80" t="s">
        <v>212</v>
      </c>
      <c r="N252" s="80" t="s">
        <v>62</v>
      </c>
      <c r="O252" s="80" t="s">
        <v>64</v>
      </c>
      <c r="P252" s="80" t="s">
        <v>85</v>
      </c>
      <c r="Q252" s="80" t="s">
        <v>75</v>
      </c>
      <c r="R252" s="94" t="s">
        <v>572</v>
      </c>
      <c r="S252" s="80" t="s">
        <v>8360</v>
      </c>
      <c r="T252" s="85">
        <v>2</v>
      </c>
      <c r="U252" s="85">
        <v>397187.5</v>
      </c>
      <c r="V252" s="78">
        <f>T252*U252</f>
        <v>794375</v>
      </c>
      <c r="W252" s="78">
        <f>V252*1.12</f>
        <v>889700.00000000012</v>
      </c>
      <c r="X252" s="80"/>
      <c r="Y252" s="95">
        <v>2017</v>
      </c>
      <c r="Z252" s="80" t="s">
        <v>8363</v>
      </c>
    </row>
    <row r="253" spans="3:26" ht="12.75" customHeight="1" x14ac:dyDescent="0.25">
      <c r="C253" s="84" t="s">
        <v>619</v>
      </c>
      <c r="D253" s="70" t="s">
        <v>10401</v>
      </c>
      <c r="E253" s="99" t="s">
        <v>620</v>
      </c>
      <c r="F253" s="109" t="s">
        <v>570</v>
      </c>
      <c r="G253" s="99" t="s">
        <v>621</v>
      </c>
      <c r="H253" s="99" t="s">
        <v>92</v>
      </c>
      <c r="I253" s="99" t="s">
        <v>57</v>
      </c>
      <c r="J253" s="110">
        <v>45</v>
      </c>
      <c r="K253" s="74">
        <v>230000000</v>
      </c>
      <c r="L253" s="75" t="s">
        <v>74</v>
      </c>
      <c r="M253" s="70" t="s">
        <v>32</v>
      </c>
      <c r="N253" s="70" t="s">
        <v>80</v>
      </c>
      <c r="O253" s="103" t="s">
        <v>64</v>
      </c>
      <c r="P253" s="68" t="s">
        <v>81</v>
      </c>
      <c r="Q253" s="76" t="s">
        <v>75</v>
      </c>
      <c r="R253" s="115" t="s">
        <v>572</v>
      </c>
      <c r="S253" s="99" t="s">
        <v>573</v>
      </c>
      <c r="T253" s="99">
        <v>0.8</v>
      </c>
      <c r="U253" s="99">
        <v>1755430.44</v>
      </c>
      <c r="V253" s="78">
        <v>0</v>
      </c>
      <c r="W253" s="78">
        <v>0</v>
      </c>
      <c r="X253" s="99" t="s">
        <v>94</v>
      </c>
      <c r="Y253" s="79">
        <v>2016</v>
      </c>
      <c r="Z253" s="99">
        <v>8.2200000000000006</v>
      </c>
    </row>
    <row r="254" spans="3:26" ht="12.75" customHeight="1" x14ac:dyDescent="0.25">
      <c r="C254" s="84" t="s">
        <v>622</v>
      </c>
      <c r="D254" s="70" t="s">
        <v>10401</v>
      </c>
      <c r="E254" s="99" t="s">
        <v>620</v>
      </c>
      <c r="F254" s="109" t="s">
        <v>570</v>
      </c>
      <c r="G254" s="99" t="s">
        <v>621</v>
      </c>
      <c r="H254" s="99" t="s">
        <v>92</v>
      </c>
      <c r="I254" s="99" t="s">
        <v>57</v>
      </c>
      <c r="J254" s="110">
        <v>0</v>
      </c>
      <c r="K254" s="74">
        <v>230000000</v>
      </c>
      <c r="L254" s="75" t="s">
        <v>74</v>
      </c>
      <c r="M254" s="70" t="s">
        <v>302</v>
      </c>
      <c r="N254" s="70" t="s">
        <v>80</v>
      </c>
      <c r="O254" s="103" t="s">
        <v>64</v>
      </c>
      <c r="P254" s="68" t="s">
        <v>81</v>
      </c>
      <c r="Q254" s="76" t="s">
        <v>75</v>
      </c>
      <c r="R254" s="115" t="s">
        <v>572</v>
      </c>
      <c r="S254" s="99" t="s">
        <v>573</v>
      </c>
      <c r="T254" s="99">
        <v>0.8</v>
      </c>
      <c r="U254" s="99">
        <v>1755430.44</v>
      </c>
      <c r="V254" s="78">
        <v>0</v>
      </c>
      <c r="W254" s="81">
        <v>0</v>
      </c>
      <c r="X254" s="99"/>
      <c r="Y254" s="79">
        <v>2016</v>
      </c>
      <c r="Z254" s="75" t="s">
        <v>437</v>
      </c>
    </row>
    <row r="255" spans="3:26" ht="12.75" customHeight="1" x14ac:dyDescent="0.25">
      <c r="C255" s="80" t="s">
        <v>623</v>
      </c>
      <c r="D255" s="70" t="s">
        <v>10401</v>
      </c>
      <c r="E255" s="80" t="s">
        <v>620</v>
      </c>
      <c r="F255" s="80" t="s">
        <v>570</v>
      </c>
      <c r="G255" s="80" t="s">
        <v>621</v>
      </c>
      <c r="H255" s="80" t="s">
        <v>621</v>
      </c>
      <c r="I255" s="80" t="s">
        <v>57</v>
      </c>
      <c r="J255" s="94" t="s">
        <v>8310</v>
      </c>
      <c r="K255" s="80">
        <v>230000000</v>
      </c>
      <c r="L255" s="75" t="s">
        <v>74</v>
      </c>
      <c r="M255" s="80" t="s">
        <v>212</v>
      </c>
      <c r="N255" s="80" t="s">
        <v>62</v>
      </c>
      <c r="O255" s="80" t="s">
        <v>64</v>
      </c>
      <c r="P255" s="80" t="s">
        <v>85</v>
      </c>
      <c r="Q255" s="80" t="s">
        <v>75</v>
      </c>
      <c r="R255" s="94" t="s">
        <v>572</v>
      </c>
      <c r="S255" s="80" t="s">
        <v>8360</v>
      </c>
      <c r="T255" s="85">
        <v>0.3</v>
      </c>
      <c r="U255" s="85">
        <v>4186996.9</v>
      </c>
      <c r="V255" s="78">
        <f>T255*U255</f>
        <v>1256099.0699999998</v>
      </c>
      <c r="W255" s="78">
        <f>V255*1.12</f>
        <v>1406830.9583999999</v>
      </c>
      <c r="X255" s="80"/>
      <c r="Y255" s="95">
        <v>2017</v>
      </c>
      <c r="Z255" s="80" t="s">
        <v>8362</v>
      </c>
    </row>
    <row r="256" spans="3:26" ht="12.75" customHeight="1" x14ac:dyDescent="0.25">
      <c r="C256" s="84" t="s">
        <v>624</v>
      </c>
      <c r="D256" s="70" t="s">
        <v>10401</v>
      </c>
      <c r="E256" s="99" t="s">
        <v>625</v>
      </c>
      <c r="F256" s="109" t="s">
        <v>570</v>
      </c>
      <c r="G256" s="99" t="s">
        <v>626</v>
      </c>
      <c r="H256" s="99" t="s">
        <v>92</v>
      </c>
      <c r="I256" s="99" t="s">
        <v>57</v>
      </c>
      <c r="J256" s="110">
        <v>45</v>
      </c>
      <c r="K256" s="74">
        <v>230000000</v>
      </c>
      <c r="L256" s="75" t="s">
        <v>74</v>
      </c>
      <c r="M256" s="70" t="s">
        <v>32</v>
      </c>
      <c r="N256" s="70" t="s">
        <v>80</v>
      </c>
      <c r="O256" s="103" t="s">
        <v>64</v>
      </c>
      <c r="P256" s="68" t="s">
        <v>81</v>
      </c>
      <c r="Q256" s="76" t="s">
        <v>75</v>
      </c>
      <c r="R256" s="115" t="s">
        <v>572</v>
      </c>
      <c r="S256" s="99" t="s">
        <v>573</v>
      </c>
      <c r="T256" s="99">
        <v>1.1000000000000001</v>
      </c>
      <c r="U256" s="99">
        <v>253642.1</v>
      </c>
      <c r="V256" s="78">
        <v>0</v>
      </c>
      <c r="W256" s="78">
        <v>0</v>
      </c>
      <c r="X256" s="99" t="s">
        <v>94</v>
      </c>
      <c r="Y256" s="79">
        <v>2016</v>
      </c>
      <c r="Z256" s="99">
        <v>8.2200000000000006</v>
      </c>
    </row>
    <row r="257" spans="3:26" ht="12.75" customHeight="1" x14ac:dyDescent="0.25">
      <c r="C257" s="84" t="s">
        <v>627</v>
      </c>
      <c r="D257" s="70" t="s">
        <v>10401</v>
      </c>
      <c r="E257" s="99" t="s">
        <v>625</v>
      </c>
      <c r="F257" s="109" t="s">
        <v>570</v>
      </c>
      <c r="G257" s="99" t="s">
        <v>626</v>
      </c>
      <c r="H257" s="99" t="s">
        <v>92</v>
      </c>
      <c r="I257" s="99" t="s">
        <v>57</v>
      </c>
      <c r="J257" s="110">
        <v>0</v>
      </c>
      <c r="K257" s="74">
        <v>230000000</v>
      </c>
      <c r="L257" s="75" t="s">
        <v>74</v>
      </c>
      <c r="M257" s="70" t="s">
        <v>302</v>
      </c>
      <c r="N257" s="70" t="s">
        <v>80</v>
      </c>
      <c r="O257" s="103" t="s">
        <v>64</v>
      </c>
      <c r="P257" s="68" t="s">
        <v>81</v>
      </c>
      <c r="Q257" s="76" t="s">
        <v>75</v>
      </c>
      <c r="R257" s="115" t="s">
        <v>572</v>
      </c>
      <c r="S257" s="99" t="s">
        <v>573</v>
      </c>
      <c r="T257" s="99">
        <v>1.1000000000000001</v>
      </c>
      <c r="U257" s="99">
        <v>253642.1</v>
      </c>
      <c r="V257" s="78">
        <v>0</v>
      </c>
      <c r="W257" s="81">
        <v>0</v>
      </c>
      <c r="X257" s="99"/>
      <c r="Y257" s="79">
        <v>2016</v>
      </c>
      <c r="Z257" s="75" t="s">
        <v>437</v>
      </c>
    </row>
    <row r="258" spans="3:26" ht="12.75" customHeight="1" x14ac:dyDescent="0.25">
      <c r="C258" s="80" t="s">
        <v>628</v>
      </c>
      <c r="D258" s="70" t="s">
        <v>10401</v>
      </c>
      <c r="E258" s="80" t="s">
        <v>625</v>
      </c>
      <c r="F258" s="80" t="s">
        <v>570</v>
      </c>
      <c r="G258" s="80" t="s">
        <v>626</v>
      </c>
      <c r="H258" s="80" t="s">
        <v>626</v>
      </c>
      <c r="I258" s="80" t="s">
        <v>57</v>
      </c>
      <c r="J258" s="94" t="s">
        <v>8310</v>
      </c>
      <c r="K258" s="80">
        <v>230000000</v>
      </c>
      <c r="L258" s="75" t="s">
        <v>74</v>
      </c>
      <c r="M258" s="80" t="s">
        <v>212</v>
      </c>
      <c r="N258" s="80" t="s">
        <v>62</v>
      </c>
      <c r="O258" s="80" t="s">
        <v>64</v>
      </c>
      <c r="P258" s="80" t="s">
        <v>85</v>
      </c>
      <c r="Q258" s="80" t="s">
        <v>75</v>
      </c>
      <c r="R258" s="94" t="s">
        <v>572</v>
      </c>
      <c r="S258" s="80" t="s">
        <v>8360</v>
      </c>
      <c r="T258" s="85">
        <v>1.35</v>
      </c>
      <c r="U258" s="85">
        <v>569771.9</v>
      </c>
      <c r="V258" s="78">
        <f>T258*U258</f>
        <v>769192.06500000006</v>
      </c>
      <c r="W258" s="78">
        <f>V258*1.12</f>
        <v>861495.11280000012</v>
      </c>
      <c r="X258" s="80"/>
      <c r="Y258" s="95">
        <v>2017</v>
      </c>
      <c r="Z258" s="80" t="s">
        <v>8362</v>
      </c>
    </row>
    <row r="259" spans="3:26" ht="12.75" customHeight="1" x14ac:dyDescent="0.25">
      <c r="C259" s="84" t="s">
        <v>629</v>
      </c>
      <c r="D259" s="70" t="s">
        <v>10401</v>
      </c>
      <c r="E259" s="99" t="s">
        <v>600</v>
      </c>
      <c r="F259" s="109" t="s">
        <v>570</v>
      </c>
      <c r="G259" s="99" t="s">
        <v>601</v>
      </c>
      <c r="H259" s="99" t="s">
        <v>92</v>
      </c>
      <c r="I259" s="99" t="s">
        <v>57</v>
      </c>
      <c r="J259" s="110">
        <v>45</v>
      </c>
      <c r="K259" s="74">
        <v>230000000</v>
      </c>
      <c r="L259" s="75" t="s">
        <v>74</v>
      </c>
      <c r="M259" s="70" t="s">
        <v>32</v>
      </c>
      <c r="N259" s="70" t="s">
        <v>80</v>
      </c>
      <c r="O259" s="103" t="s">
        <v>64</v>
      </c>
      <c r="P259" s="68" t="s">
        <v>81</v>
      </c>
      <c r="Q259" s="76" t="s">
        <v>75</v>
      </c>
      <c r="R259" s="115" t="s">
        <v>572</v>
      </c>
      <c r="S259" s="99" t="s">
        <v>573</v>
      </c>
      <c r="T259" s="99">
        <v>0.25</v>
      </c>
      <c r="U259" s="99">
        <v>2568332.19</v>
      </c>
      <c r="V259" s="78">
        <v>0</v>
      </c>
      <c r="W259" s="78">
        <v>0</v>
      </c>
      <c r="X259" s="99" t="s">
        <v>94</v>
      </c>
      <c r="Y259" s="79">
        <v>2016</v>
      </c>
      <c r="Z259" s="99">
        <v>8.2200000000000006</v>
      </c>
    </row>
    <row r="260" spans="3:26" ht="12.75" customHeight="1" x14ac:dyDescent="0.25">
      <c r="C260" s="84" t="s">
        <v>630</v>
      </c>
      <c r="D260" s="70" t="s">
        <v>10401</v>
      </c>
      <c r="E260" s="99" t="s">
        <v>600</v>
      </c>
      <c r="F260" s="109" t="s">
        <v>570</v>
      </c>
      <c r="G260" s="99" t="s">
        <v>601</v>
      </c>
      <c r="H260" s="99" t="s">
        <v>92</v>
      </c>
      <c r="I260" s="99" t="s">
        <v>57</v>
      </c>
      <c r="J260" s="110">
        <v>0</v>
      </c>
      <c r="K260" s="74">
        <v>230000000</v>
      </c>
      <c r="L260" s="75" t="s">
        <v>74</v>
      </c>
      <c r="M260" s="70" t="s">
        <v>302</v>
      </c>
      <c r="N260" s="70" t="s">
        <v>80</v>
      </c>
      <c r="O260" s="103" t="s">
        <v>64</v>
      </c>
      <c r="P260" s="68" t="s">
        <v>81</v>
      </c>
      <c r="Q260" s="76" t="s">
        <v>75</v>
      </c>
      <c r="R260" s="115" t="s">
        <v>572</v>
      </c>
      <c r="S260" s="99" t="s">
        <v>573</v>
      </c>
      <c r="T260" s="99">
        <v>0.25</v>
      </c>
      <c r="U260" s="99">
        <v>2568332.19</v>
      </c>
      <c r="V260" s="78">
        <v>0</v>
      </c>
      <c r="W260" s="81">
        <v>0</v>
      </c>
      <c r="X260" s="99"/>
      <c r="Y260" s="79">
        <v>2016</v>
      </c>
      <c r="Z260" s="75" t="s">
        <v>437</v>
      </c>
    </row>
    <row r="261" spans="3:26" ht="12.75" customHeight="1" x14ac:dyDescent="0.25">
      <c r="C261" s="80" t="s">
        <v>631</v>
      </c>
      <c r="D261" s="70" t="s">
        <v>10401</v>
      </c>
      <c r="E261" s="80" t="s">
        <v>600</v>
      </c>
      <c r="F261" s="80" t="s">
        <v>570</v>
      </c>
      <c r="G261" s="80" t="s">
        <v>601</v>
      </c>
      <c r="H261" s="80" t="s">
        <v>601</v>
      </c>
      <c r="I261" s="80" t="s">
        <v>57</v>
      </c>
      <c r="J261" s="94" t="s">
        <v>8310</v>
      </c>
      <c r="K261" s="80">
        <v>230000000</v>
      </c>
      <c r="L261" s="75" t="s">
        <v>74</v>
      </c>
      <c r="M261" s="80" t="s">
        <v>212</v>
      </c>
      <c r="N261" s="80" t="s">
        <v>62</v>
      </c>
      <c r="O261" s="80" t="s">
        <v>64</v>
      </c>
      <c r="P261" s="80" t="s">
        <v>85</v>
      </c>
      <c r="Q261" s="80" t="s">
        <v>75</v>
      </c>
      <c r="R261" s="94" t="s">
        <v>572</v>
      </c>
      <c r="S261" s="80" t="s">
        <v>8360</v>
      </c>
      <c r="T261" s="85">
        <v>0.4</v>
      </c>
      <c r="U261" s="85">
        <v>6276843.7999999998</v>
      </c>
      <c r="V261" s="78">
        <f>T261*U261</f>
        <v>2510737.52</v>
      </c>
      <c r="W261" s="78">
        <f>V261*1.12</f>
        <v>2812026.0224000001</v>
      </c>
      <c r="X261" s="80"/>
      <c r="Y261" s="95">
        <v>2017</v>
      </c>
      <c r="Z261" s="80" t="s">
        <v>8362</v>
      </c>
    </row>
    <row r="262" spans="3:26" ht="12.75" customHeight="1" x14ac:dyDescent="0.25">
      <c r="C262" s="84" t="s">
        <v>632</v>
      </c>
      <c r="D262" s="70" t="s">
        <v>10401</v>
      </c>
      <c r="E262" s="99" t="s">
        <v>633</v>
      </c>
      <c r="F262" s="109" t="s">
        <v>570</v>
      </c>
      <c r="G262" s="99" t="s">
        <v>634</v>
      </c>
      <c r="H262" s="99" t="s">
        <v>92</v>
      </c>
      <c r="I262" s="99" t="s">
        <v>57</v>
      </c>
      <c r="J262" s="110">
        <v>45</v>
      </c>
      <c r="K262" s="74">
        <v>230000000</v>
      </c>
      <c r="L262" s="75" t="s">
        <v>74</v>
      </c>
      <c r="M262" s="70" t="s">
        <v>32</v>
      </c>
      <c r="N262" s="70" t="s">
        <v>80</v>
      </c>
      <c r="O262" s="103" t="s">
        <v>64</v>
      </c>
      <c r="P262" s="68" t="s">
        <v>81</v>
      </c>
      <c r="Q262" s="76" t="s">
        <v>75</v>
      </c>
      <c r="R262" s="115" t="s">
        <v>572</v>
      </c>
      <c r="S262" s="99" t="s">
        <v>573</v>
      </c>
      <c r="T262" s="99">
        <v>0.85</v>
      </c>
      <c r="U262" s="99">
        <v>360711.54</v>
      </c>
      <c r="V262" s="78">
        <v>0</v>
      </c>
      <c r="W262" s="78">
        <v>0</v>
      </c>
      <c r="X262" s="99" t="s">
        <v>94</v>
      </c>
      <c r="Y262" s="79">
        <v>2016</v>
      </c>
      <c r="Z262" s="99">
        <v>8.2200000000000006</v>
      </c>
    </row>
    <row r="263" spans="3:26" ht="12.75" customHeight="1" x14ac:dyDescent="0.25">
      <c r="C263" s="84" t="s">
        <v>635</v>
      </c>
      <c r="D263" s="70" t="s">
        <v>10401</v>
      </c>
      <c r="E263" s="99" t="s">
        <v>633</v>
      </c>
      <c r="F263" s="109" t="s">
        <v>570</v>
      </c>
      <c r="G263" s="99" t="s">
        <v>634</v>
      </c>
      <c r="H263" s="99" t="s">
        <v>92</v>
      </c>
      <c r="I263" s="99" t="s">
        <v>57</v>
      </c>
      <c r="J263" s="110">
        <v>0</v>
      </c>
      <c r="K263" s="74">
        <v>230000000</v>
      </c>
      <c r="L263" s="75" t="s">
        <v>74</v>
      </c>
      <c r="M263" s="70" t="s">
        <v>302</v>
      </c>
      <c r="N263" s="70" t="s">
        <v>80</v>
      </c>
      <c r="O263" s="103" t="s">
        <v>64</v>
      </c>
      <c r="P263" s="68" t="s">
        <v>81</v>
      </c>
      <c r="Q263" s="76" t="s">
        <v>75</v>
      </c>
      <c r="R263" s="115" t="s">
        <v>572</v>
      </c>
      <c r="S263" s="99" t="s">
        <v>573</v>
      </c>
      <c r="T263" s="99">
        <v>0.85</v>
      </c>
      <c r="U263" s="99">
        <v>360711.54</v>
      </c>
      <c r="V263" s="78">
        <v>0</v>
      </c>
      <c r="W263" s="81">
        <v>0</v>
      </c>
      <c r="X263" s="99"/>
      <c r="Y263" s="79">
        <v>2016</v>
      </c>
      <c r="Z263" s="99" t="s">
        <v>437</v>
      </c>
    </row>
    <row r="264" spans="3:26" ht="12.75" customHeight="1" x14ac:dyDescent="0.25">
      <c r="C264" s="80" t="s">
        <v>636</v>
      </c>
      <c r="D264" s="70" t="s">
        <v>10401</v>
      </c>
      <c r="E264" s="80" t="s">
        <v>633</v>
      </c>
      <c r="F264" s="80" t="s">
        <v>570</v>
      </c>
      <c r="G264" s="80" t="s">
        <v>634</v>
      </c>
      <c r="H264" s="80" t="s">
        <v>634</v>
      </c>
      <c r="I264" s="80" t="s">
        <v>57</v>
      </c>
      <c r="J264" s="94" t="s">
        <v>8310</v>
      </c>
      <c r="K264" s="80">
        <v>230000000</v>
      </c>
      <c r="L264" s="75" t="s">
        <v>74</v>
      </c>
      <c r="M264" s="80" t="s">
        <v>212</v>
      </c>
      <c r="N264" s="80" t="s">
        <v>62</v>
      </c>
      <c r="O264" s="80" t="s">
        <v>64</v>
      </c>
      <c r="P264" s="80" t="s">
        <v>85</v>
      </c>
      <c r="Q264" s="80" t="s">
        <v>75</v>
      </c>
      <c r="R264" s="94" t="s">
        <v>572</v>
      </c>
      <c r="S264" s="80" t="s">
        <v>8360</v>
      </c>
      <c r="T264" s="85">
        <v>1.7</v>
      </c>
      <c r="U264" s="85">
        <v>856838.5</v>
      </c>
      <c r="V264" s="78">
        <f>T264*U264</f>
        <v>1456625.45</v>
      </c>
      <c r="W264" s="78">
        <f>V264*1.12</f>
        <v>1631420.5040000002</v>
      </c>
      <c r="X264" s="80"/>
      <c r="Y264" s="95">
        <v>2017</v>
      </c>
      <c r="Z264" s="80" t="s">
        <v>8362</v>
      </c>
    </row>
    <row r="265" spans="3:26" ht="12.75" customHeight="1" x14ac:dyDescent="0.25">
      <c r="C265" s="84" t="s">
        <v>637</v>
      </c>
      <c r="D265" s="70" t="s">
        <v>10401</v>
      </c>
      <c r="E265" s="99" t="s">
        <v>638</v>
      </c>
      <c r="F265" s="109" t="s">
        <v>570</v>
      </c>
      <c r="G265" s="99" t="s">
        <v>639</v>
      </c>
      <c r="H265" s="99" t="s">
        <v>92</v>
      </c>
      <c r="I265" s="99" t="s">
        <v>57</v>
      </c>
      <c r="J265" s="110">
        <v>45</v>
      </c>
      <c r="K265" s="74">
        <v>230000000</v>
      </c>
      <c r="L265" s="75" t="s">
        <v>74</v>
      </c>
      <c r="M265" s="70" t="s">
        <v>32</v>
      </c>
      <c r="N265" s="70" t="s">
        <v>80</v>
      </c>
      <c r="O265" s="103" t="s">
        <v>64</v>
      </c>
      <c r="P265" s="68" t="s">
        <v>81</v>
      </c>
      <c r="Q265" s="76" t="s">
        <v>75</v>
      </c>
      <c r="R265" s="115" t="s">
        <v>572</v>
      </c>
      <c r="S265" s="99" t="s">
        <v>573</v>
      </c>
      <c r="T265" s="99">
        <v>0.2</v>
      </c>
      <c r="U265" s="99">
        <v>6785714.2800000003</v>
      </c>
      <c r="V265" s="78">
        <v>0</v>
      </c>
      <c r="W265" s="78">
        <v>0</v>
      </c>
      <c r="X265" s="99" t="s">
        <v>94</v>
      </c>
      <c r="Y265" s="79">
        <v>2016</v>
      </c>
      <c r="Z265" s="99">
        <v>8.2200000000000006</v>
      </c>
    </row>
    <row r="266" spans="3:26" ht="12.75" customHeight="1" x14ac:dyDescent="0.25">
      <c r="C266" s="84" t="s">
        <v>640</v>
      </c>
      <c r="D266" s="70" t="s">
        <v>10401</v>
      </c>
      <c r="E266" s="99" t="s">
        <v>638</v>
      </c>
      <c r="F266" s="109" t="s">
        <v>570</v>
      </c>
      <c r="G266" s="99" t="s">
        <v>639</v>
      </c>
      <c r="H266" s="99" t="s">
        <v>92</v>
      </c>
      <c r="I266" s="99" t="s">
        <v>57</v>
      </c>
      <c r="J266" s="110">
        <v>0</v>
      </c>
      <c r="K266" s="74">
        <v>230000000</v>
      </c>
      <c r="L266" s="75" t="s">
        <v>74</v>
      </c>
      <c r="M266" s="70" t="s">
        <v>302</v>
      </c>
      <c r="N266" s="70" t="s">
        <v>80</v>
      </c>
      <c r="O266" s="103" t="s">
        <v>64</v>
      </c>
      <c r="P266" s="68" t="s">
        <v>81</v>
      </c>
      <c r="Q266" s="76" t="s">
        <v>75</v>
      </c>
      <c r="R266" s="115" t="s">
        <v>572</v>
      </c>
      <c r="S266" s="99" t="s">
        <v>573</v>
      </c>
      <c r="T266" s="99">
        <v>0.2</v>
      </c>
      <c r="U266" s="99">
        <v>6785714.2800000003</v>
      </c>
      <c r="V266" s="78">
        <v>0</v>
      </c>
      <c r="W266" s="81">
        <v>0</v>
      </c>
      <c r="X266" s="99"/>
      <c r="Y266" s="79">
        <v>2016</v>
      </c>
      <c r="Z266" s="99" t="s">
        <v>100</v>
      </c>
    </row>
    <row r="267" spans="3:26" ht="12.75" customHeight="1" x14ac:dyDescent="0.25">
      <c r="C267" s="116" t="s">
        <v>641</v>
      </c>
      <c r="D267" s="70" t="s">
        <v>10401</v>
      </c>
      <c r="E267" s="99" t="s">
        <v>642</v>
      </c>
      <c r="F267" s="109" t="s">
        <v>570</v>
      </c>
      <c r="G267" s="99" t="s">
        <v>643</v>
      </c>
      <c r="H267" s="99" t="s">
        <v>92</v>
      </c>
      <c r="I267" s="99" t="s">
        <v>57</v>
      </c>
      <c r="J267" s="110">
        <v>45</v>
      </c>
      <c r="K267" s="74">
        <v>230000000</v>
      </c>
      <c r="L267" s="75" t="s">
        <v>74</v>
      </c>
      <c r="M267" s="70" t="s">
        <v>32</v>
      </c>
      <c r="N267" s="70" t="s">
        <v>80</v>
      </c>
      <c r="O267" s="103" t="s">
        <v>64</v>
      </c>
      <c r="P267" s="68" t="s">
        <v>81</v>
      </c>
      <c r="Q267" s="76" t="s">
        <v>75</v>
      </c>
      <c r="R267" s="115" t="s">
        <v>580</v>
      </c>
      <c r="S267" s="99" t="s">
        <v>8364</v>
      </c>
      <c r="T267" s="99">
        <v>502.4</v>
      </c>
      <c r="U267" s="99">
        <v>887.43</v>
      </c>
      <c r="V267" s="78">
        <v>0</v>
      </c>
      <c r="W267" s="78">
        <v>0</v>
      </c>
      <c r="X267" s="99" t="s">
        <v>94</v>
      </c>
      <c r="Y267" s="79">
        <v>2016</v>
      </c>
      <c r="Z267" s="99">
        <v>8.2200000000000006</v>
      </c>
    </row>
    <row r="268" spans="3:26" ht="12.75" customHeight="1" x14ac:dyDescent="0.25">
      <c r="C268" s="116" t="s">
        <v>644</v>
      </c>
      <c r="D268" s="70" t="s">
        <v>10401</v>
      </c>
      <c r="E268" s="99" t="s">
        <v>642</v>
      </c>
      <c r="F268" s="109" t="s">
        <v>570</v>
      </c>
      <c r="G268" s="99" t="s">
        <v>643</v>
      </c>
      <c r="H268" s="99" t="s">
        <v>92</v>
      </c>
      <c r="I268" s="99" t="s">
        <v>57</v>
      </c>
      <c r="J268" s="110">
        <v>0</v>
      </c>
      <c r="K268" s="74">
        <v>230000000</v>
      </c>
      <c r="L268" s="75" t="s">
        <v>74</v>
      </c>
      <c r="M268" s="70" t="s">
        <v>32</v>
      </c>
      <c r="N268" s="70" t="s">
        <v>80</v>
      </c>
      <c r="O268" s="103" t="s">
        <v>64</v>
      </c>
      <c r="P268" s="68" t="s">
        <v>81</v>
      </c>
      <c r="Q268" s="76" t="s">
        <v>75</v>
      </c>
      <c r="R268" s="115" t="s">
        <v>580</v>
      </c>
      <c r="S268" s="99" t="s">
        <v>8364</v>
      </c>
      <c r="T268" s="99">
        <v>502.4</v>
      </c>
      <c r="U268" s="99">
        <v>887.43</v>
      </c>
      <c r="V268" s="78">
        <v>0</v>
      </c>
      <c r="W268" s="78">
        <v>0</v>
      </c>
      <c r="X268" s="99"/>
      <c r="Y268" s="79">
        <v>2016</v>
      </c>
      <c r="Z268" s="99" t="s">
        <v>437</v>
      </c>
    </row>
    <row r="269" spans="3:26" ht="12.75" customHeight="1" x14ac:dyDescent="0.25">
      <c r="C269" s="80" t="s">
        <v>645</v>
      </c>
      <c r="D269" s="70" t="s">
        <v>10401</v>
      </c>
      <c r="E269" s="80" t="s">
        <v>642</v>
      </c>
      <c r="F269" s="80" t="s">
        <v>570</v>
      </c>
      <c r="G269" s="80" t="s">
        <v>643</v>
      </c>
      <c r="H269" s="80" t="s">
        <v>8365</v>
      </c>
      <c r="I269" s="80" t="s">
        <v>57</v>
      </c>
      <c r="J269" s="94" t="s">
        <v>8310</v>
      </c>
      <c r="K269" s="74">
        <v>230000000</v>
      </c>
      <c r="L269" s="75" t="s">
        <v>74</v>
      </c>
      <c r="M269" s="80" t="s">
        <v>84</v>
      </c>
      <c r="N269" s="80" t="s">
        <v>62</v>
      </c>
      <c r="O269" s="80" t="s">
        <v>64</v>
      </c>
      <c r="P269" s="80" t="s">
        <v>85</v>
      </c>
      <c r="Q269" s="80" t="s">
        <v>75</v>
      </c>
      <c r="R269" s="94" t="s">
        <v>580</v>
      </c>
      <c r="S269" s="80" t="s">
        <v>581</v>
      </c>
      <c r="T269" s="85">
        <v>1256</v>
      </c>
      <c r="U269" s="85">
        <v>1588.8</v>
      </c>
      <c r="V269" s="78">
        <f>T269*U269</f>
        <v>1995532.8</v>
      </c>
      <c r="W269" s="78">
        <f>V269*1.12</f>
        <v>2234996.736</v>
      </c>
      <c r="X269" s="80"/>
      <c r="Y269" s="95">
        <v>2017</v>
      </c>
      <c r="Z269" s="68"/>
    </row>
    <row r="270" spans="3:26" ht="12.75" customHeight="1" x14ac:dyDescent="0.25">
      <c r="C270" s="84" t="s">
        <v>646</v>
      </c>
      <c r="D270" s="70" t="s">
        <v>10401</v>
      </c>
      <c r="E270" s="71" t="s">
        <v>8366</v>
      </c>
      <c r="F270" s="72" t="s">
        <v>648</v>
      </c>
      <c r="G270" s="72" t="s">
        <v>649</v>
      </c>
      <c r="H270" s="72" t="s">
        <v>8367</v>
      </c>
      <c r="I270" s="70" t="s">
        <v>57</v>
      </c>
      <c r="J270" s="70">
        <v>100</v>
      </c>
      <c r="K270" s="74">
        <v>230000000</v>
      </c>
      <c r="L270" s="75" t="s">
        <v>74</v>
      </c>
      <c r="M270" s="70" t="s">
        <v>32</v>
      </c>
      <c r="N270" s="70" t="s">
        <v>33</v>
      </c>
      <c r="O270" s="75" t="s">
        <v>64</v>
      </c>
      <c r="P270" s="73" t="s">
        <v>35</v>
      </c>
      <c r="Q270" s="76" t="s">
        <v>75</v>
      </c>
      <c r="R270" s="91">
        <v>796</v>
      </c>
      <c r="S270" s="92" t="s">
        <v>8313</v>
      </c>
      <c r="T270" s="77">
        <v>11</v>
      </c>
      <c r="U270" s="77">
        <v>21937.5</v>
      </c>
      <c r="V270" s="93">
        <v>0</v>
      </c>
      <c r="W270" s="78">
        <v>0</v>
      </c>
      <c r="X270" s="68"/>
      <c r="Y270" s="79">
        <v>2017</v>
      </c>
      <c r="Z270" s="68" t="s">
        <v>78</v>
      </c>
    </row>
    <row r="271" spans="3:26" ht="12.75" customHeight="1" x14ac:dyDescent="0.25">
      <c r="C271" s="84" t="s">
        <v>650</v>
      </c>
      <c r="D271" s="70" t="s">
        <v>10401</v>
      </c>
      <c r="E271" s="71" t="s">
        <v>8366</v>
      </c>
      <c r="F271" s="72" t="s">
        <v>648</v>
      </c>
      <c r="G271" s="72" t="s">
        <v>649</v>
      </c>
      <c r="H271" s="72" t="s">
        <v>8367</v>
      </c>
      <c r="I271" s="70" t="s">
        <v>57</v>
      </c>
      <c r="J271" s="70">
        <v>0</v>
      </c>
      <c r="K271" s="74">
        <v>230000000</v>
      </c>
      <c r="L271" s="75" t="s">
        <v>74</v>
      </c>
      <c r="M271" s="70" t="s">
        <v>32</v>
      </c>
      <c r="N271" s="70" t="s">
        <v>80</v>
      </c>
      <c r="O271" s="75" t="s">
        <v>64</v>
      </c>
      <c r="P271" s="68" t="s">
        <v>81</v>
      </c>
      <c r="Q271" s="76" t="s">
        <v>75</v>
      </c>
      <c r="R271" s="91">
        <v>796</v>
      </c>
      <c r="S271" s="92" t="s">
        <v>8313</v>
      </c>
      <c r="T271" s="77">
        <v>11</v>
      </c>
      <c r="U271" s="77">
        <v>21937.5</v>
      </c>
      <c r="V271" s="93">
        <v>0</v>
      </c>
      <c r="W271" s="78">
        <v>0</v>
      </c>
      <c r="X271" s="68"/>
      <c r="Y271" s="79">
        <v>2017</v>
      </c>
      <c r="Z271" s="76" t="s">
        <v>575</v>
      </c>
    </row>
    <row r="272" spans="3:26" ht="12.75" customHeight="1" x14ac:dyDescent="0.25">
      <c r="C272" s="80" t="s">
        <v>651</v>
      </c>
      <c r="D272" s="70" t="s">
        <v>10401</v>
      </c>
      <c r="E272" s="80" t="s">
        <v>647</v>
      </c>
      <c r="F272" s="80" t="s">
        <v>648</v>
      </c>
      <c r="G272" s="80" t="s">
        <v>649</v>
      </c>
      <c r="H272" s="80" t="s">
        <v>652</v>
      </c>
      <c r="I272" s="80" t="s">
        <v>147</v>
      </c>
      <c r="J272" s="94" t="s">
        <v>8310</v>
      </c>
      <c r="K272" s="74">
        <v>230000000</v>
      </c>
      <c r="L272" s="75" t="s">
        <v>74</v>
      </c>
      <c r="M272" s="80" t="s">
        <v>84</v>
      </c>
      <c r="N272" s="80" t="s">
        <v>62</v>
      </c>
      <c r="O272" s="80" t="s">
        <v>64</v>
      </c>
      <c r="P272" s="80" t="s">
        <v>85</v>
      </c>
      <c r="Q272" s="80" t="s">
        <v>75</v>
      </c>
      <c r="R272" s="80">
        <v>796</v>
      </c>
      <c r="S272" s="80" t="s">
        <v>77</v>
      </c>
      <c r="T272" s="85">
        <v>16</v>
      </c>
      <c r="U272" s="85">
        <v>21937.5</v>
      </c>
      <c r="V272" s="78">
        <f>T272*U272</f>
        <v>351000</v>
      </c>
      <c r="W272" s="78">
        <f>V272*1.12</f>
        <v>393120.00000000006</v>
      </c>
      <c r="X272" s="80"/>
      <c r="Y272" s="95">
        <v>2017</v>
      </c>
      <c r="Z272" s="68"/>
    </row>
    <row r="273" spans="3:26" ht="12.75" customHeight="1" x14ac:dyDescent="0.25">
      <c r="C273" s="116" t="s">
        <v>653</v>
      </c>
      <c r="D273" s="70" t="s">
        <v>10401</v>
      </c>
      <c r="E273" s="71" t="s">
        <v>8366</v>
      </c>
      <c r="F273" s="72" t="s">
        <v>648</v>
      </c>
      <c r="G273" s="72" t="s">
        <v>649</v>
      </c>
      <c r="H273" s="72" t="s">
        <v>654</v>
      </c>
      <c r="I273" s="70" t="s">
        <v>57</v>
      </c>
      <c r="J273" s="70">
        <v>100</v>
      </c>
      <c r="K273" s="74">
        <v>230000000</v>
      </c>
      <c r="L273" s="75" t="s">
        <v>74</v>
      </c>
      <c r="M273" s="70" t="s">
        <v>32</v>
      </c>
      <c r="N273" s="70" t="s">
        <v>33</v>
      </c>
      <c r="O273" s="75" t="s">
        <v>64</v>
      </c>
      <c r="P273" s="73" t="s">
        <v>35</v>
      </c>
      <c r="Q273" s="76" t="s">
        <v>75</v>
      </c>
      <c r="R273" s="91">
        <v>796</v>
      </c>
      <c r="S273" s="92" t="s">
        <v>8313</v>
      </c>
      <c r="T273" s="77">
        <v>19</v>
      </c>
      <c r="U273" s="77">
        <v>54000</v>
      </c>
      <c r="V273" s="93">
        <v>0</v>
      </c>
      <c r="W273" s="78">
        <v>0</v>
      </c>
      <c r="X273" s="68"/>
      <c r="Y273" s="79">
        <v>2017</v>
      </c>
      <c r="Z273" s="68" t="s">
        <v>78</v>
      </c>
    </row>
    <row r="274" spans="3:26" ht="12.75" customHeight="1" x14ac:dyDescent="0.25">
      <c r="C274" s="116" t="s">
        <v>655</v>
      </c>
      <c r="D274" s="70" t="s">
        <v>10401</v>
      </c>
      <c r="E274" s="71" t="s">
        <v>8366</v>
      </c>
      <c r="F274" s="72" t="s">
        <v>648</v>
      </c>
      <c r="G274" s="72" t="s">
        <v>649</v>
      </c>
      <c r="H274" s="72" t="s">
        <v>654</v>
      </c>
      <c r="I274" s="70" t="s">
        <v>57</v>
      </c>
      <c r="J274" s="70">
        <v>0</v>
      </c>
      <c r="K274" s="74">
        <v>230000000</v>
      </c>
      <c r="L274" s="75" t="s">
        <v>74</v>
      </c>
      <c r="M274" s="70" t="s">
        <v>32</v>
      </c>
      <c r="N274" s="70" t="s">
        <v>80</v>
      </c>
      <c r="O274" s="75" t="s">
        <v>64</v>
      </c>
      <c r="P274" s="68" t="s">
        <v>81</v>
      </c>
      <c r="Q274" s="76" t="s">
        <v>75</v>
      </c>
      <c r="R274" s="91">
        <v>796</v>
      </c>
      <c r="S274" s="92" t="s">
        <v>8313</v>
      </c>
      <c r="T274" s="77">
        <v>19</v>
      </c>
      <c r="U274" s="77">
        <v>54000</v>
      </c>
      <c r="V274" s="93">
        <v>0</v>
      </c>
      <c r="W274" s="78">
        <v>0</v>
      </c>
      <c r="X274" s="68"/>
      <c r="Y274" s="79">
        <v>2017</v>
      </c>
      <c r="Z274" s="68">
        <v>6.11</v>
      </c>
    </row>
    <row r="275" spans="3:26" ht="12.75" customHeight="1" x14ac:dyDescent="0.25">
      <c r="C275" s="80" t="s">
        <v>656</v>
      </c>
      <c r="D275" s="70" t="s">
        <v>10401</v>
      </c>
      <c r="E275" s="80" t="s">
        <v>647</v>
      </c>
      <c r="F275" s="80" t="s">
        <v>648</v>
      </c>
      <c r="G275" s="80" t="s">
        <v>649</v>
      </c>
      <c r="H275" s="80" t="s">
        <v>657</v>
      </c>
      <c r="I275" s="80" t="s">
        <v>147</v>
      </c>
      <c r="J275" s="94" t="s">
        <v>8310</v>
      </c>
      <c r="K275" s="74">
        <v>230000000</v>
      </c>
      <c r="L275" s="75" t="s">
        <v>74</v>
      </c>
      <c r="M275" s="80" t="s">
        <v>84</v>
      </c>
      <c r="N275" s="80" t="s">
        <v>62</v>
      </c>
      <c r="O275" s="80" t="s">
        <v>64</v>
      </c>
      <c r="P275" s="80" t="s">
        <v>85</v>
      </c>
      <c r="Q275" s="80" t="s">
        <v>75</v>
      </c>
      <c r="R275" s="80">
        <v>796</v>
      </c>
      <c r="S275" s="80" t="s">
        <v>77</v>
      </c>
      <c r="T275" s="85">
        <v>19</v>
      </c>
      <c r="U275" s="85">
        <v>54000</v>
      </c>
      <c r="V275" s="78">
        <f>T275*U275</f>
        <v>1026000</v>
      </c>
      <c r="W275" s="78">
        <f>V275*1.12</f>
        <v>1149120</v>
      </c>
      <c r="X275" s="80"/>
      <c r="Y275" s="95">
        <v>2017</v>
      </c>
      <c r="Z275" s="68"/>
    </row>
    <row r="276" spans="3:26" ht="12.75" customHeight="1" x14ac:dyDescent="0.25">
      <c r="C276" s="116" t="s">
        <v>658</v>
      </c>
      <c r="D276" s="70" t="s">
        <v>10401</v>
      </c>
      <c r="E276" s="99" t="s">
        <v>659</v>
      </c>
      <c r="F276" s="76" t="s">
        <v>660</v>
      </c>
      <c r="G276" s="99" t="s">
        <v>661</v>
      </c>
      <c r="H276" s="99" t="s">
        <v>662</v>
      </c>
      <c r="I276" s="99" t="s">
        <v>57</v>
      </c>
      <c r="J276" s="110">
        <v>45</v>
      </c>
      <c r="K276" s="74">
        <v>230000000</v>
      </c>
      <c r="L276" s="75" t="s">
        <v>74</v>
      </c>
      <c r="M276" s="70" t="s">
        <v>32</v>
      </c>
      <c r="N276" s="70" t="s">
        <v>80</v>
      </c>
      <c r="O276" s="103" t="s">
        <v>64</v>
      </c>
      <c r="P276" s="68" t="s">
        <v>81</v>
      </c>
      <c r="Q276" s="76" t="s">
        <v>75</v>
      </c>
      <c r="R276" s="111">
        <v>166</v>
      </c>
      <c r="S276" s="99" t="s">
        <v>8330</v>
      </c>
      <c r="T276" s="99">
        <v>80</v>
      </c>
      <c r="U276" s="99">
        <v>2315.54</v>
      </c>
      <c r="V276" s="78">
        <v>0</v>
      </c>
      <c r="W276" s="78">
        <v>0</v>
      </c>
      <c r="X276" s="99" t="s">
        <v>94</v>
      </c>
      <c r="Y276" s="79">
        <v>2016</v>
      </c>
      <c r="Z276" s="99">
        <v>8.2200000000000006</v>
      </c>
    </row>
    <row r="277" spans="3:26" ht="12.75" customHeight="1" x14ac:dyDescent="0.25">
      <c r="C277" s="116" t="s">
        <v>663</v>
      </c>
      <c r="D277" s="70" t="s">
        <v>10401</v>
      </c>
      <c r="E277" s="99" t="s">
        <v>659</v>
      </c>
      <c r="F277" s="76" t="s">
        <v>660</v>
      </c>
      <c r="G277" s="99" t="s">
        <v>661</v>
      </c>
      <c r="H277" s="99" t="s">
        <v>662</v>
      </c>
      <c r="I277" s="99" t="s">
        <v>57</v>
      </c>
      <c r="J277" s="110">
        <v>0</v>
      </c>
      <c r="K277" s="74">
        <v>230000000</v>
      </c>
      <c r="L277" s="75" t="s">
        <v>74</v>
      </c>
      <c r="M277" s="70" t="s">
        <v>302</v>
      </c>
      <c r="N277" s="70" t="s">
        <v>80</v>
      </c>
      <c r="O277" s="103" t="s">
        <v>64</v>
      </c>
      <c r="P277" s="68" t="s">
        <v>81</v>
      </c>
      <c r="Q277" s="76" t="s">
        <v>75</v>
      </c>
      <c r="R277" s="111">
        <v>166</v>
      </c>
      <c r="S277" s="99" t="s">
        <v>8330</v>
      </c>
      <c r="T277" s="99">
        <v>80</v>
      </c>
      <c r="U277" s="99">
        <v>2315.54</v>
      </c>
      <c r="V277" s="78">
        <v>0</v>
      </c>
      <c r="W277" s="81">
        <v>0</v>
      </c>
      <c r="X277" s="99"/>
      <c r="Y277" s="79">
        <v>2016</v>
      </c>
      <c r="Z277" s="75" t="s">
        <v>172</v>
      </c>
    </row>
    <row r="278" spans="3:26" ht="12.75" customHeight="1" x14ac:dyDescent="0.25">
      <c r="C278" s="80" t="s">
        <v>664</v>
      </c>
      <c r="D278" s="70" t="s">
        <v>10401</v>
      </c>
      <c r="E278" s="80" t="s">
        <v>659</v>
      </c>
      <c r="F278" s="80" t="s">
        <v>660</v>
      </c>
      <c r="G278" s="80" t="s">
        <v>661</v>
      </c>
      <c r="H278" s="80" t="s">
        <v>661</v>
      </c>
      <c r="I278" s="80" t="s">
        <v>57</v>
      </c>
      <c r="J278" s="94" t="s">
        <v>8319</v>
      </c>
      <c r="K278" s="80">
        <v>230000000</v>
      </c>
      <c r="L278" s="75" t="s">
        <v>74</v>
      </c>
      <c r="M278" s="80" t="s">
        <v>212</v>
      </c>
      <c r="N278" s="80" t="s">
        <v>62</v>
      </c>
      <c r="O278" s="80" t="s">
        <v>64</v>
      </c>
      <c r="P278" s="80" t="s">
        <v>85</v>
      </c>
      <c r="Q278" s="80" t="s">
        <v>75</v>
      </c>
      <c r="R278" s="94" t="s">
        <v>263</v>
      </c>
      <c r="S278" s="80" t="s">
        <v>264</v>
      </c>
      <c r="T278" s="85">
        <v>101</v>
      </c>
      <c r="U278" s="85">
        <v>5191.6000000000004</v>
      </c>
      <c r="V278" s="78">
        <f>T278*U278</f>
        <v>524351.60000000009</v>
      </c>
      <c r="W278" s="78">
        <f>V278*1.12</f>
        <v>587273.79200000013</v>
      </c>
      <c r="X278" s="80" t="s">
        <v>94</v>
      </c>
      <c r="Y278" s="95">
        <v>2017</v>
      </c>
      <c r="Z278" s="80" t="s">
        <v>8368</v>
      </c>
    </row>
    <row r="279" spans="3:26" ht="12.75" customHeight="1" x14ac:dyDescent="0.25">
      <c r="C279" s="116" t="s">
        <v>665</v>
      </c>
      <c r="D279" s="70" t="s">
        <v>10401</v>
      </c>
      <c r="E279" s="99" t="s">
        <v>666</v>
      </c>
      <c r="F279" s="76" t="s">
        <v>660</v>
      </c>
      <c r="G279" s="99" t="s">
        <v>667</v>
      </c>
      <c r="H279" s="99" t="s">
        <v>668</v>
      </c>
      <c r="I279" s="99" t="s">
        <v>57</v>
      </c>
      <c r="J279" s="110">
        <v>45</v>
      </c>
      <c r="K279" s="74">
        <v>230000000</v>
      </c>
      <c r="L279" s="75" t="s">
        <v>74</v>
      </c>
      <c r="M279" s="70" t="s">
        <v>32</v>
      </c>
      <c r="N279" s="70" t="s">
        <v>80</v>
      </c>
      <c r="O279" s="103" t="s">
        <v>64</v>
      </c>
      <c r="P279" s="68" t="s">
        <v>81</v>
      </c>
      <c r="Q279" s="76" t="s">
        <v>75</v>
      </c>
      <c r="R279" s="111">
        <v>166</v>
      </c>
      <c r="S279" s="99" t="s">
        <v>8330</v>
      </c>
      <c r="T279" s="99">
        <v>40</v>
      </c>
      <c r="U279" s="99">
        <v>2481.9699999999998</v>
      </c>
      <c r="V279" s="78">
        <v>0</v>
      </c>
      <c r="W279" s="78">
        <v>0</v>
      </c>
      <c r="X279" s="99" t="s">
        <v>94</v>
      </c>
      <c r="Y279" s="79">
        <v>2016</v>
      </c>
      <c r="Z279" s="99">
        <v>8.2200000000000006</v>
      </c>
    </row>
    <row r="280" spans="3:26" ht="12.75" customHeight="1" x14ac:dyDescent="0.25">
      <c r="C280" s="116" t="s">
        <v>669</v>
      </c>
      <c r="D280" s="70" t="s">
        <v>10401</v>
      </c>
      <c r="E280" s="99" t="s">
        <v>666</v>
      </c>
      <c r="F280" s="76" t="s">
        <v>660</v>
      </c>
      <c r="G280" s="99" t="s">
        <v>667</v>
      </c>
      <c r="H280" s="99" t="s">
        <v>668</v>
      </c>
      <c r="I280" s="99" t="s">
        <v>57</v>
      </c>
      <c r="J280" s="110">
        <v>0</v>
      </c>
      <c r="K280" s="74">
        <v>230000000</v>
      </c>
      <c r="L280" s="75" t="s">
        <v>74</v>
      </c>
      <c r="M280" s="70" t="s">
        <v>302</v>
      </c>
      <c r="N280" s="70" t="s">
        <v>80</v>
      </c>
      <c r="O280" s="103" t="s">
        <v>64</v>
      </c>
      <c r="P280" s="68" t="s">
        <v>81</v>
      </c>
      <c r="Q280" s="76" t="s">
        <v>75</v>
      </c>
      <c r="R280" s="111">
        <v>166</v>
      </c>
      <c r="S280" s="99" t="s">
        <v>8330</v>
      </c>
      <c r="T280" s="99">
        <v>40</v>
      </c>
      <c r="U280" s="99">
        <v>2481.9699999999998</v>
      </c>
      <c r="V280" s="78">
        <v>0</v>
      </c>
      <c r="W280" s="81">
        <v>0</v>
      </c>
      <c r="X280" s="99"/>
      <c r="Y280" s="79">
        <v>2016</v>
      </c>
      <c r="Z280" s="75" t="s">
        <v>172</v>
      </c>
    </row>
    <row r="281" spans="3:26" ht="12.75" customHeight="1" x14ac:dyDescent="0.25">
      <c r="C281" s="80" t="s">
        <v>670</v>
      </c>
      <c r="D281" s="70" t="s">
        <v>10401</v>
      </c>
      <c r="E281" s="80" t="s">
        <v>666</v>
      </c>
      <c r="F281" s="80" t="s">
        <v>660</v>
      </c>
      <c r="G281" s="80" t="s">
        <v>667</v>
      </c>
      <c r="H281" s="80" t="s">
        <v>667</v>
      </c>
      <c r="I281" s="80" t="s">
        <v>57</v>
      </c>
      <c r="J281" s="94" t="s">
        <v>8319</v>
      </c>
      <c r="K281" s="80">
        <v>230000000</v>
      </c>
      <c r="L281" s="75" t="s">
        <v>74</v>
      </c>
      <c r="M281" s="80" t="s">
        <v>212</v>
      </c>
      <c r="N281" s="80" t="s">
        <v>62</v>
      </c>
      <c r="O281" s="80" t="s">
        <v>64</v>
      </c>
      <c r="P281" s="80" t="s">
        <v>85</v>
      </c>
      <c r="Q281" s="80" t="s">
        <v>75</v>
      </c>
      <c r="R281" s="94" t="s">
        <v>263</v>
      </c>
      <c r="S281" s="80" t="s">
        <v>264</v>
      </c>
      <c r="T281" s="85">
        <v>51</v>
      </c>
      <c r="U281" s="85">
        <v>5806.6</v>
      </c>
      <c r="V281" s="78">
        <f>T281*U281</f>
        <v>296136.60000000003</v>
      </c>
      <c r="W281" s="78">
        <f>V281*1.12</f>
        <v>331672.99200000009</v>
      </c>
      <c r="X281" s="80" t="s">
        <v>94</v>
      </c>
      <c r="Y281" s="95">
        <v>2017</v>
      </c>
      <c r="Z281" s="80" t="s">
        <v>8368</v>
      </c>
    </row>
    <row r="282" spans="3:26" ht="12.75" customHeight="1" x14ac:dyDescent="0.25">
      <c r="C282" s="116" t="s">
        <v>671</v>
      </c>
      <c r="D282" s="70" t="s">
        <v>10401</v>
      </c>
      <c r="E282" s="99" t="s">
        <v>672</v>
      </c>
      <c r="F282" s="76" t="s">
        <v>660</v>
      </c>
      <c r="G282" s="99" t="s">
        <v>673</v>
      </c>
      <c r="H282" s="99" t="s">
        <v>674</v>
      </c>
      <c r="I282" s="99" t="s">
        <v>57</v>
      </c>
      <c r="J282" s="110">
        <v>45</v>
      </c>
      <c r="K282" s="74">
        <v>230000000</v>
      </c>
      <c r="L282" s="75" t="s">
        <v>74</v>
      </c>
      <c r="M282" s="70" t="s">
        <v>32</v>
      </c>
      <c r="N282" s="70" t="s">
        <v>80</v>
      </c>
      <c r="O282" s="103" t="s">
        <v>64</v>
      </c>
      <c r="P282" s="68" t="s">
        <v>81</v>
      </c>
      <c r="Q282" s="76" t="s">
        <v>75</v>
      </c>
      <c r="R282" s="111">
        <v>166</v>
      </c>
      <c r="S282" s="99" t="s">
        <v>8330</v>
      </c>
      <c r="T282" s="99">
        <v>340</v>
      </c>
      <c r="U282" s="99">
        <v>2292.3000000000002</v>
      </c>
      <c r="V282" s="78">
        <v>0</v>
      </c>
      <c r="W282" s="78">
        <v>0</v>
      </c>
      <c r="X282" s="99" t="s">
        <v>94</v>
      </c>
      <c r="Y282" s="79">
        <v>2016</v>
      </c>
      <c r="Z282" s="99">
        <v>8.2200000000000006</v>
      </c>
    </row>
    <row r="283" spans="3:26" ht="12.75" customHeight="1" x14ac:dyDescent="0.25">
      <c r="C283" s="116" t="s">
        <v>675</v>
      </c>
      <c r="D283" s="70" t="s">
        <v>10401</v>
      </c>
      <c r="E283" s="99" t="s">
        <v>672</v>
      </c>
      <c r="F283" s="76" t="s">
        <v>660</v>
      </c>
      <c r="G283" s="99" t="s">
        <v>673</v>
      </c>
      <c r="H283" s="99" t="s">
        <v>674</v>
      </c>
      <c r="I283" s="99" t="s">
        <v>57</v>
      </c>
      <c r="J283" s="110">
        <v>0</v>
      </c>
      <c r="K283" s="74">
        <v>230000000</v>
      </c>
      <c r="L283" s="75" t="s">
        <v>74</v>
      </c>
      <c r="M283" s="70" t="s">
        <v>302</v>
      </c>
      <c r="N283" s="70" t="s">
        <v>80</v>
      </c>
      <c r="O283" s="103" t="s">
        <v>64</v>
      </c>
      <c r="P283" s="68" t="s">
        <v>81</v>
      </c>
      <c r="Q283" s="76" t="s">
        <v>75</v>
      </c>
      <c r="R283" s="111">
        <v>166</v>
      </c>
      <c r="S283" s="99" t="s">
        <v>8330</v>
      </c>
      <c r="T283" s="99">
        <v>340</v>
      </c>
      <c r="U283" s="99">
        <v>2292.3000000000002</v>
      </c>
      <c r="V283" s="78">
        <v>0</v>
      </c>
      <c r="W283" s="81">
        <v>0</v>
      </c>
      <c r="X283" s="99"/>
      <c r="Y283" s="79">
        <v>2016</v>
      </c>
      <c r="Z283" s="75" t="s">
        <v>172</v>
      </c>
    </row>
    <row r="284" spans="3:26" ht="12.75" customHeight="1" x14ac:dyDescent="0.25">
      <c r="C284" s="80" t="s">
        <v>676</v>
      </c>
      <c r="D284" s="70" t="s">
        <v>10401</v>
      </c>
      <c r="E284" s="80" t="s">
        <v>672</v>
      </c>
      <c r="F284" s="80" t="s">
        <v>660</v>
      </c>
      <c r="G284" s="80" t="s">
        <v>673</v>
      </c>
      <c r="H284" s="80" t="s">
        <v>673</v>
      </c>
      <c r="I284" s="80" t="s">
        <v>57</v>
      </c>
      <c r="J284" s="94" t="s">
        <v>8319</v>
      </c>
      <c r="K284" s="80">
        <v>230000000</v>
      </c>
      <c r="L284" s="75" t="s">
        <v>74</v>
      </c>
      <c r="M284" s="80" t="s">
        <v>212</v>
      </c>
      <c r="N284" s="80" t="s">
        <v>62</v>
      </c>
      <c r="O284" s="80" t="s">
        <v>64</v>
      </c>
      <c r="P284" s="80" t="s">
        <v>85</v>
      </c>
      <c r="Q284" s="80" t="s">
        <v>75</v>
      </c>
      <c r="R284" s="94" t="s">
        <v>263</v>
      </c>
      <c r="S284" s="80" t="s">
        <v>264</v>
      </c>
      <c r="T284" s="85">
        <v>223.46</v>
      </c>
      <c r="U284" s="85">
        <v>4986.6000000000004</v>
      </c>
      <c r="V284" s="78">
        <f>T284*U284</f>
        <v>1114305.6360000002</v>
      </c>
      <c r="W284" s="78">
        <f>V284*1.12</f>
        <v>1248022.3123200003</v>
      </c>
      <c r="X284" s="80" t="s">
        <v>94</v>
      </c>
      <c r="Y284" s="95">
        <v>2017</v>
      </c>
      <c r="Z284" s="80" t="s">
        <v>8368</v>
      </c>
    </row>
    <row r="285" spans="3:26" ht="12.75" customHeight="1" x14ac:dyDescent="0.25">
      <c r="C285" s="116" t="s">
        <v>677</v>
      </c>
      <c r="D285" s="70" t="s">
        <v>10401</v>
      </c>
      <c r="E285" s="99" t="s">
        <v>678</v>
      </c>
      <c r="F285" s="76" t="s">
        <v>660</v>
      </c>
      <c r="G285" s="99" t="s">
        <v>679</v>
      </c>
      <c r="H285" s="99" t="s">
        <v>680</v>
      </c>
      <c r="I285" s="99" t="s">
        <v>57</v>
      </c>
      <c r="J285" s="110">
        <v>45</v>
      </c>
      <c r="K285" s="74">
        <v>230000000</v>
      </c>
      <c r="L285" s="75" t="s">
        <v>74</v>
      </c>
      <c r="M285" s="70" t="s">
        <v>32</v>
      </c>
      <c r="N285" s="70" t="s">
        <v>80</v>
      </c>
      <c r="O285" s="103" t="s">
        <v>64</v>
      </c>
      <c r="P285" s="68" t="s">
        <v>81</v>
      </c>
      <c r="Q285" s="76" t="s">
        <v>75</v>
      </c>
      <c r="R285" s="111">
        <v>166</v>
      </c>
      <c r="S285" s="99" t="s">
        <v>8330</v>
      </c>
      <c r="T285" s="99">
        <v>340</v>
      </c>
      <c r="U285" s="99">
        <v>2292.3000000000002</v>
      </c>
      <c r="V285" s="78">
        <v>0</v>
      </c>
      <c r="W285" s="78">
        <v>0</v>
      </c>
      <c r="X285" s="99" t="s">
        <v>94</v>
      </c>
      <c r="Y285" s="79">
        <v>2016</v>
      </c>
      <c r="Z285" s="99">
        <v>8.2200000000000006</v>
      </c>
    </row>
    <row r="286" spans="3:26" ht="12.75" customHeight="1" x14ac:dyDescent="0.25">
      <c r="C286" s="116" t="s">
        <v>681</v>
      </c>
      <c r="D286" s="70" t="s">
        <v>10401</v>
      </c>
      <c r="E286" s="99" t="s">
        <v>678</v>
      </c>
      <c r="F286" s="76" t="s">
        <v>660</v>
      </c>
      <c r="G286" s="99" t="s">
        <v>679</v>
      </c>
      <c r="H286" s="99" t="s">
        <v>680</v>
      </c>
      <c r="I286" s="99" t="s">
        <v>57</v>
      </c>
      <c r="J286" s="110">
        <v>0</v>
      </c>
      <c r="K286" s="74">
        <v>230000000</v>
      </c>
      <c r="L286" s="75" t="s">
        <v>74</v>
      </c>
      <c r="M286" s="70" t="s">
        <v>302</v>
      </c>
      <c r="N286" s="70" t="s">
        <v>80</v>
      </c>
      <c r="O286" s="103" t="s">
        <v>64</v>
      </c>
      <c r="P286" s="68" t="s">
        <v>81</v>
      </c>
      <c r="Q286" s="76" t="s">
        <v>75</v>
      </c>
      <c r="R286" s="111">
        <v>166</v>
      </c>
      <c r="S286" s="99" t="s">
        <v>8330</v>
      </c>
      <c r="T286" s="99">
        <v>340</v>
      </c>
      <c r="U286" s="99">
        <v>2292.3000000000002</v>
      </c>
      <c r="V286" s="78">
        <v>0</v>
      </c>
      <c r="W286" s="81">
        <v>0</v>
      </c>
      <c r="X286" s="99"/>
      <c r="Y286" s="79">
        <v>2016</v>
      </c>
      <c r="Z286" s="75" t="s">
        <v>172</v>
      </c>
    </row>
    <row r="287" spans="3:26" ht="12.75" customHeight="1" x14ac:dyDescent="0.25">
      <c r="C287" s="80" t="s">
        <v>682</v>
      </c>
      <c r="D287" s="70" t="s">
        <v>10401</v>
      </c>
      <c r="E287" s="80" t="s">
        <v>678</v>
      </c>
      <c r="F287" s="80" t="s">
        <v>660</v>
      </c>
      <c r="G287" s="80" t="s">
        <v>679</v>
      </c>
      <c r="H287" s="80" t="s">
        <v>679</v>
      </c>
      <c r="I287" s="80" t="s">
        <v>57</v>
      </c>
      <c r="J287" s="94" t="s">
        <v>8319</v>
      </c>
      <c r="K287" s="80">
        <v>230000000</v>
      </c>
      <c r="L287" s="75" t="s">
        <v>74</v>
      </c>
      <c r="M287" s="80" t="s">
        <v>212</v>
      </c>
      <c r="N287" s="80" t="s">
        <v>62</v>
      </c>
      <c r="O287" s="80" t="s">
        <v>64</v>
      </c>
      <c r="P287" s="80" t="s">
        <v>85</v>
      </c>
      <c r="Q287" s="80" t="s">
        <v>75</v>
      </c>
      <c r="R287" s="94" t="s">
        <v>263</v>
      </c>
      <c r="S287" s="80" t="s">
        <v>264</v>
      </c>
      <c r="T287" s="85">
        <v>228.88</v>
      </c>
      <c r="U287" s="85">
        <v>4986.6000000000004</v>
      </c>
      <c r="V287" s="78">
        <f>T287*U287</f>
        <v>1141333.0080000001</v>
      </c>
      <c r="W287" s="78">
        <f>V287*1.12</f>
        <v>1278292.9689600002</v>
      </c>
      <c r="X287" s="80" t="s">
        <v>94</v>
      </c>
      <c r="Y287" s="95">
        <v>2017</v>
      </c>
      <c r="Z287" s="80" t="s">
        <v>8368</v>
      </c>
    </row>
    <row r="288" spans="3:26" ht="12.75" customHeight="1" x14ac:dyDescent="0.25">
      <c r="C288" s="116" t="s">
        <v>683</v>
      </c>
      <c r="D288" s="70" t="s">
        <v>10401</v>
      </c>
      <c r="E288" s="99" t="s">
        <v>684</v>
      </c>
      <c r="F288" s="76" t="s">
        <v>660</v>
      </c>
      <c r="G288" s="99" t="s">
        <v>685</v>
      </c>
      <c r="H288" s="99" t="s">
        <v>686</v>
      </c>
      <c r="I288" s="99" t="s">
        <v>57</v>
      </c>
      <c r="J288" s="110">
        <v>45</v>
      </c>
      <c r="K288" s="74">
        <v>230000000</v>
      </c>
      <c r="L288" s="75" t="s">
        <v>74</v>
      </c>
      <c r="M288" s="70" t="s">
        <v>32</v>
      </c>
      <c r="N288" s="70" t="s">
        <v>80</v>
      </c>
      <c r="O288" s="103" t="s">
        <v>64</v>
      </c>
      <c r="P288" s="68" t="s">
        <v>81</v>
      </c>
      <c r="Q288" s="76" t="s">
        <v>75</v>
      </c>
      <c r="R288" s="111">
        <v>166</v>
      </c>
      <c r="S288" s="99" t="s">
        <v>8330</v>
      </c>
      <c r="T288" s="99">
        <v>340</v>
      </c>
      <c r="U288" s="99">
        <v>2291.34</v>
      </c>
      <c r="V288" s="78">
        <v>0</v>
      </c>
      <c r="W288" s="78">
        <v>0</v>
      </c>
      <c r="X288" s="99" t="s">
        <v>94</v>
      </c>
      <c r="Y288" s="79">
        <v>2016</v>
      </c>
      <c r="Z288" s="99">
        <v>8.2200000000000006</v>
      </c>
    </row>
    <row r="289" spans="3:26" ht="12.75" customHeight="1" x14ac:dyDescent="0.25">
      <c r="C289" s="116" t="s">
        <v>687</v>
      </c>
      <c r="D289" s="70" t="s">
        <v>10401</v>
      </c>
      <c r="E289" s="99" t="s">
        <v>684</v>
      </c>
      <c r="F289" s="76" t="s">
        <v>660</v>
      </c>
      <c r="G289" s="99" t="s">
        <v>685</v>
      </c>
      <c r="H289" s="99" t="s">
        <v>686</v>
      </c>
      <c r="I289" s="99" t="s">
        <v>57</v>
      </c>
      <c r="J289" s="110">
        <v>0</v>
      </c>
      <c r="K289" s="74">
        <v>230000000</v>
      </c>
      <c r="L289" s="75" t="s">
        <v>74</v>
      </c>
      <c r="M289" s="70" t="s">
        <v>302</v>
      </c>
      <c r="N289" s="70" t="s">
        <v>80</v>
      </c>
      <c r="O289" s="103" t="s">
        <v>64</v>
      </c>
      <c r="P289" s="68" t="s">
        <v>81</v>
      </c>
      <c r="Q289" s="76" t="s">
        <v>75</v>
      </c>
      <c r="R289" s="111">
        <v>166</v>
      </c>
      <c r="S289" s="99" t="s">
        <v>8330</v>
      </c>
      <c r="T289" s="99">
        <v>340</v>
      </c>
      <c r="U289" s="99">
        <v>2291.34</v>
      </c>
      <c r="V289" s="78">
        <v>0</v>
      </c>
      <c r="W289" s="81">
        <v>0</v>
      </c>
      <c r="X289" s="99"/>
      <c r="Y289" s="79">
        <v>2016</v>
      </c>
      <c r="Z289" s="75" t="s">
        <v>172</v>
      </c>
    </row>
    <row r="290" spans="3:26" ht="12.75" customHeight="1" x14ac:dyDescent="0.25">
      <c r="C290" s="80" t="s">
        <v>688</v>
      </c>
      <c r="D290" s="70" t="s">
        <v>10401</v>
      </c>
      <c r="E290" s="80" t="s">
        <v>684</v>
      </c>
      <c r="F290" s="80" t="s">
        <v>660</v>
      </c>
      <c r="G290" s="80" t="s">
        <v>685</v>
      </c>
      <c r="H290" s="80" t="s">
        <v>685</v>
      </c>
      <c r="I290" s="80" t="s">
        <v>57</v>
      </c>
      <c r="J290" s="94" t="s">
        <v>8319</v>
      </c>
      <c r="K290" s="80">
        <v>230000000</v>
      </c>
      <c r="L290" s="75" t="s">
        <v>74</v>
      </c>
      <c r="M290" s="80" t="s">
        <v>212</v>
      </c>
      <c r="N290" s="80" t="s">
        <v>62</v>
      </c>
      <c r="O290" s="80" t="s">
        <v>64</v>
      </c>
      <c r="P290" s="80" t="s">
        <v>85</v>
      </c>
      <c r="Q290" s="80" t="s">
        <v>75</v>
      </c>
      <c r="R290" s="94" t="s">
        <v>263</v>
      </c>
      <c r="S290" s="80" t="s">
        <v>264</v>
      </c>
      <c r="T290" s="85">
        <v>227.06</v>
      </c>
      <c r="U290" s="85">
        <v>4986.6000000000004</v>
      </c>
      <c r="V290" s="78">
        <f>T290*U290</f>
        <v>1132257.3960000002</v>
      </c>
      <c r="W290" s="78">
        <f>V290*1.12</f>
        <v>1268128.2835200003</v>
      </c>
      <c r="X290" s="80" t="s">
        <v>94</v>
      </c>
      <c r="Y290" s="95">
        <v>2017</v>
      </c>
      <c r="Z290" s="80" t="s">
        <v>8368</v>
      </c>
    </row>
    <row r="291" spans="3:26" ht="12.75" customHeight="1" x14ac:dyDescent="0.25">
      <c r="C291" s="116" t="s">
        <v>689</v>
      </c>
      <c r="D291" s="70" t="s">
        <v>10401</v>
      </c>
      <c r="E291" s="99" t="s">
        <v>690</v>
      </c>
      <c r="F291" s="76" t="s">
        <v>660</v>
      </c>
      <c r="G291" s="99" t="s">
        <v>691</v>
      </c>
      <c r="H291" s="99" t="s">
        <v>692</v>
      </c>
      <c r="I291" s="99" t="s">
        <v>57</v>
      </c>
      <c r="J291" s="110">
        <v>45</v>
      </c>
      <c r="K291" s="74">
        <v>230000000</v>
      </c>
      <c r="L291" s="75" t="s">
        <v>74</v>
      </c>
      <c r="M291" s="70" t="s">
        <v>32</v>
      </c>
      <c r="N291" s="70" t="s">
        <v>80</v>
      </c>
      <c r="O291" s="103" t="s">
        <v>64</v>
      </c>
      <c r="P291" s="68" t="s">
        <v>81</v>
      </c>
      <c r="Q291" s="76" t="s">
        <v>75</v>
      </c>
      <c r="R291" s="111">
        <v>166</v>
      </c>
      <c r="S291" s="99" t="s">
        <v>8330</v>
      </c>
      <c r="T291" s="99">
        <v>340</v>
      </c>
      <c r="U291" s="99">
        <v>2290.89</v>
      </c>
      <c r="V291" s="78">
        <v>0</v>
      </c>
      <c r="W291" s="78">
        <v>0</v>
      </c>
      <c r="X291" s="99" t="s">
        <v>94</v>
      </c>
      <c r="Y291" s="79">
        <v>2016</v>
      </c>
      <c r="Z291" s="99">
        <v>8.2200000000000006</v>
      </c>
    </row>
    <row r="292" spans="3:26" ht="12.75" customHeight="1" x14ac:dyDescent="0.25">
      <c r="C292" s="116" t="s">
        <v>693</v>
      </c>
      <c r="D292" s="70" t="s">
        <v>10401</v>
      </c>
      <c r="E292" s="99" t="s">
        <v>690</v>
      </c>
      <c r="F292" s="76" t="s">
        <v>660</v>
      </c>
      <c r="G292" s="99" t="s">
        <v>691</v>
      </c>
      <c r="H292" s="99" t="s">
        <v>692</v>
      </c>
      <c r="I292" s="99" t="s">
        <v>57</v>
      </c>
      <c r="J292" s="110">
        <v>0</v>
      </c>
      <c r="K292" s="74">
        <v>230000000</v>
      </c>
      <c r="L292" s="75" t="s">
        <v>74</v>
      </c>
      <c r="M292" s="70" t="s">
        <v>302</v>
      </c>
      <c r="N292" s="70" t="s">
        <v>80</v>
      </c>
      <c r="O292" s="103" t="s">
        <v>64</v>
      </c>
      <c r="P292" s="68" t="s">
        <v>81</v>
      </c>
      <c r="Q292" s="76" t="s">
        <v>75</v>
      </c>
      <c r="R292" s="111">
        <v>166</v>
      </c>
      <c r="S292" s="99" t="s">
        <v>8330</v>
      </c>
      <c r="T292" s="99">
        <v>340</v>
      </c>
      <c r="U292" s="99">
        <v>2290.89</v>
      </c>
      <c r="V292" s="78">
        <v>0</v>
      </c>
      <c r="W292" s="81">
        <v>0</v>
      </c>
      <c r="X292" s="99"/>
      <c r="Y292" s="79">
        <v>2016</v>
      </c>
      <c r="Z292" s="75" t="s">
        <v>172</v>
      </c>
    </row>
    <row r="293" spans="3:26" ht="12.75" customHeight="1" x14ac:dyDescent="0.25">
      <c r="C293" s="80" t="s">
        <v>694</v>
      </c>
      <c r="D293" s="70" t="s">
        <v>10401</v>
      </c>
      <c r="E293" s="80" t="s">
        <v>690</v>
      </c>
      <c r="F293" s="80" t="s">
        <v>660</v>
      </c>
      <c r="G293" s="80" t="s">
        <v>691</v>
      </c>
      <c r="H293" s="80" t="s">
        <v>691</v>
      </c>
      <c r="I293" s="80" t="s">
        <v>57</v>
      </c>
      <c r="J293" s="94" t="s">
        <v>8319</v>
      </c>
      <c r="K293" s="80">
        <v>230000000</v>
      </c>
      <c r="L293" s="75" t="s">
        <v>74</v>
      </c>
      <c r="M293" s="80" t="s">
        <v>212</v>
      </c>
      <c r="N293" s="80" t="s">
        <v>62</v>
      </c>
      <c r="O293" s="80" t="s">
        <v>64</v>
      </c>
      <c r="P293" s="80" t="s">
        <v>85</v>
      </c>
      <c r="Q293" s="80" t="s">
        <v>75</v>
      </c>
      <c r="R293" s="94" t="s">
        <v>263</v>
      </c>
      <c r="S293" s="80" t="s">
        <v>264</v>
      </c>
      <c r="T293" s="85">
        <v>234.42</v>
      </c>
      <c r="U293" s="85">
        <v>4986.6000000000004</v>
      </c>
      <c r="V293" s="78">
        <f>T293*U293</f>
        <v>1168958.7720000001</v>
      </c>
      <c r="W293" s="78">
        <f>V293*1.12</f>
        <v>1309233.8246400002</v>
      </c>
      <c r="X293" s="80" t="s">
        <v>94</v>
      </c>
      <c r="Y293" s="95">
        <v>2017</v>
      </c>
      <c r="Z293" s="80" t="s">
        <v>8368</v>
      </c>
    </row>
    <row r="294" spans="3:26" ht="12.75" customHeight="1" x14ac:dyDescent="0.25">
      <c r="C294" s="116" t="s">
        <v>695</v>
      </c>
      <c r="D294" s="70" t="s">
        <v>10401</v>
      </c>
      <c r="E294" s="99" t="s">
        <v>696</v>
      </c>
      <c r="F294" s="76" t="s">
        <v>660</v>
      </c>
      <c r="G294" s="99" t="s">
        <v>697</v>
      </c>
      <c r="H294" s="99" t="s">
        <v>698</v>
      </c>
      <c r="I294" s="99" t="s">
        <v>57</v>
      </c>
      <c r="J294" s="110">
        <v>45</v>
      </c>
      <c r="K294" s="74">
        <v>230000000</v>
      </c>
      <c r="L294" s="75" t="s">
        <v>74</v>
      </c>
      <c r="M294" s="70" t="s">
        <v>32</v>
      </c>
      <c r="N294" s="70" t="s">
        <v>80</v>
      </c>
      <c r="O294" s="103" t="s">
        <v>64</v>
      </c>
      <c r="P294" s="68" t="s">
        <v>81</v>
      </c>
      <c r="Q294" s="76" t="s">
        <v>75</v>
      </c>
      <c r="R294" s="111">
        <v>166</v>
      </c>
      <c r="S294" s="99" t="s">
        <v>8330</v>
      </c>
      <c r="T294" s="99">
        <v>340</v>
      </c>
      <c r="U294" s="99">
        <v>2290.16</v>
      </c>
      <c r="V294" s="78">
        <v>0</v>
      </c>
      <c r="W294" s="78">
        <v>0</v>
      </c>
      <c r="X294" s="99" t="s">
        <v>94</v>
      </c>
      <c r="Y294" s="79">
        <v>2016</v>
      </c>
      <c r="Z294" s="99">
        <v>8.2200000000000006</v>
      </c>
    </row>
    <row r="295" spans="3:26" ht="12.75" customHeight="1" x14ac:dyDescent="0.25">
      <c r="C295" s="116" t="s">
        <v>699</v>
      </c>
      <c r="D295" s="70" t="s">
        <v>10401</v>
      </c>
      <c r="E295" s="99" t="s">
        <v>696</v>
      </c>
      <c r="F295" s="76" t="s">
        <v>660</v>
      </c>
      <c r="G295" s="99" t="s">
        <v>697</v>
      </c>
      <c r="H295" s="99" t="s">
        <v>698</v>
      </c>
      <c r="I295" s="99" t="s">
        <v>57</v>
      </c>
      <c r="J295" s="110">
        <v>0</v>
      </c>
      <c r="K295" s="74">
        <v>230000000</v>
      </c>
      <c r="L295" s="75" t="s">
        <v>74</v>
      </c>
      <c r="M295" s="70" t="s">
        <v>302</v>
      </c>
      <c r="N295" s="70" t="s">
        <v>80</v>
      </c>
      <c r="O295" s="103" t="s">
        <v>64</v>
      </c>
      <c r="P295" s="68" t="s">
        <v>81</v>
      </c>
      <c r="Q295" s="76" t="s">
        <v>75</v>
      </c>
      <c r="R295" s="111">
        <v>166</v>
      </c>
      <c r="S295" s="99" t="s">
        <v>8330</v>
      </c>
      <c r="T295" s="99">
        <v>340</v>
      </c>
      <c r="U295" s="99">
        <v>2290.16</v>
      </c>
      <c r="V295" s="78">
        <v>0</v>
      </c>
      <c r="W295" s="81">
        <v>0</v>
      </c>
      <c r="X295" s="99"/>
      <c r="Y295" s="79">
        <v>2016</v>
      </c>
      <c r="Z295" s="75" t="s">
        <v>172</v>
      </c>
    </row>
    <row r="296" spans="3:26" ht="12.75" customHeight="1" x14ac:dyDescent="0.25">
      <c r="C296" s="80" t="s">
        <v>700</v>
      </c>
      <c r="D296" s="70" t="s">
        <v>10401</v>
      </c>
      <c r="E296" s="80" t="s">
        <v>696</v>
      </c>
      <c r="F296" s="80" t="s">
        <v>660</v>
      </c>
      <c r="G296" s="80" t="s">
        <v>697</v>
      </c>
      <c r="H296" s="80" t="s">
        <v>697</v>
      </c>
      <c r="I296" s="80" t="s">
        <v>57</v>
      </c>
      <c r="J296" s="94" t="s">
        <v>8319</v>
      </c>
      <c r="K296" s="80">
        <v>230000000</v>
      </c>
      <c r="L296" s="75" t="s">
        <v>74</v>
      </c>
      <c r="M296" s="80" t="s">
        <v>212</v>
      </c>
      <c r="N296" s="80" t="s">
        <v>62</v>
      </c>
      <c r="O296" s="80" t="s">
        <v>64</v>
      </c>
      <c r="P296" s="80" t="s">
        <v>85</v>
      </c>
      <c r="Q296" s="80" t="s">
        <v>75</v>
      </c>
      <c r="R296" s="94" t="s">
        <v>263</v>
      </c>
      <c r="S296" s="80" t="s">
        <v>264</v>
      </c>
      <c r="T296" s="85">
        <v>437</v>
      </c>
      <c r="U296" s="85">
        <v>4986.6000000000004</v>
      </c>
      <c r="V296" s="78">
        <f>T296*U296</f>
        <v>2179144.2000000002</v>
      </c>
      <c r="W296" s="78">
        <f>V296*1.12</f>
        <v>2440641.5040000007</v>
      </c>
      <c r="X296" s="80" t="s">
        <v>94</v>
      </c>
      <c r="Y296" s="95">
        <v>2017</v>
      </c>
      <c r="Z296" s="80" t="s">
        <v>8368</v>
      </c>
    </row>
    <row r="297" spans="3:26" ht="12.75" customHeight="1" x14ac:dyDescent="0.25">
      <c r="C297" s="116" t="s">
        <v>701</v>
      </c>
      <c r="D297" s="70" t="s">
        <v>10401</v>
      </c>
      <c r="E297" s="99" t="s">
        <v>702</v>
      </c>
      <c r="F297" s="76" t="s">
        <v>660</v>
      </c>
      <c r="G297" s="99" t="s">
        <v>703</v>
      </c>
      <c r="H297" s="99" t="s">
        <v>704</v>
      </c>
      <c r="I297" s="99" t="s">
        <v>57</v>
      </c>
      <c r="J297" s="110">
        <v>45</v>
      </c>
      <c r="K297" s="74">
        <v>230000000</v>
      </c>
      <c r="L297" s="75" t="s">
        <v>74</v>
      </c>
      <c r="M297" s="70" t="s">
        <v>32</v>
      </c>
      <c r="N297" s="70" t="s">
        <v>80</v>
      </c>
      <c r="O297" s="103" t="s">
        <v>64</v>
      </c>
      <c r="P297" s="68" t="s">
        <v>81</v>
      </c>
      <c r="Q297" s="76" t="s">
        <v>75</v>
      </c>
      <c r="R297" s="111">
        <v>166</v>
      </c>
      <c r="S297" s="99" t="s">
        <v>8330</v>
      </c>
      <c r="T297" s="99">
        <v>300</v>
      </c>
      <c r="U297" s="99">
        <v>2289.36</v>
      </c>
      <c r="V297" s="78">
        <v>0</v>
      </c>
      <c r="W297" s="78">
        <v>0</v>
      </c>
      <c r="X297" s="99" t="s">
        <v>94</v>
      </c>
      <c r="Y297" s="79">
        <v>2016</v>
      </c>
      <c r="Z297" s="99">
        <v>8.2200000000000006</v>
      </c>
    </row>
    <row r="298" spans="3:26" ht="12.75" customHeight="1" x14ac:dyDescent="0.25">
      <c r="C298" s="116" t="s">
        <v>705</v>
      </c>
      <c r="D298" s="70" t="s">
        <v>10401</v>
      </c>
      <c r="E298" s="99" t="s">
        <v>702</v>
      </c>
      <c r="F298" s="76" t="s">
        <v>660</v>
      </c>
      <c r="G298" s="99" t="s">
        <v>703</v>
      </c>
      <c r="H298" s="99" t="s">
        <v>704</v>
      </c>
      <c r="I298" s="99" t="s">
        <v>57</v>
      </c>
      <c r="J298" s="110">
        <v>0</v>
      </c>
      <c r="K298" s="74">
        <v>230000000</v>
      </c>
      <c r="L298" s="75" t="s">
        <v>74</v>
      </c>
      <c r="M298" s="70" t="s">
        <v>302</v>
      </c>
      <c r="N298" s="70" t="s">
        <v>80</v>
      </c>
      <c r="O298" s="103" t="s">
        <v>64</v>
      </c>
      <c r="P298" s="68" t="s">
        <v>81</v>
      </c>
      <c r="Q298" s="76" t="s">
        <v>75</v>
      </c>
      <c r="R298" s="111">
        <v>166</v>
      </c>
      <c r="S298" s="99" t="s">
        <v>8330</v>
      </c>
      <c r="T298" s="99">
        <v>300</v>
      </c>
      <c r="U298" s="99">
        <v>2289.36</v>
      </c>
      <c r="V298" s="78">
        <v>0</v>
      </c>
      <c r="W298" s="81">
        <v>0</v>
      </c>
      <c r="X298" s="99"/>
      <c r="Y298" s="79">
        <v>2016</v>
      </c>
      <c r="Z298" s="75" t="s">
        <v>172</v>
      </c>
    </row>
    <row r="299" spans="3:26" ht="12.75" customHeight="1" x14ac:dyDescent="0.25">
      <c r="C299" s="80" t="s">
        <v>706</v>
      </c>
      <c r="D299" s="70" t="s">
        <v>10401</v>
      </c>
      <c r="E299" s="80" t="s">
        <v>702</v>
      </c>
      <c r="F299" s="80" t="s">
        <v>660</v>
      </c>
      <c r="G299" s="80" t="s">
        <v>703</v>
      </c>
      <c r="H299" s="80" t="s">
        <v>703</v>
      </c>
      <c r="I299" s="80" t="s">
        <v>57</v>
      </c>
      <c r="J299" s="94" t="s">
        <v>8319</v>
      </c>
      <c r="K299" s="80">
        <v>230000000</v>
      </c>
      <c r="L299" s="75" t="s">
        <v>74</v>
      </c>
      <c r="M299" s="80" t="s">
        <v>212</v>
      </c>
      <c r="N299" s="80" t="s">
        <v>62</v>
      </c>
      <c r="O299" s="80" t="s">
        <v>64</v>
      </c>
      <c r="P299" s="80" t="s">
        <v>85</v>
      </c>
      <c r="Q299" s="80" t="s">
        <v>75</v>
      </c>
      <c r="R299" s="94" t="s">
        <v>263</v>
      </c>
      <c r="S299" s="80" t="s">
        <v>264</v>
      </c>
      <c r="T299" s="85">
        <v>391</v>
      </c>
      <c r="U299" s="85">
        <v>4996.8999999999996</v>
      </c>
      <c r="V299" s="78">
        <f>T299*U299</f>
        <v>1953787.9</v>
      </c>
      <c r="W299" s="78">
        <f>V299*1.12</f>
        <v>2188242.4480000003</v>
      </c>
      <c r="X299" s="80" t="s">
        <v>94</v>
      </c>
      <c r="Y299" s="95">
        <v>2017</v>
      </c>
      <c r="Z299" s="80" t="s">
        <v>8368</v>
      </c>
    </row>
    <row r="300" spans="3:26" ht="12.75" customHeight="1" x14ac:dyDescent="0.25">
      <c r="C300" s="116" t="s">
        <v>707</v>
      </c>
      <c r="D300" s="70" t="s">
        <v>10401</v>
      </c>
      <c r="E300" s="99" t="s">
        <v>708</v>
      </c>
      <c r="F300" s="76" t="s">
        <v>660</v>
      </c>
      <c r="G300" s="99" t="s">
        <v>709</v>
      </c>
      <c r="H300" s="99" t="s">
        <v>710</v>
      </c>
      <c r="I300" s="99" t="s">
        <v>57</v>
      </c>
      <c r="J300" s="110">
        <v>45</v>
      </c>
      <c r="K300" s="74">
        <v>230000000</v>
      </c>
      <c r="L300" s="75" t="s">
        <v>74</v>
      </c>
      <c r="M300" s="70" t="s">
        <v>32</v>
      </c>
      <c r="N300" s="70" t="s">
        <v>80</v>
      </c>
      <c r="O300" s="103" t="s">
        <v>64</v>
      </c>
      <c r="P300" s="68" t="s">
        <v>81</v>
      </c>
      <c r="Q300" s="76" t="s">
        <v>75</v>
      </c>
      <c r="R300" s="111">
        <v>166</v>
      </c>
      <c r="S300" s="99" t="s">
        <v>8330</v>
      </c>
      <c r="T300" s="99">
        <v>40</v>
      </c>
      <c r="U300" s="99">
        <v>2463.91</v>
      </c>
      <c r="V300" s="78">
        <v>0</v>
      </c>
      <c r="W300" s="78">
        <v>0</v>
      </c>
      <c r="X300" s="99" t="s">
        <v>94</v>
      </c>
      <c r="Y300" s="79">
        <v>2016</v>
      </c>
      <c r="Z300" s="99">
        <v>8.2200000000000006</v>
      </c>
    </row>
    <row r="301" spans="3:26" ht="12.75" customHeight="1" x14ac:dyDescent="0.25">
      <c r="C301" s="116" t="s">
        <v>711</v>
      </c>
      <c r="D301" s="70" t="s">
        <v>10401</v>
      </c>
      <c r="E301" s="99" t="s">
        <v>708</v>
      </c>
      <c r="F301" s="76" t="s">
        <v>660</v>
      </c>
      <c r="G301" s="99" t="s">
        <v>709</v>
      </c>
      <c r="H301" s="99" t="s">
        <v>710</v>
      </c>
      <c r="I301" s="99" t="s">
        <v>57</v>
      </c>
      <c r="J301" s="110">
        <v>0</v>
      </c>
      <c r="K301" s="74">
        <v>230000000</v>
      </c>
      <c r="L301" s="75" t="s">
        <v>74</v>
      </c>
      <c r="M301" s="70" t="s">
        <v>302</v>
      </c>
      <c r="N301" s="70" t="s">
        <v>80</v>
      </c>
      <c r="O301" s="103" t="s">
        <v>64</v>
      </c>
      <c r="P301" s="68" t="s">
        <v>81</v>
      </c>
      <c r="Q301" s="76" t="s">
        <v>75</v>
      </c>
      <c r="R301" s="111">
        <v>166</v>
      </c>
      <c r="S301" s="99" t="s">
        <v>8330</v>
      </c>
      <c r="T301" s="99">
        <v>40</v>
      </c>
      <c r="U301" s="99">
        <v>2463.91</v>
      </c>
      <c r="V301" s="78">
        <v>0</v>
      </c>
      <c r="W301" s="81">
        <v>0</v>
      </c>
      <c r="X301" s="99"/>
      <c r="Y301" s="79">
        <v>2016</v>
      </c>
      <c r="Z301" s="80" t="s">
        <v>712</v>
      </c>
    </row>
    <row r="302" spans="3:26" ht="12.75" customHeight="1" x14ac:dyDescent="0.25">
      <c r="C302" s="80" t="s">
        <v>713</v>
      </c>
      <c r="D302" s="70" t="s">
        <v>10401</v>
      </c>
      <c r="E302" s="80" t="s">
        <v>708</v>
      </c>
      <c r="F302" s="80" t="s">
        <v>660</v>
      </c>
      <c r="G302" s="80" t="s">
        <v>709</v>
      </c>
      <c r="H302" s="80" t="s">
        <v>709</v>
      </c>
      <c r="I302" s="80" t="s">
        <v>57</v>
      </c>
      <c r="J302" s="94" t="s">
        <v>8319</v>
      </c>
      <c r="K302" s="80">
        <v>230000000</v>
      </c>
      <c r="L302" s="75" t="s">
        <v>74</v>
      </c>
      <c r="M302" s="80" t="s">
        <v>212</v>
      </c>
      <c r="N302" s="80" t="s">
        <v>62</v>
      </c>
      <c r="O302" s="80" t="s">
        <v>64</v>
      </c>
      <c r="P302" s="80" t="s">
        <v>85</v>
      </c>
      <c r="Q302" s="80" t="s">
        <v>75</v>
      </c>
      <c r="R302" s="94" t="s">
        <v>263</v>
      </c>
      <c r="S302" s="80" t="s">
        <v>264</v>
      </c>
      <c r="T302" s="85">
        <v>54</v>
      </c>
      <c r="U302" s="85">
        <v>5191.6000000000004</v>
      </c>
      <c r="V302" s="78">
        <f>T302*U302</f>
        <v>280346.40000000002</v>
      </c>
      <c r="W302" s="78">
        <f>V302*1.12</f>
        <v>313987.96800000005</v>
      </c>
      <c r="X302" s="80" t="s">
        <v>94</v>
      </c>
      <c r="Y302" s="95">
        <v>2017</v>
      </c>
      <c r="Z302" s="80" t="s">
        <v>8368</v>
      </c>
    </row>
    <row r="303" spans="3:26" ht="12.75" customHeight="1" x14ac:dyDescent="0.25">
      <c r="C303" s="116" t="s">
        <v>714</v>
      </c>
      <c r="D303" s="70" t="s">
        <v>10401</v>
      </c>
      <c r="E303" s="99" t="s">
        <v>715</v>
      </c>
      <c r="F303" s="76" t="s">
        <v>660</v>
      </c>
      <c r="G303" s="99" t="s">
        <v>716</v>
      </c>
      <c r="H303" s="99" t="s">
        <v>717</v>
      </c>
      <c r="I303" s="99" t="s">
        <v>57</v>
      </c>
      <c r="J303" s="110">
        <v>45</v>
      </c>
      <c r="K303" s="74">
        <v>230000000</v>
      </c>
      <c r="L303" s="75" t="s">
        <v>74</v>
      </c>
      <c r="M303" s="70" t="s">
        <v>32</v>
      </c>
      <c r="N303" s="70" t="s">
        <v>80</v>
      </c>
      <c r="O303" s="103" t="s">
        <v>64</v>
      </c>
      <c r="P303" s="68" t="s">
        <v>81</v>
      </c>
      <c r="Q303" s="76" t="s">
        <v>75</v>
      </c>
      <c r="R303" s="111">
        <v>166</v>
      </c>
      <c r="S303" s="99" t="s">
        <v>8330</v>
      </c>
      <c r="T303" s="99">
        <v>160</v>
      </c>
      <c r="U303" s="99">
        <v>2304.38</v>
      </c>
      <c r="V303" s="78">
        <v>0</v>
      </c>
      <c r="W303" s="78">
        <v>0</v>
      </c>
      <c r="X303" s="99" t="s">
        <v>94</v>
      </c>
      <c r="Y303" s="79">
        <v>2016</v>
      </c>
      <c r="Z303" s="99">
        <v>8.2200000000000006</v>
      </c>
    </row>
    <row r="304" spans="3:26" ht="12.75" customHeight="1" x14ac:dyDescent="0.25">
      <c r="C304" s="116" t="s">
        <v>718</v>
      </c>
      <c r="D304" s="70" t="s">
        <v>10401</v>
      </c>
      <c r="E304" s="99" t="s">
        <v>715</v>
      </c>
      <c r="F304" s="76" t="s">
        <v>660</v>
      </c>
      <c r="G304" s="99" t="s">
        <v>716</v>
      </c>
      <c r="H304" s="99" t="s">
        <v>717</v>
      </c>
      <c r="I304" s="99" t="s">
        <v>57</v>
      </c>
      <c r="J304" s="110">
        <v>0</v>
      </c>
      <c r="K304" s="74">
        <v>230000000</v>
      </c>
      <c r="L304" s="75" t="s">
        <v>74</v>
      </c>
      <c r="M304" s="70" t="s">
        <v>302</v>
      </c>
      <c r="N304" s="70" t="s">
        <v>80</v>
      </c>
      <c r="O304" s="103" t="s">
        <v>64</v>
      </c>
      <c r="P304" s="68" t="s">
        <v>81</v>
      </c>
      <c r="Q304" s="76" t="s">
        <v>75</v>
      </c>
      <c r="R304" s="111">
        <v>166</v>
      </c>
      <c r="S304" s="99" t="s">
        <v>8330</v>
      </c>
      <c r="T304" s="99">
        <v>160</v>
      </c>
      <c r="U304" s="99">
        <v>2304.38</v>
      </c>
      <c r="V304" s="78">
        <v>0</v>
      </c>
      <c r="W304" s="81">
        <v>0</v>
      </c>
      <c r="X304" s="99"/>
      <c r="Y304" s="79">
        <v>2016</v>
      </c>
      <c r="Z304" s="75" t="s">
        <v>719</v>
      </c>
    </row>
    <row r="305" spans="3:26" ht="12.75" customHeight="1" x14ac:dyDescent="0.25">
      <c r="C305" s="80" t="s">
        <v>720</v>
      </c>
      <c r="D305" s="70" t="s">
        <v>10401</v>
      </c>
      <c r="E305" s="80" t="s">
        <v>715</v>
      </c>
      <c r="F305" s="80" t="s">
        <v>660</v>
      </c>
      <c r="G305" s="80" t="s">
        <v>716</v>
      </c>
      <c r="H305" s="80" t="s">
        <v>716</v>
      </c>
      <c r="I305" s="80" t="s">
        <v>57</v>
      </c>
      <c r="J305" s="94" t="s">
        <v>8319</v>
      </c>
      <c r="K305" s="80">
        <v>230000000</v>
      </c>
      <c r="L305" s="75" t="s">
        <v>74</v>
      </c>
      <c r="M305" s="80" t="s">
        <v>212</v>
      </c>
      <c r="N305" s="80" t="s">
        <v>62</v>
      </c>
      <c r="O305" s="80" t="s">
        <v>64</v>
      </c>
      <c r="P305" s="80" t="s">
        <v>85</v>
      </c>
      <c r="Q305" s="80" t="s">
        <v>75</v>
      </c>
      <c r="R305" s="94" t="s">
        <v>263</v>
      </c>
      <c r="S305" s="80" t="s">
        <v>264</v>
      </c>
      <c r="T305" s="85">
        <v>235</v>
      </c>
      <c r="U305" s="85">
        <v>2304.38</v>
      </c>
      <c r="V305" s="78">
        <f>T305*U305</f>
        <v>541529.30000000005</v>
      </c>
      <c r="W305" s="78">
        <f>V305*1.12</f>
        <v>606512.81600000011</v>
      </c>
      <c r="X305" s="80" t="s">
        <v>94</v>
      </c>
      <c r="Y305" s="95">
        <v>2017</v>
      </c>
      <c r="Z305" s="80" t="s">
        <v>8331</v>
      </c>
    </row>
    <row r="306" spans="3:26" ht="12.75" customHeight="1" x14ac:dyDescent="0.25">
      <c r="C306" s="116" t="s">
        <v>721</v>
      </c>
      <c r="D306" s="70" t="s">
        <v>10401</v>
      </c>
      <c r="E306" s="99" t="s">
        <v>722</v>
      </c>
      <c r="F306" s="76" t="s">
        <v>660</v>
      </c>
      <c r="G306" s="99" t="s">
        <v>723</v>
      </c>
      <c r="H306" s="99" t="s">
        <v>724</v>
      </c>
      <c r="I306" s="99" t="s">
        <v>57</v>
      </c>
      <c r="J306" s="110">
        <v>45</v>
      </c>
      <c r="K306" s="74">
        <v>230000000</v>
      </c>
      <c r="L306" s="75" t="s">
        <v>74</v>
      </c>
      <c r="M306" s="70" t="s">
        <v>32</v>
      </c>
      <c r="N306" s="70" t="s">
        <v>80</v>
      </c>
      <c r="O306" s="103" t="s">
        <v>64</v>
      </c>
      <c r="P306" s="68" t="s">
        <v>81</v>
      </c>
      <c r="Q306" s="76" t="s">
        <v>75</v>
      </c>
      <c r="R306" s="111">
        <v>166</v>
      </c>
      <c r="S306" s="99" t="s">
        <v>8330</v>
      </c>
      <c r="T306" s="99">
        <v>60</v>
      </c>
      <c r="U306" s="99">
        <v>2415.3000000000002</v>
      </c>
      <c r="V306" s="78">
        <v>0</v>
      </c>
      <c r="W306" s="78">
        <v>0</v>
      </c>
      <c r="X306" s="99" t="s">
        <v>94</v>
      </c>
      <c r="Y306" s="79">
        <v>2016</v>
      </c>
      <c r="Z306" s="99">
        <v>8.2200000000000006</v>
      </c>
    </row>
    <row r="307" spans="3:26" ht="12.75" customHeight="1" x14ac:dyDescent="0.25">
      <c r="C307" s="116" t="s">
        <v>725</v>
      </c>
      <c r="D307" s="70" t="s">
        <v>10401</v>
      </c>
      <c r="E307" s="99" t="s">
        <v>722</v>
      </c>
      <c r="F307" s="76" t="s">
        <v>660</v>
      </c>
      <c r="G307" s="99" t="s">
        <v>723</v>
      </c>
      <c r="H307" s="99" t="s">
        <v>724</v>
      </c>
      <c r="I307" s="99" t="s">
        <v>57</v>
      </c>
      <c r="J307" s="110">
        <v>0</v>
      </c>
      <c r="K307" s="74">
        <v>230000000</v>
      </c>
      <c r="L307" s="75" t="s">
        <v>74</v>
      </c>
      <c r="M307" s="70" t="s">
        <v>302</v>
      </c>
      <c r="N307" s="70" t="s">
        <v>80</v>
      </c>
      <c r="O307" s="103" t="s">
        <v>64</v>
      </c>
      <c r="P307" s="68" t="s">
        <v>81</v>
      </c>
      <c r="Q307" s="76" t="s">
        <v>75</v>
      </c>
      <c r="R307" s="111">
        <v>166</v>
      </c>
      <c r="S307" s="99" t="s">
        <v>8330</v>
      </c>
      <c r="T307" s="99">
        <v>60</v>
      </c>
      <c r="U307" s="99">
        <v>2415.3000000000002</v>
      </c>
      <c r="V307" s="78">
        <v>0</v>
      </c>
      <c r="W307" s="81">
        <v>0</v>
      </c>
      <c r="X307" s="99"/>
      <c r="Y307" s="79">
        <v>2016</v>
      </c>
      <c r="Z307" s="75" t="s">
        <v>172</v>
      </c>
    </row>
    <row r="308" spans="3:26" ht="12.75" customHeight="1" x14ac:dyDescent="0.25">
      <c r="C308" s="80" t="s">
        <v>726</v>
      </c>
      <c r="D308" s="70" t="s">
        <v>10401</v>
      </c>
      <c r="E308" s="80" t="s">
        <v>722</v>
      </c>
      <c r="F308" s="80" t="s">
        <v>660</v>
      </c>
      <c r="G308" s="80" t="s">
        <v>723</v>
      </c>
      <c r="H308" s="80" t="s">
        <v>723</v>
      </c>
      <c r="I308" s="80" t="s">
        <v>57</v>
      </c>
      <c r="J308" s="94" t="s">
        <v>8319</v>
      </c>
      <c r="K308" s="80">
        <v>230000000</v>
      </c>
      <c r="L308" s="75" t="s">
        <v>74</v>
      </c>
      <c r="M308" s="80" t="s">
        <v>212</v>
      </c>
      <c r="N308" s="80" t="s">
        <v>62</v>
      </c>
      <c r="O308" s="80" t="s">
        <v>64</v>
      </c>
      <c r="P308" s="80" t="s">
        <v>85</v>
      </c>
      <c r="Q308" s="80" t="s">
        <v>75</v>
      </c>
      <c r="R308" s="94" t="s">
        <v>263</v>
      </c>
      <c r="S308" s="80" t="s">
        <v>264</v>
      </c>
      <c r="T308" s="85">
        <v>82</v>
      </c>
      <c r="U308" s="85">
        <v>5191.6000000000004</v>
      </c>
      <c r="V308" s="78">
        <f>T308*U308</f>
        <v>425711.2</v>
      </c>
      <c r="W308" s="78">
        <f>V308*1.12</f>
        <v>476796.54400000005</v>
      </c>
      <c r="X308" s="80" t="s">
        <v>94</v>
      </c>
      <c r="Y308" s="95">
        <v>2017</v>
      </c>
      <c r="Z308" s="80" t="s">
        <v>8368</v>
      </c>
    </row>
    <row r="309" spans="3:26" ht="12.75" customHeight="1" x14ac:dyDescent="0.25">
      <c r="C309" s="116" t="s">
        <v>727</v>
      </c>
      <c r="D309" s="70" t="s">
        <v>10401</v>
      </c>
      <c r="E309" s="99" t="s">
        <v>728</v>
      </c>
      <c r="F309" s="76" t="s">
        <v>660</v>
      </c>
      <c r="G309" s="99" t="s">
        <v>729</v>
      </c>
      <c r="H309" s="99" t="s">
        <v>730</v>
      </c>
      <c r="I309" s="99" t="s">
        <v>57</v>
      </c>
      <c r="J309" s="110">
        <v>45</v>
      </c>
      <c r="K309" s="74">
        <v>230000000</v>
      </c>
      <c r="L309" s="75" t="s">
        <v>74</v>
      </c>
      <c r="M309" s="70" t="s">
        <v>32</v>
      </c>
      <c r="N309" s="70" t="s">
        <v>80</v>
      </c>
      <c r="O309" s="103" t="s">
        <v>64</v>
      </c>
      <c r="P309" s="68" t="s">
        <v>81</v>
      </c>
      <c r="Q309" s="76" t="s">
        <v>75</v>
      </c>
      <c r="R309" s="111">
        <v>166</v>
      </c>
      <c r="S309" s="99" t="s">
        <v>8330</v>
      </c>
      <c r="T309" s="99">
        <v>60</v>
      </c>
      <c r="U309" s="99">
        <v>2426.7600000000002</v>
      </c>
      <c r="V309" s="78">
        <v>0</v>
      </c>
      <c r="W309" s="78">
        <v>0</v>
      </c>
      <c r="X309" s="99" t="s">
        <v>94</v>
      </c>
      <c r="Y309" s="79">
        <v>2016</v>
      </c>
      <c r="Z309" s="99">
        <v>8.2200000000000006</v>
      </c>
    </row>
    <row r="310" spans="3:26" ht="12.75" customHeight="1" x14ac:dyDescent="0.25">
      <c r="C310" s="116" t="s">
        <v>731</v>
      </c>
      <c r="D310" s="70" t="s">
        <v>10401</v>
      </c>
      <c r="E310" s="99" t="s">
        <v>728</v>
      </c>
      <c r="F310" s="76" t="s">
        <v>660</v>
      </c>
      <c r="G310" s="99" t="s">
        <v>729</v>
      </c>
      <c r="H310" s="99" t="s">
        <v>730</v>
      </c>
      <c r="I310" s="99" t="s">
        <v>57</v>
      </c>
      <c r="J310" s="110">
        <v>0</v>
      </c>
      <c r="K310" s="74">
        <v>230000000</v>
      </c>
      <c r="L310" s="75" t="s">
        <v>74</v>
      </c>
      <c r="M310" s="70" t="s">
        <v>302</v>
      </c>
      <c r="N310" s="70" t="s">
        <v>80</v>
      </c>
      <c r="O310" s="103" t="s">
        <v>64</v>
      </c>
      <c r="P310" s="68" t="s">
        <v>81</v>
      </c>
      <c r="Q310" s="76" t="s">
        <v>75</v>
      </c>
      <c r="R310" s="111">
        <v>166</v>
      </c>
      <c r="S310" s="99" t="s">
        <v>8330</v>
      </c>
      <c r="T310" s="99">
        <v>60</v>
      </c>
      <c r="U310" s="99">
        <v>2426.7600000000002</v>
      </c>
      <c r="V310" s="78">
        <v>0</v>
      </c>
      <c r="W310" s="81">
        <v>0</v>
      </c>
      <c r="X310" s="99"/>
      <c r="Y310" s="79">
        <v>2016</v>
      </c>
      <c r="Z310" s="75" t="s">
        <v>172</v>
      </c>
    </row>
    <row r="311" spans="3:26" ht="12.75" customHeight="1" x14ac:dyDescent="0.25">
      <c r="C311" s="80" t="s">
        <v>732</v>
      </c>
      <c r="D311" s="70" t="s">
        <v>10401</v>
      </c>
      <c r="E311" s="80" t="s">
        <v>728</v>
      </c>
      <c r="F311" s="80" t="s">
        <v>660</v>
      </c>
      <c r="G311" s="80" t="s">
        <v>729</v>
      </c>
      <c r="H311" s="80" t="s">
        <v>729</v>
      </c>
      <c r="I311" s="80" t="s">
        <v>57</v>
      </c>
      <c r="J311" s="94" t="s">
        <v>8319</v>
      </c>
      <c r="K311" s="80">
        <v>230000000</v>
      </c>
      <c r="L311" s="75" t="s">
        <v>74</v>
      </c>
      <c r="M311" s="80" t="s">
        <v>212</v>
      </c>
      <c r="N311" s="80" t="s">
        <v>62</v>
      </c>
      <c r="O311" s="80" t="s">
        <v>64</v>
      </c>
      <c r="P311" s="80" t="s">
        <v>85</v>
      </c>
      <c r="Q311" s="80" t="s">
        <v>75</v>
      </c>
      <c r="R311" s="94" t="s">
        <v>263</v>
      </c>
      <c r="S311" s="80" t="s">
        <v>264</v>
      </c>
      <c r="T311" s="85">
        <v>74</v>
      </c>
      <c r="U311" s="85">
        <v>5191.6000000000004</v>
      </c>
      <c r="V311" s="78">
        <f>T311*U311</f>
        <v>384178.4</v>
      </c>
      <c r="W311" s="78">
        <f>V311*1.12</f>
        <v>430279.80800000008</v>
      </c>
      <c r="X311" s="80" t="s">
        <v>94</v>
      </c>
      <c r="Y311" s="95">
        <v>2017</v>
      </c>
      <c r="Z311" s="80" t="s">
        <v>8368</v>
      </c>
    </row>
    <row r="312" spans="3:26" ht="12.75" customHeight="1" x14ac:dyDescent="0.25">
      <c r="C312" s="116" t="s">
        <v>733</v>
      </c>
      <c r="D312" s="70" t="s">
        <v>10401</v>
      </c>
      <c r="E312" s="99" t="s">
        <v>734</v>
      </c>
      <c r="F312" s="76" t="s">
        <v>660</v>
      </c>
      <c r="G312" s="99" t="s">
        <v>735</v>
      </c>
      <c r="H312" s="99" t="s">
        <v>736</v>
      </c>
      <c r="I312" s="99" t="s">
        <v>57</v>
      </c>
      <c r="J312" s="110">
        <v>45</v>
      </c>
      <c r="K312" s="74">
        <v>230000000</v>
      </c>
      <c r="L312" s="75" t="s">
        <v>74</v>
      </c>
      <c r="M312" s="70" t="s">
        <v>32</v>
      </c>
      <c r="N312" s="70" t="s">
        <v>80</v>
      </c>
      <c r="O312" s="103" t="s">
        <v>64</v>
      </c>
      <c r="P312" s="68" t="s">
        <v>81</v>
      </c>
      <c r="Q312" s="76" t="s">
        <v>75</v>
      </c>
      <c r="R312" s="111">
        <v>166</v>
      </c>
      <c r="S312" s="99" t="s">
        <v>8330</v>
      </c>
      <c r="T312" s="99">
        <v>60</v>
      </c>
      <c r="U312" s="99">
        <v>2380.1799999999998</v>
      </c>
      <c r="V312" s="78">
        <v>0</v>
      </c>
      <c r="W312" s="78">
        <v>0</v>
      </c>
      <c r="X312" s="99" t="s">
        <v>94</v>
      </c>
      <c r="Y312" s="79">
        <v>2016</v>
      </c>
      <c r="Z312" s="99">
        <v>8.2200000000000006</v>
      </c>
    </row>
    <row r="313" spans="3:26" ht="12.75" customHeight="1" x14ac:dyDescent="0.25">
      <c r="C313" s="116" t="s">
        <v>737</v>
      </c>
      <c r="D313" s="70" t="s">
        <v>10401</v>
      </c>
      <c r="E313" s="99" t="s">
        <v>734</v>
      </c>
      <c r="F313" s="76" t="s">
        <v>660</v>
      </c>
      <c r="G313" s="99" t="s">
        <v>735</v>
      </c>
      <c r="H313" s="99" t="s">
        <v>736</v>
      </c>
      <c r="I313" s="99" t="s">
        <v>57</v>
      </c>
      <c r="J313" s="110">
        <v>0</v>
      </c>
      <c r="K313" s="74">
        <v>230000000</v>
      </c>
      <c r="L313" s="75" t="s">
        <v>74</v>
      </c>
      <c r="M313" s="70" t="s">
        <v>302</v>
      </c>
      <c r="N313" s="70" t="s">
        <v>80</v>
      </c>
      <c r="O313" s="103" t="s">
        <v>64</v>
      </c>
      <c r="P313" s="68" t="s">
        <v>81</v>
      </c>
      <c r="Q313" s="76" t="s">
        <v>75</v>
      </c>
      <c r="R313" s="111">
        <v>166</v>
      </c>
      <c r="S313" s="99" t="s">
        <v>8330</v>
      </c>
      <c r="T313" s="99">
        <v>60</v>
      </c>
      <c r="U313" s="99">
        <v>2380.1799999999998</v>
      </c>
      <c r="V313" s="78">
        <v>0</v>
      </c>
      <c r="W313" s="81">
        <v>0</v>
      </c>
      <c r="X313" s="99"/>
      <c r="Y313" s="79">
        <v>2016</v>
      </c>
      <c r="Z313" s="75" t="s">
        <v>738</v>
      </c>
    </row>
    <row r="314" spans="3:26" ht="12.75" customHeight="1" x14ac:dyDescent="0.25">
      <c r="C314" s="80" t="s">
        <v>739</v>
      </c>
      <c r="D314" s="70" t="s">
        <v>10401</v>
      </c>
      <c r="E314" s="80" t="s">
        <v>734</v>
      </c>
      <c r="F314" s="80" t="s">
        <v>660</v>
      </c>
      <c r="G314" s="80" t="s">
        <v>735</v>
      </c>
      <c r="H314" s="80" t="s">
        <v>735</v>
      </c>
      <c r="I314" s="80" t="s">
        <v>57</v>
      </c>
      <c r="J314" s="94" t="s">
        <v>8319</v>
      </c>
      <c r="K314" s="80">
        <v>230000000</v>
      </c>
      <c r="L314" s="75" t="s">
        <v>74</v>
      </c>
      <c r="M314" s="80" t="s">
        <v>212</v>
      </c>
      <c r="N314" s="80" t="s">
        <v>62</v>
      </c>
      <c r="O314" s="80" t="s">
        <v>64</v>
      </c>
      <c r="P314" s="80" t="s">
        <v>85</v>
      </c>
      <c r="Q314" s="80" t="s">
        <v>75</v>
      </c>
      <c r="R314" s="94" t="s">
        <v>263</v>
      </c>
      <c r="S314" s="80" t="s">
        <v>264</v>
      </c>
      <c r="T314" s="85">
        <v>75</v>
      </c>
      <c r="U314" s="85">
        <v>2380.1799999999998</v>
      </c>
      <c r="V314" s="78">
        <f>T314*U314</f>
        <v>178513.5</v>
      </c>
      <c r="W314" s="78">
        <f>V314*1.12</f>
        <v>199935.12000000002</v>
      </c>
      <c r="X314" s="80" t="s">
        <v>94</v>
      </c>
      <c r="Y314" s="95">
        <v>2017</v>
      </c>
      <c r="Z314" s="80" t="s">
        <v>8331</v>
      </c>
    </row>
    <row r="315" spans="3:26" ht="12.75" customHeight="1" x14ac:dyDescent="0.25">
      <c r="C315" s="116" t="s">
        <v>740</v>
      </c>
      <c r="D315" s="70" t="s">
        <v>10401</v>
      </c>
      <c r="E315" s="99" t="s">
        <v>741</v>
      </c>
      <c r="F315" s="76" t="s">
        <v>660</v>
      </c>
      <c r="G315" s="99" t="s">
        <v>742</v>
      </c>
      <c r="H315" s="99" t="s">
        <v>743</v>
      </c>
      <c r="I315" s="99" t="s">
        <v>57</v>
      </c>
      <c r="J315" s="110">
        <v>45</v>
      </c>
      <c r="K315" s="74">
        <v>230000000</v>
      </c>
      <c r="L315" s="75" t="s">
        <v>74</v>
      </c>
      <c r="M315" s="70" t="s">
        <v>32</v>
      </c>
      <c r="N315" s="70" t="s">
        <v>80</v>
      </c>
      <c r="O315" s="103" t="s">
        <v>64</v>
      </c>
      <c r="P315" s="68" t="s">
        <v>81</v>
      </c>
      <c r="Q315" s="76" t="s">
        <v>75</v>
      </c>
      <c r="R315" s="111">
        <v>166</v>
      </c>
      <c r="S315" s="99" t="s">
        <v>8330</v>
      </c>
      <c r="T315" s="99">
        <v>100</v>
      </c>
      <c r="U315" s="99">
        <v>2309.09</v>
      </c>
      <c r="V315" s="78">
        <v>0</v>
      </c>
      <c r="W315" s="78">
        <v>0</v>
      </c>
      <c r="X315" s="99" t="s">
        <v>94</v>
      </c>
      <c r="Y315" s="79">
        <v>2016</v>
      </c>
      <c r="Z315" s="99">
        <v>8.2200000000000006</v>
      </c>
    </row>
    <row r="316" spans="3:26" ht="12.75" customHeight="1" x14ac:dyDescent="0.25">
      <c r="C316" s="116" t="s">
        <v>744</v>
      </c>
      <c r="D316" s="70" t="s">
        <v>10401</v>
      </c>
      <c r="E316" s="99" t="s">
        <v>741</v>
      </c>
      <c r="F316" s="76" t="s">
        <v>660</v>
      </c>
      <c r="G316" s="99" t="s">
        <v>742</v>
      </c>
      <c r="H316" s="99" t="s">
        <v>743</v>
      </c>
      <c r="I316" s="99" t="s">
        <v>57</v>
      </c>
      <c r="J316" s="110">
        <v>0</v>
      </c>
      <c r="K316" s="74">
        <v>230000000</v>
      </c>
      <c r="L316" s="75" t="s">
        <v>74</v>
      </c>
      <c r="M316" s="70" t="s">
        <v>302</v>
      </c>
      <c r="N316" s="70" t="s">
        <v>80</v>
      </c>
      <c r="O316" s="103" t="s">
        <v>64</v>
      </c>
      <c r="P316" s="68" t="s">
        <v>81</v>
      </c>
      <c r="Q316" s="76" t="s">
        <v>75</v>
      </c>
      <c r="R316" s="111">
        <v>166</v>
      </c>
      <c r="S316" s="99" t="s">
        <v>8330</v>
      </c>
      <c r="T316" s="99">
        <v>100</v>
      </c>
      <c r="U316" s="99">
        <v>2309.09</v>
      </c>
      <c r="V316" s="78">
        <v>0</v>
      </c>
      <c r="W316" s="81">
        <v>0</v>
      </c>
      <c r="X316" s="99"/>
      <c r="Y316" s="79">
        <v>2016</v>
      </c>
      <c r="Z316" s="75" t="s">
        <v>172</v>
      </c>
    </row>
    <row r="317" spans="3:26" ht="12.75" customHeight="1" x14ac:dyDescent="0.25">
      <c r="C317" s="80" t="s">
        <v>745</v>
      </c>
      <c r="D317" s="70" t="s">
        <v>10401</v>
      </c>
      <c r="E317" s="80" t="s">
        <v>741</v>
      </c>
      <c r="F317" s="80" t="s">
        <v>660</v>
      </c>
      <c r="G317" s="80" t="s">
        <v>742</v>
      </c>
      <c r="H317" s="80" t="s">
        <v>742</v>
      </c>
      <c r="I317" s="80" t="s">
        <v>57</v>
      </c>
      <c r="J317" s="94" t="s">
        <v>8319</v>
      </c>
      <c r="K317" s="80">
        <v>230000000</v>
      </c>
      <c r="L317" s="75" t="s">
        <v>74</v>
      </c>
      <c r="M317" s="80" t="s">
        <v>212</v>
      </c>
      <c r="N317" s="80" t="s">
        <v>62</v>
      </c>
      <c r="O317" s="80" t="s">
        <v>64</v>
      </c>
      <c r="P317" s="80" t="s">
        <v>85</v>
      </c>
      <c r="Q317" s="80" t="s">
        <v>75</v>
      </c>
      <c r="R317" s="94" t="s">
        <v>263</v>
      </c>
      <c r="S317" s="80" t="s">
        <v>264</v>
      </c>
      <c r="T317" s="85">
        <v>138</v>
      </c>
      <c r="U317" s="85">
        <v>4986.6000000000004</v>
      </c>
      <c r="V317" s="78">
        <f>T317*U317</f>
        <v>688150.8</v>
      </c>
      <c r="W317" s="78">
        <f>V317*1.12</f>
        <v>770728.89600000018</v>
      </c>
      <c r="X317" s="80" t="s">
        <v>94</v>
      </c>
      <c r="Y317" s="95">
        <v>2017</v>
      </c>
      <c r="Z317" s="80" t="s">
        <v>8368</v>
      </c>
    </row>
    <row r="318" spans="3:26" ht="12.75" customHeight="1" x14ac:dyDescent="0.25">
      <c r="C318" s="116" t="s">
        <v>746</v>
      </c>
      <c r="D318" s="70" t="s">
        <v>10401</v>
      </c>
      <c r="E318" s="99" t="s">
        <v>747</v>
      </c>
      <c r="F318" s="76" t="s">
        <v>660</v>
      </c>
      <c r="G318" s="99" t="s">
        <v>748</v>
      </c>
      <c r="H318" s="99" t="s">
        <v>749</v>
      </c>
      <c r="I318" s="99" t="s">
        <v>57</v>
      </c>
      <c r="J318" s="110">
        <v>45</v>
      </c>
      <c r="K318" s="74">
        <v>230000000</v>
      </c>
      <c r="L318" s="75" t="s">
        <v>74</v>
      </c>
      <c r="M318" s="70" t="s">
        <v>32</v>
      </c>
      <c r="N318" s="70" t="s">
        <v>80</v>
      </c>
      <c r="O318" s="103" t="s">
        <v>64</v>
      </c>
      <c r="P318" s="68" t="s">
        <v>81</v>
      </c>
      <c r="Q318" s="76" t="s">
        <v>75</v>
      </c>
      <c r="R318" s="111">
        <v>166</v>
      </c>
      <c r="S318" s="99" t="s">
        <v>8330</v>
      </c>
      <c r="T318" s="99">
        <v>300</v>
      </c>
      <c r="U318" s="99">
        <v>2296.04</v>
      </c>
      <c r="V318" s="78">
        <v>0</v>
      </c>
      <c r="W318" s="78">
        <v>0</v>
      </c>
      <c r="X318" s="99" t="s">
        <v>94</v>
      </c>
      <c r="Y318" s="79">
        <v>2016</v>
      </c>
      <c r="Z318" s="99">
        <v>8.2200000000000006</v>
      </c>
    </row>
    <row r="319" spans="3:26" ht="12.75" customHeight="1" x14ac:dyDescent="0.25">
      <c r="C319" s="116" t="s">
        <v>750</v>
      </c>
      <c r="D319" s="70" t="s">
        <v>10401</v>
      </c>
      <c r="E319" s="99" t="s">
        <v>747</v>
      </c>
      <c r="F319" s="76" t="s">
        <v>660</v>
      </c>
      <c r="G319" s="99" t="s">
        <v>748</v>
      </c>
      <c r="H319" s="99" t="s">
        <v>749</v>
      </c>
      <c r="I319" s="99" t="s">
        <v>57</v>
      </c>
      <c r="J319" s="110">
        <v>0</v>
      </c>
      <c r="K319" s="74">
        <v>230000000</v>
      </c>
      <c r="L319" s="75" t="s">
        <v>74</v>
      </c>
      <c r="M319" s="70" t="s">
        <v>302</v>
      </c>
      <c r="N319" s="70" t="s">
        <v>80</v>
      </c>
      <c r="O319" s="103" t="s">
        <v>64</v>
      </c>
      <c r="P319" s="68" t="s">
        <v>81</v>
      </c>
      <c r="Q319" s="76" t="s">
        <v>75</v>
      </c>
      <c r="R319" s="111">
        <v>166</v>
      </c>
      <c r="S319" s="99" t="s">
        <v>8330</v>
      </c>
      <c r="T319" s="99">
        <v>300</v>
      </c>
      <c r="U319" s="99">
        <v>2296.04</v>
      </c>
      <c r="V319" s="78">
        <v>0</v>
      </c>
      <c r="W319" s="81">
        <v>0</v>
      </c>
      <c r="X319" s="99"/>
      <c r="Y319" s="79">
        <v>2016</v>
      </c>
      <c r="Z319" s="75" t="s">
        <v>172</v>
      </c>
    </row>
    <row r="320" spans="3:26" ht="12.75" customHeight="1" x14ac:dyDescent="0.25">
      <c r="C320" s="80" t="s">
        <v>751</v>
      </c>
      <c r="D320" s="70" t="s">
        <v>10401</v>
      </c>
      <c r="E320" s="80" t="s">
        <v>747</v>
      </c>
      <c r="F320" s="80" t="s">
        <v>660</v>
      </c>
      <c r="G320" s="80" t="s">
        <v>748</v>
      </c>
      <c r="H320" s="80" t="s">
        <v>748</v>
      </c>
      <c r="I320" s="80" t="s">
        <v>57</v>
      </c>
      <c r="J320" s="94" t="s">
        <v>8319</v>
      </c>
      <c r="K320" s="80">
        <v>230000000</v>
      </c>
      <c r="L320" s="75" t="s">
        <v>74</v>
      </c>
      <c r="M320" s="80" t="s">
        <v>212</v>
      </c>
      <c r="N320" s="80" t="s">
        <v>62</v>
      </c>
      <c r="O320" s="80" t="s">
        <v>64</v>
      </c>
      <c r="P320" s="80" t="s">
        <v>85</v>
      </c>
      <c r="Q320" s="80" t="s">
        <v>75</v>
      </c>
      <c r="R320" s="94" t="s">
        <v>263</v>
      </c>
      <c r="S320" s="80" t="s">
        <v>264</v>
      </c>
      <c r="T320" s="85">
        <v>140</v>
      </c>
      <c r="U320" s="85">
        <v>4986.6000000000004</v>
      </c>
      <c r="V320" s="78">
        <f>T320*U320</f>
        <v>698124</v>
      </c>
      <c r="W320" s="78">
        <f>V320*1.12</f>
        <v>781898.88000000012</v>
      </c>
      <c r="X320" s="80" t="s">
        <v>94</v>
      </c>
      <c r="Y320" s="95">
        <v>2017</v>
      </c>
      <c r="Z320" s="80" t="s">
        <v>8368</v>
      </c>
    </row>
    <row r="321" spans="3:26" ht="12.75" customHeight="1" x14ac:dyDescent="0.25">
      <c r="C321" s="116" t="s">
        <v>752</v>
      </c>
      <c r="D321" s="70" t="s">
        <v>10401</v>
      </c>
      <c r="E321" s="71" t="s">
        <v>647</v>
      </c>
      <c r="F321" s="72" t="s">
        <v>648</v>
      </c>
      <c r="G321" s="72" t="s">
        <v>649</v>
      </c>
      <c r="H321" s="72" t="s">
        <v>753</v>
      </c>
      <c r="I321" s="70" t="s">
        <v>57</v>
      </c>
      <c r="J321" s="70">
        <v>100</v>
      </c>
      <c r="K321" s="74">
        <v>230000000</v>
      </c>
      <c r="L321" s="75" t="s">
        <v>74</v>
      </c>
      <c r="M321" s="70" t="s">
        <v>32</v>
      </c>
      <c r="N321" s="70" t="s">
        <v>33</v>
      </c>
      <c r="O321" s="75" t="s">
        <v>64</v>
      </c>
      <c r="P321" s="73" t="s">
        <v>35</v>
      </c>
      <c r="Q321" s="76" t="s">
        <v>75</v>
      </c>
      <c r="R321" s="91">
        <v>796</v>
      </c>
      <c r="S321" s="92" t="s">
        <v>8313</v>
      </c>
      <c r="T321" s="77">
        <v>11</v>
      </c>
      <c r="U321" s="77">
        <v>81760</v>
      </c>
      <c r="V321" s="93">
        <v>0</v>
      </c>
      <c r="W321" s="78">
        <v>0</v>
      </c>
      <c r="X321" s="68"/>
      <c r="Y321" s="79">
        <v>2017</v>
      </c>
      <c r="Z321" s="68" t="s">
        <v>78</v>
      </c>
    </row>
    <row r="322" spans="3:26" ht="12.75" customHeight="1" x14ac:dyDescent="0.25">
      <c r="C322" s="116" t="s">
        <v>754</v>
      </c>
      <c r="D322" s="70" t="s">
        <v>10401</v>
      </c>
      <c r="E322" s="71" t="s">
        <v>647</v>
      </c>
      <c r="F322" s="72" t="s">
        <v>648</v>
      </c>
      <c r="G322" s="72" t="s">
        <v>649</v>
      </c>
      <c r="H322" s="72" t="s">
        <v>753</v>
      </c>
      <c r="I322" s="70" t="s">
        <v>57</v>
      </c>
      <c r="J322" s="70">
        <v>0</v>
      </c>
      <c r="K322" s="74">
        <v>230000000</v>
      </c>
      <c r="L322" s="75" t="s">
        <v>74</v>
      </c>
      <c r="M322" s="70" t="s">
        <v>32</v>
      </c>
      <c r="N322" s="70" t="s">
        <v>80</v>
      </c>
      <c r="O322" s="75" t="s">
        <v>64</v>
      </c>
      <c r="P322" s="68" t="s">
        <v>81</v>
      </c>
      <c r="Q322" s="76" t="s">
        <v>75</v>
      </c>
      <c r="R322" s="91">
        <v>796</v>
      </c>
      <c r="S322" s="92" t="s">
        <v>8313</v>
      </c>
      <c r="T322" s="77">
        <v>11</v>
      </c>
      <c r="U322" s="77">
        <v>81760</v>
      </c>
      <c r="V322" s="93">
        <v>0</v>
      </c>
      <c r="W322" s="78">
        <v>0</v>
      </c>
      <c r="X322" s="68"/>
      <c r="Y322" s="79">
        <v>2017</v>
      </c>
      <c r="Z322" s="114">
        <v>7.11</v>
      </c>
    </row>
    <row r="323" spans="3:26" ht="12.75" customHeight="1" x14ac:dyDescent="0.25">
      <c r="C323" s="80" t="s">
        <v>755</v>
      </c>
      <c r="D323" s="70" t="s">
        <v>10401</v>
      </c>
      <c r="E323" s="80" t="s">
        <v>647</v>
      </c>
      <c r="F323" s="80" t="s">
        <v>648</v>
      </c>
      <c r="G323" s="80" t="s">
        <v>649</v>
      </c>
      <c r="H323" s="80" t="s">
        <v>756</v>
      </c>
      <c r="I323" s="80" t="s">
        <v>147</v>
      </c>
      <c r="J323" s="94" t="s">
        <v>8310</v>
      </c>
      <c r="K323" s="74">
        <v>230000000</v>
      </c>
      <c r="L323" s="75" t="s">
        <v>74</v>
      </c>
      <c r="M323" s="80" t="s">
        <v>84</v>
      </c>
      <c r="N323" s="80" t="s">
        <v>62</v>
      </c>
      <c r="O323" s="80" t="s">
        <v>64</v>
      </c>
      <c r="P323" s="80" t="s">
        <v>85</v>
      </c>
      <c r="Q323" s="80" t="s">
        <v>75</v>
      </c>
      <c r="R323" s="80">
        <v>796</v>
      </c>
      <c r="S323" s="80" t="s">
        <v>77</v>
      </c>
      <c r="T323" s="85">
        <v>11</v>
      </c>
      <c r="U323" s="85">
        <v>81760</v>
      </c>
      <c r="V323" s="78">
        <f>T323*U323</f>
        <v>899360</v>
      </c>
      <c r="W323" s="78">
        <f>V323*1.12</f>
        <v>1007283.2000000001</v>
      </c>
      <c r="X323" s="80"/>
      <c r="Y323" s="95">
        <v>2017</v>
      </c>
      <c r="Z323" s="68"/>
    </row>
    <row r="324" spans="3:26" ht="12.75" customHeight="1" x14ac:dyDescent="0.25">
      <c r="C324" s="116" t="s">
        <v>757</v>
      </c>
      <c r="D324" s="70" t="s">
        <v>10401</v>
      </c>
      <c r="E324" s="99" t="s">
        <v>758</v>
      </c>
      <c r="F324" s="76" t="s">
        <v>660</v>
      </c>
      <c r="G324" s="99" t="s">
        <v>759</v>
      </c>
      <c r="H324" s="99" t="s">
        <v>8369</v>
      </c>
      <c r="I324" s="99" t="s">
        <v>57</v>
      </c>
      <c r="J324" s="110">
        <v>45</v>
      </c>
      <c r="K324" s="74">
        <v>230000000</v>
      </c>
      <c r="L324" s="75" t="s">
        <v>74</v>
      </c>
      <c r="M324" s="70" t="s">
        <v>32</v>
      </c>
      <c r="N324" s="70" t="s">
        <v>80</v>
      </c>
      <c r="O324" s="103" t="s">
        <v>64</v>
      </c>
      <c r="P324" s="68" t="s">
        <v>81</v>
      </c>
      <c r="Q324" s="76" t="s">
        <v>75</v>
      </c>
      <c r="R324" s="115" t="s">
        <v>572</v>
      </c>
      <c r="S324" s="99" t="s">
        <v>573</v>
      </c>
      <c r="T324" s="99">
        <v>0.1</v>
      </c>
      <c r="U324" s="99">
        <v>300675.89</v>
      </c>
      <c r="V324" s="78">
        <v>0</v>
      </c>
      <c r="W324" s="78">
        <v>0</v>
      </c>
      <c r="X324" s="99" t="s">
        <v>94</v>
      </c>
      <c r="Y324" s="79">
        <v>2016</v>
      </c>
      <c r="Z324" s="99">
        <v>8.2200000000000006</v>
      </c>
    </row>
    <row r="325" spans="3:26" ht="12.75" customHeight="1" x14ac:dyDescent="0.25">
      <c r="C325" s="116" t="s">
        <v>760</v>
      </c>
      <c r="D325" s="70" t="s">
        <v>10401</v>
      </c>
      <c r="E325" s="99" t="s">
        <v>758</v>
      </c>
      <c r="F325" s="76" t="s">
        <v>660</v>
      </c>
      <c r="G325" s="99" t="s">
        <v>759</v>
      </c>
      <c r="H325" s="99" t="s">
        <v>8369</v>
      </c>
      <c r="I325" s="99" t="s">
        <v>57</v>
      </c>
      <c r="J325" s="110">
        <v>0</v>
      </c>
      <c r="K325" s="74">
        <v>230000000</v>
      </c>
      <c r="L325" s="75" t="s">
        <v>74</v>
      </c>
      <c r="M325" s="70" t="s">
        <v>302</v>
      </c>
      <c r="N325" s="70" t="s">
        <v>80</v>
      </c>
      <c r="O325" s="103" t="s">
        <v>64</v>
      </c>
      <c r="P325" s="68" t="s">
        <v>81</v>
      </c>
      <c r="Q325" s="76" t="s">
        <v>75</v>
      </c>
      <c r="R325" s="115" t="s">
        <v>572</v>
      </c>
      <c r="S325" s="99" t="s">
        <v>573</v>
      </c>
      <c r="T325" s="99">
        <v>0.1</v>
      </c>
      <c r="U325" s="99">
        <v>300675.89</v>
      </c>
      <c r="V325" s="78">
        <v>0</v>
      </c>
      <c r="W325" s="81">
        <v>0</v>
      </c>
      <c r="X325" s="99"/>
      <c r="Y325" s="79">
        <v>2016</v>
      </c>
      <c r="Z325" s="99">
        <v>11.23</v>
      </c>
    </row>
    <row r="326" spans="3:26" ht="12.75" customHeight="1" x14ac:dyDescent="0.25">
      <c r="C326" s="80" t="s">
        <v>761</v>
      </c>
      <c r="D326" s="70" t="s">
        <v>10401</v>
      </c>
      <c r="E326" s="80" t="s">
        <v>758</v>
      </c>
      <c r="F326" s="80" t="s">
        <v>660</v>
      </c>
      <c r="G326" s="80" t="s">
        <v>759</v>
      </c>
      <c r="H326" s="80" t="s">
        <v>759</v>
      </c>
      <c r="I326" s="80" t="s">
        <v>57</v>
      </c>
      <c r="J326" s="94" t="s">
        <v>8310</v>
      </c>
      <c r="K326" s="80">
        <v>230000000</v>
      </c>
      <c r="L326" s="75" t="s">
        <v>74</v>
      </c>
      <c r="M326" s="80" t="s">
        <v>212</v>
      </c>
      <c r="N326" s="80" t="s">
        <v>62</v>
      </c>
      <c r="O326" s="80" t="s">
        <v>64</v>
      </c>
      <c r="P326" s="80" t="s">
        <v>85</v>
      </c>
      <c r="Q326" s="80" t="s">
        <v>75</v>
      </c>
      <c r="R326" s="94" t="s">
        <v>572</v>
      </c>
      <c r="S326" s="80" t="s">
        <v>8360</v>
      </c>
      <c r="T326" s="85">
        <v>0.1</v>
      </c>
      <c r="U326" s="85">
        <v>300675.89</v>
      </c>
      <c r="V326" s="78">
        <f>T326*U326</f>
        <v>30067.589000000004</v>
      </c>
      <c r="W326" s="78">
        <f>V326*1.12</f>
        <v>33675.699680000005</v>
      </c>
      <c r="X326" s="80"/>
      <c r="Y326" s="95">
        <v>2017</v>
      </c>
      <c r="Z326" s="80" t="s">
        <v>8370</v>
      </c>
    </row>
    <row r="327" spans="3:26" ht="12.75" customHeight="1" x14ac:dyDescent="0.25">
      <c r="C327" s="116" t="s">
        <v>762</v>
      </c>
      <c r="D327" s="70" t="s">
        <v>10401</v>
      </c>
      <c r="E327" s="99" t="s">
        <v>763</v>
      </c>
      <c r="F327" s="76" t="s">
        <v>660</v>
      </c>
      <c r="G327" s="99" t="s">
        <v>764</v>
      </c>
      <c r="H327" s="99" t="s">
        <v>8371</v>
      </c>
      <c r="I327" s="99" t="s">
        <v>57</v>
      </c>
      <c r="J327" s="110">
        <v>45</v>
      </c>
      <c r="K327" s="74">
        <v>230000000</v>
      </c>
      <c r="L327" s="75" t="s">
        <v>74</v>
      </c>
      <c r="M327" s="70" t="s">
        <v>32</v>
      </c>
      <c r="N327" s="70" t="s">
        <v>80</v>
      </c>
      <c r="O327" s="103" t="s">
        <v>64</v>
      </c>
      <c r="P327" s="68" t="s">
        <v>81</v>
      </c>
      <c r="Q327" s="76" t="s">
        <v>75</v>
      </c>
      <c r="R327" s="115" t="s">
        <v>572</v>
      </c>
      <c r="S327" s="99" t="s">
        <v>573</v>
      </c>
      <c r="T327" s="99">
        <v>0.5</v>
      </c>
      <c r="U327" s="99">
        <v>451715.69</v>
      </c>
      <c r="V327" s="78">
        <v>0</v>
      </c>
      <c r="W327" s="78">
        <v>0</v>
      </c>
      <c r="X327" s="99" t="s">
        <v>94</v>
      </c>
      <c r="Y327" s="79">
        <v>2016</v>
      </c>
      <c r="Z327" s="99">
        <v>8.2200000000000006</v>
      </c>
    </row>
    <row r="328" spans="3:26" ht="12.75" customHeight="1" x14ac:dyDescent="0.25">
      <c r="C328" s="116" t="s">
        <v>765</v>
      </c>
      <c r="D328" s="70" t="s">
        <v>10401</v>
      </c>
      <c r="E328" s="99" t="s">
        <v>763</v>
      </c>
      <c r="F328" s="76" t="s">
        <v>660</v>
      </c>
      <c r="G328" s="99" t="s">
        <v>764</v>
      </c>
      <c r="H328" s="99" t="s">
        <v>8371</v>
      </c>
      <c r="I328" s="99" t="s">
        <v>57</v>
      </c>
      <c r="J328" s="110">
        <v>0</v>
      </c>
      <c r="K328" s="74">
        <v>230000000</v>
      </c>
      <c r="L328" s="75" t="s">
        <v>74</v>
      </c>
      <c r="M328" s="70" t="s">
        <v>302</v>
      </c>
      <c r="N328" s="70" t="s">
        <v>80</v>
      </c>
      <c r="O328" s="103" t="s">
        <v>64</v>
      </c>
      <c r="P328" s="68" t="s">
        <v>81</v>
      </c>
      <c r="Q328" s="76" t="s">
        <v>75</v>
      </c>
      <c r="R328" s="115" t="s">
        <v>572</v>
      </c>
      <c r="S328" s="99" t="s">
        <v>573</v>
      </c>
      <c r="T328" s="99">
        <v>0.5</v>
      </c>
      <c r="U328" s="99">
        <v>451715.69</v>
      </c>
      <c r="V328" s="78">
        <v>0</v>
      </c>
      <c r="W328" s="81">
        <v>0</v>
      </c>
      <c r="X328" s="99"/>
      <c r="Y328" s="79">
        <v>2016</v>
      </c>
      <c r="Z328" s="99">
        <v>11.23</v>
      </c>
    </row>
    <row r="329" spans="3:26" ht="12.75" customHeight="1" x14ac:dyDescent="0.25">
      <c r="C329" s="80" t="s">
        <v>766</v>
      </c>
      <c r="D329" s="70" t="s">
        <v>10401</v>
      </c>
      <c r="E329" s="80" t="s">
        <v>763</v>
      </c>
      <c r="F329" s="80" t="s">
        <v>660</v>
      </c>
      <c r="G329" s="80" t="s">
        <v>764</v>
      </c>
      <c r="H329" s="80" t="s">
        <v>764</v>
      </c>
      <c r="I329" s="80" t="s">
        <v>57</v>
      </c>
      <c r="J329" s="94" t="s">
        <v>8310</v>
      </c>
      <c r="K329" s="80">
        <v>230000000</v>
      </c>
      <c r="L329" s="75" t="s">
        <v>74</v>
      </c>
      <c r="M329" s="80" t="s">
        <v>212</v>
      </c>
      <c r="N329" s="80" t="s">
        <v>62</v>
      </c>
      <c r="O329" s="80" t="s">
        <v>64</v>
      </c>
      <c r="P329" s="80" t="s">
        <v>85</v>
      </c>
      <c r="Q329" s="80" t="s">
        <v>75</v>
      </c>
      <c r="R329" s="94" t="s">
        <v>572</v>
      </c>
      <c r="S329" s="80" t="s">
        <v>8360</v>
      </c>
      <c r="T329" s="85">
        <v>0.5</v>
      </c>
      <c r="U329" s="85">
        <v>451715.69</v>
      </c>
      <c r="V329" s="78">
        <f>T329*U329</f>
        <v>225857.845</v>
      </c>
      <c r="W329" s="78">
        <f>V329*1.12</f>
        <v>252960.78640000001</v>
      </c>
      <c r="X329" s="80"/>
      <c r="Y329" s="95">
        <v>2017</v>
      </c>
      <c r="Z329" s="80" t="s">
        <v>8370</v>
      </c>
    </row>
    <row r="330" spans="3:26" ht="12.75" customHeight="1" x14ac:dyDescent="0.25">
      <c r="C330" s="116" t="s">
        <v>767</v>
      </c>
      <c r="D330" s="70" t="s">
        <v>10401</v>
      </c>
      <c r="E330" s="99" t="s">
        <v>768</v>
      </c>
      <c r="F330" s="76" t="s">
        <v>660</v>
      </c>
      <c r="G330" s="99" t="s">
        <v>769</v>
      </c>
      <c r="H330" s="99" t="s">
        <v>8372</v>
      </c>
      <c r="I330" s="99" t="s">
        <v>57</v>
      </c>
      <c r="J330" s="110">
        <v>45</v>
      </c>
      <c r="K330" s="74">
        <v>230000000</v>
      </c>
      <c r="L330" s="75" t="s">
        <v>74</v>
      </c>
      <c r="M330" s="70" t="s">
        <v>32</v>
      </c>
      <c r="N330" s="70" t="s">
        <v>80</v>
      </c>
      <c r="O330" s="103" t="s">
        <v>64</v>
      </c>
      <c r="P330" s="68" t="s">
        <v>81</v>
      </c>
      <c r="Q330" s="76" t="s">
        <v>75</v>
      </c>
      <c r="R330" s="115" t="s">
        <v>572</v>
      </c>
      <c r="S330" s="99" t="s">
        <v>573</v>
      </c>
      <c r="T330" s="99">
        <v>0.2</v>
      </c>
      <c r="U330" s="99">
        <v>660864.56000000006</v>
      </c>
      <c r="V330" s="78">
        <v>0</v>
      </c>
      <c r="W330" s="78">
        <v>0</v>
      </c>
      <c r="X330" s="99" t="s">
        <v>94</v>
      </c>
      <c r="Y330" s="79">
        <v>2016</v>
      </c>
      <c r="Z330" s="99">
        <v>8.2200000000000006</v>
      </c>
    </row>
    <row r="331" spans="3:26" ht="12.75" customHeight="1" x14ac:dyDescent="0.25">
      <c r="C331" s="116" t="s">
        <v>770</v>
      </c>
      <c r="D331" s="70" t="s">
        <v>10401</v>
      </c>
      <c r="E331" s="99" t="s">
        <v>768</v>
      </c>
      <c r="F331" s="76" t="s">
        <v>660</v>
      </c>
      <c r="G331" s="99" t="s">
        <v>769</v>
      </c>
      <c r="H331" s="99" t="s">
        <v>8372</v>
      </c>
      <c r="I331" s="99" t="s">
        <v>57</v>
      </c>
      <c r="J331" s="110">
        <v>0</v>
      </c>
      <c r="K331" s="74">
        <v>230000000</v>
      </c>
      <c r="L331" s="75" t="s">
        <v>74</v>
      </c>
      <c r="M331" s="70" t="s">
        <v>302</v>
      </c>
      <c r="N331" s="70" t="s">
        <v>80</v>
      </c>
      <c r="O331" s="103" t="s">
        <v>64</v>
      </c>
      <c r="P331" s="68" t="s">
        <v>81</v>
      </c>
      <c r="Q331" s="76" t="s">
        <v>75</v>
      </c>
      <c r="R331" s="115" t="s">
        <v>572</v>
      </c>
      <c r="S331" s="99" t="s">
        <v>573</v>
      </c>
      <c r="T331" s="99">
        <v>0.2</v>
      </c>
      <c r="U331" s="99">
        <v>660864.56000000006</v>
      </c>
      <c r="V331" s="78">
        <v>0</v>
      </c>
      <c r="W331" s="81">
        <v>0</v>
      </c>
      <c r="X331" s="99"/>
      <c r="Y331" s="79">
        <v>2016</v>
      </c>
      <c r="Z331" s="99" t="s">
        <v>575</v>
      </c>
    </row>
    <row r="332" spans="3:26" ht="12.75" customHeight="1" x14ac:dyDescent="0.25">
      <c r="C332" s="80" t="s">
        <v>771</v>
      </c>
      <c r="D332" s="70" t="s">
        <v>10401</v>
      </c>
      <c r="E332" s="80" t="s">
        <v>768</v>
      </c>
      <c r="F332" s="80" t="s">
        <v>660</v>
      </c>
      <c r="G332" s="80" t="s">
        <v>769</v>
      </c>
      <c r="H332" s="80" t="s">
        <v>769</v>
      </c>
      <c r="I332" s="80" t="s">
        <v>57</v>
      </c>
      <c r="J332" s="94" t="s">
        <v>8310</v>
      </c>
      <c r="K332" s="80">
        <v>230000000</v>
      </c>
      <c r="L332" s="75" t="s">
        <v>74</v>
      </c>
      <c r="M332" s="80" t="s">
        <v>212</v>
      </c>
      <c r="N332" s="80" t="s">
        <v>62</v>
      </c>
      <c r="O332" s="80" t="s">
        <v>64</v>
      </c>
      <c r="P332" s="80" t="s">
        <v>85</v>
      </c>
      <c r="Q332" s="80" t="s">
        <v>75</v>
      </c>
      <c r="R332" s="94" t="s">
        <v>572</v>
      </c>
      <c r="S332" s="80" t="s">
        <v>8360</v>
      </c>
      <c r="T332" s="85">
        <v>0.23</v>
      </c>
      <c r="U332" s="85">
        <v>660864.56000000006</v>
      </c>
      <c r="V332" s="78">
        <f>T332*U332</f>
        <v>151998.84880000001</v>
      </c>
      <c r="W332" s="78">
        <f>V332*1.12</f>
        <v>170238.71065600001</v>
      </c>
      <c r="X332" s="80"/>
      <c r="Y332" s="95">
        <v>2017</v>
      </c>
      <c r="Z332" s="80" t="s">
        <v>8361</v>
      </c>
    </row>
    <row r="333" spans="3:26" ht="12.75" customHeight="1" x14ac:dyDescent="0.25">
      <c r="C333" s="84" t="s">
        <v>772</v>
      </c>
      <c r="D333" s="70" t="s">
        <v>10401</v>
      </c>
      <c r="E333" s="99" t="s">
        <v>773</v>
      </c>
      <c r="F333" s="76" t="s">
        <v>660</v>
      </c>
      <c r="G333" s="99" t="s">
        <v>774</v>
      </c>
      <c r="H333" s="99" t="s">
        <v>775</v>
      </c>
      <c r="I333" s="99" t="s">
        <v>57</v>
      </c>
      <c r="J333" s="110">
        <v>45</v>
      </c>
      <c r="K333" s="74">
        <v>230000000</v>
      </c>
      <c r="L333" s="75" t="s">
        <v>74</v>
      </c>
      <c r="M333" s="70" t="s">
        <v>32</v>
      </c>
      <c r="N333" s="70" t="s">
        <v>80</v>
      </c>
      <c r="O333" s="103" t="s">
        <v>64</v>
      </c>
      <c r="P333" s="68" t="s">
        <v>81</v>
      </c>
      <c r="Q333" s="76" t="s">
        <v>75</v>
      </c>
      <c r="R333" s="115" t="s">
        <v>572</v>
      </c>
      <c r="S333" s="99" t="s">
        <v>573</v>
      </c>
      <c r="T333" s="99">
        <v>0.3</v>
      </c>
      <c r="U333" s="99">
        <v>253747</v>
      </c>
      <c r="V333" s="78">
        <v>0</v>
      </c>
      <c r="W333" s="78">
        <v>0</v>
      </c>
      <c r="X333" s="99" t="s">
        <v>94</v>
      </c>
      <c r="Y333" s="79">
        <v>2016</v>
      </c>
      <c r="Z333" s="99">
        <v>8.2200000000000006</v>
      </c>
    </row>
    <row r="334" spans="3:26" ht="12.75" customHeight="1" x14ac:dyDescent="0.25">
      <c r="C334" s="84" t="s">
        <v>776</v>
      </c>
      <c r="D334" s="70" t="s">
        <v>10401</v>
      </c>
      <c r="E334" s="99" t="s">
        <v>773</v>
      </c>
      <c r="F334" s="76" t="s">
        <v>660</v>
      </c>
      <c r="G334" s="99" t="s">
        <v>774</v>
      </c>
      <c r="H334" s="99" t="s">
        <v>775</v>
      </c>
      <c r="I334" s="99" t="s">
        <v>57</v>
      </c>
      <c r="J334" s="110">
        <v>0</v>
      </c>
      <c r="K334" s="74">
        <v>230000000</v>
      </c>
      <c r="L334" s="75" t="s">
        <v>74</v>
      </c>
      <c r="M334" s="70" t="s">
        <v>302</v>
      </c>
      <c r="N334" s="70" t="s">
        <v>80</v>
      </c>
      <c r="O334" s="103" t="s">
        <v>64</v>
      </c>
      <c r="P334" s="68" t="s">
        <v>81</v>
      </c>
      <c r="Q334" s="76" t="s">
        <v>75</v>
      </c>
      <c r="R334" s="115" t="s">
        <v>572</v>
      </c>
      <c r="S334" s="99" t="s">
        <v>573</v>
      </c>
      <c r="T334" s="99">
        <v>0.3</v>
      </c>
      <c r="U334" s="99">
        <v>253747</v>
      </c>
      <c r="V334" s="78">
        <v>0</v>
      </c>
      <c r="W334" s="78">
        <v>0</v>
      </c>
      <c r="X334" s="99"/>
      <c r="Y334" s="79">
        <v>2016</v>
      </c>
      <c r="Z334" s="80" t="s">
        <v>100</v>
      </c>
    </row>
    <row r="335" spans="3:26" ht="12.75" customHeight="1" x14ac:dyDescent="0.25">
      <c r="C335" s="84" t="s">
        <v>777</v>
      </c>
      <c r="D335" s="70" t="s">
        <v>10401</v>
      </c>
      <c r="E335" s="99" t="s">
        <v>778</v>
      </c>
      <c r="F335" s="76" t="s">
        <v>779</v>
      </c>
      <c r="G335" s="99" t="s">
        <v>780</v>
      </c>
      <c r="H335" s="99" t="s">
        <v>92</v>
      </c>
      <c r="I335" s="70" t="s">
        <v>147</v>
      </c>
      <c r="J335" s="110">
        <v>0</v>
      </c>
      <c r="K335" s="74">
        <v>230000000</v>
      </c>
      <c r="L335" s="75" t="s">
        <v>74</v>
      </c>
      <c r="M335" s="75" t="s">
        <v>47</v>
      </c>
      <c r="N335" s="70" t="s">
        <v>80</v>
      </c>
      <c r="O335" s="103" t="s">
        <v>64</v>
      </c>
      <c r="P335" s="68" t="s">
        <v>81</v>
      </c>
      <c r="Q335" s="76" t="s">
        <v>75</v>
      </c>
      <c r="R335" s="111">
        <v>796</v>
      </c>
      <c r="S335" s="99" t="s">
        <v>8313</v>
      </c>
      <c r="T335" s="99">
        <v>10</v>
      </c>
      <c r="U335" s="99">
        <v>2999.9999999999995</v>
      </c>
      <c r="V335" s="78">
        <f t="shared" ref="V335:V341" si="29">T335*U335</f>
        <v>29999.999999999996</v>
      </c>
      <c r="W335" s="78">
        <f t="shared" ref="W335:W341" si="30">V335*1.12</f>
        <v>33600</v>
      </c>
      <c r="X335" s="99"/>
      <c r="Y335" s="79">
        <v>2016</v>
      </c>
      <c r="Z335" s="99"/>
    </row>
    <row r="336" spans="3:26" ht="12.75" customHeight="1" x14ac:dyDescent="0.25">
      <c r="C336" s="116" t="s">
        <v>781</v>
      </c>
      <c r="D336" s="70" t="s">
        <v>10401</v>
      </c>
      <c r="E336" s="99" t="s">
        <v>782</v>
      </c>
      <c r="F336" s="76" t="s">
        <v>779</v>
      </c>
      <c r="G336" s="99" t="s">
        <v>783</v>
      </c>
      <c r="H336" s="99" t="s">
        <v>92</v>
      </c>
      <c r="I336" s="70" t="s">
        <v>147</v>
      </c>
      <c r="J336" s="110">
        <v>0</v>
      </c>
      <c r="K336" s="74">
        <v>230000000</v>
      </c>
      <c r="L336" s="75" t="s">
        <v>74</v>
      </c>
      <c r="M336" s="75" t="s">
        <v>47</v>
      </c>
      <c r="N336" s="70" t="s">
        <v>80</v>
      </c>
      <c r="O336" s="103" t="s">
        <v>64</v>
      </c>
      <c r="P336" s="68" t="s">
        <v>81</v>
      </c>
      <c r="Q336" s="76" t="s">
        <v>75</v>
      </c>
      <c r="R336" s="111">
        <v>796</v>
      </c>
      <c r="S336" s="99" t="s">
        <v>8313</v>
      </c>
      <c r="T336" s="99">
        <v>11</v>
      </c>
      <c r="U336" s="99">
        <v>15869.24</v>
      </c>
      <c r="V336" s="78">
        <f t="shared" si="29"/>
        <v>174561.63999999998</v>
      </c>
      <c r="W336" s="78">
        <f t="shared" si="30"/>
        <v>195509.0368</v>
      </c>
      <c r="X336" s="99"/>
      <c r="Y336" s="79">
        <v>2016</v>
      </c>
      <c r="Z336" s="99"/>
    </row>
    <row r="337" spans="3:26" ht="12.75" customHeight="1" x14ac:dyDescent="0.25">
      <c r="C337" s="84" t="s">
        <v>784</v>
      </c>
      <c r="D337" s="70" t="s">
        <v>10401</v>
      </c>
      <c r="E337" s="99" t="s">
        <v>782</v>
      </c>
      <c r="F337" s="76" t="s">
        <v>779</v>
      </c>
      <c r="G337" s="99" t="s">
        <v>783</v>
      </c>
      <c r="H337" s="99" t="s">
        <v>92</v>
      </c>
      <c r="I337" s="70" t="s">
        <v>147</v>
      </c>
      <c r="J337" s="110">
        <v>0</v>
      </c>
      <c r="K337" s="74">
        <v>230000000</v>
      </c>
      <c r="L337" s="75" t="s">
        <v>74</v>
      </c>
      <c r="M337" s="70" t="s">
        <v>302</v>
      </c>
      <c r="N337" s="70" t="s">
        <v>80</v>
      </c>
      <c r="O337" s="103" t="s">
        <v>64</v>
      </c>
      <c r="P337" s="68" t="s">
        <v>81</v>
      </c>
      <c r="Q337" s="76" t="s">
        <v>75</v>
      </c>
      <c r="R337" s="111">
        <v>796</v>
      </c>
      <c r="S337" s="99" t="s">
        <v>8313</v>
      </c>
      <c r="T337" s="99">
        <v>6</v>
      </c>
      <c r="U337" s="99">
        <v>4955.83</v>
      </c>
      <c r="V337" s="78">
        <v>0</v>
      </c>
      <c r="W337" s="81">
        <v>0</v>
      </c>
      <c r="X337" s="99"/>
      <c r="Y337" s="79">
        <v>2016</v>
      </c>
      <c r="Z337" s="99" t="s">
        <v>100</v>
      </c>
    </row>
    <row r="338" spans="3:26" ht="12.75" customHeight="1" x14ac:dyDescent="0.25">
      <c r="C338" s="84" t="s">
        <v>785</v>
      </c>
      <c r="D338" s="70" t="s">
        <v>10401</v>
      </c>
      <c r="E338" s="99" t="s">
        <v>778</v>
      </c>
      <c r="F338" s="76" t="s">
        <v>779</v>
      </c>
      <c r="G338" s="99" t="s">
        <v>780</v>
      </c>
      <c r="H338" s="99" t="s">
        <v>92</v>
      </c>
      <c r="I338" s="70" t="s">
        <v>147</v>
      </c>
      <c r="J338" s="110">
        <v>0</v>
      </c>
      <c r="K338" s="74">
        <v>230000000</v>
      </c>
      <c r="L338" s="75" t="s">
        <v>74</v>
      </c>
      <c r="M338" s="75" t="s">
        <v>47</v>
      </c>
      <c r="N338" s="70" t="s">
        <v>80</v>
      </c>
      <c r="O338" s="103" t="s">
        <v>64</v>
      </c>
      <c r="P338" s="68" t="s">
        <v>81</v>
      </c>
      <c r="Q338" s="76" t="s">
        <v>75</v>
      </c>
      <c r="R338" s="111">
        <v>796</v>
      </c>
      <c r="S338" s="99" t="s">
        <v>8313</v>
      </c>
      <c r="T338" s="99">
        <v>6</v>
      </c>
      <c r="U338" s="99">
        <v>17454.999999999996</v>
      </c>
      <c r="V338" s="78">
        <f t="shared" si="29"/>
        <v>104729.99999999997</v>
      </c>
      <c r="W338" s="78">
        <f t="shared" si="30"/>
        <v>117297.59999999998</v>
      </c>
      <c r="X338" s="99"/>
      <c r="Y338" s="79">
        <v>2016</v>
      </c>
      <c r="Z338" s="99"/>
    </row>
    <row r="339" spans="3:26" ht="12.75" customHeight="1" x14ac:dyDescent="0.25">
      <c r="C339" s="84" t="s">
        <v>786</v>
      </c>
      <c r="D339" s="70" t="s">
        <v>10401</v>
      </c>
      <c r="E339" s="99" t="s">
        <v>778</v>
      </c>
      <c r="F339" s="76" t="s">
        <v>779</v>
      </c>
      <c r="G339" s="99" t="s">
        <v>780</v>
      </c>
      <c r="H339" s="99" t="s">
        <v>92</v>
      </c>
      <c r="I339" s="70" t="s">
        <v>147</v>
      </c>
      <c r="J339" s="110">
        <v>0</v>
      </c>
      <c r="K339" s="74">
        <v>230000000</v>
      </c>
      <c r="L339" s="75" t="s">
        <v>74</v>
      </c>
      <c r="M339" s="75" t="s">
        <v>47</v>
      </c>
      <c r="N339" s="70" t="s">
        <v>80</v>
      </c>
      <c r="O339" s="103" t="s">
        <v>64</v>
      </c>
      <c r="P339" s="68" t="s">
        <v>81</v>
      </c>
      <c r="Q339" s="76" t="s">
        <v>75</v>
      </c>
      <c r="R339" s="111">
        <v>796</v>
      </c>
      <c r="S339" s="99" t="s">
        <v>8313</v>
      </c>
      <c r="T339" s="99">
        <v>15</v>
      </c>
      <c r="U339" s="99">
        <v>18426.189999999999</v>
      </c>
      <c r="V339" s="78">
        <f t="shared" si="29"/>
        <v>276392.84999999998</v>
      </c>
      <c r="W339" s="78">
        <f t="shared" si="30"/>
        <v>309559.99200000003</v>
      </c>
      <c r="X339" s="99"/>
      <c r="Y339" s="79">
        <v>2016</v>
      </c>
      <c r="Z339" s="99"/>
    </row>
    <row r="340" spans="3:26" ht="12.75" customHeight="1" x14ac:dyDescent="0.25">
      <c r="C340" s="84" t="s">
        <v>787</v>
      </c>
      <c r="D340" s="70" t="s">
        <v>10401</v>
      </c>
      <c r="E340" s="99" t="s">
        <v>778</v>
      </c>
      <c r="F340" s="76" t="s">
        <v>779</v>
      </c>
      <c r="G340" s="99" t="s">
        <v>780</v>
      </c>
      <c r="H340" s="99" t="s">
        <v>92</v>
      </c>
      <c r="I340" s="70" t="s">
        <v>147</v>
      </c>
      <c r="J340" s="110">
        <v>0</v>
      </c>
      <c r="K340" s="74">
        <v>230000000</v>
      </c>
      <c r="L340" s="75" t="s">
        <v>74</v>
      </c>
      <c r="M340" s="75" t="s">
        <v>47</v>
      </c>
      <c r="N340" s="70" t="s">
        <v>80</v>
      </c>
      <c r="O340" s="103" t="s">
        <v>64</v>
      </c>
      <c r="P340" s="68" t="s">
        <v>81</v>
      </c>
      <c r="Q340" s="76" t="s">
        <v>75</v>
      </c>
      <c r="R340" s="111">
        <v>796</v>
      </c>
      <c r="S340" s="99" t="s">
        <v>8313</v>
      </c>
      <c r="T340" s="99">
        <v>50</v>
      </c>
      <c r="U340" s="99">
        <v>2705.35</v>
      </c>
      <c r="V340" s="78">
        <f t="shared" si="29"/>
        <v>135267.5</v>
      </c>
      <c r="W340" s="78">
        <f t="shared" si="30"/>
        <v>151499.6</v>
      </c>
      <c r="X340" s="99"/>
      <c r="Y340" s="79">
        <v>2016</v>
      </c>
      <c r="Z340" s="99"/>
    </row>
    <row r="341" spans="3:26" ht="12.75" customHeight="1" x14ac:dyDescent="0.25">
      <c r="C341" s="84" t="s">
        <v>788</v>
      </c>
      <c r="D341" s="70" t="s">
        <v>10401</v>
      </c>
      <c r="E341" s="99" t="s">
        <v>778</v>
      </c>
      <c r="F341" s="76" t="s">
        <v>779</v>
      </c>
      <c r="G341" s="99" t="s">
        <v>780</v>
      </c>
      <c r="H341" s="99" t="s">
        <v>92</v>
      </c>
      <c r="I341" s="70" t="s">
        <v>147</v>
      </c>
      <c r="J341" s="110">
        <v>0</v>
      </c>
      <c r="K341" s="74">
        <v>230000000</v>
      </c>
      <c r="L341" s="75" t="s">
        <v>74</v>
      </c>
      <c r="M341" s="75" t="s">
        <v>47</v>
      </c>
      <c r="N341" s="70" t="s">
        <v>80</v>
      </c>
      <c r="O341" s="103" t="s">
        <v>64</v>
      </c>
      <c r="P341" s="68" t="s">
        <v>81</v>
      </c>
      <c r="Q341" s="76" t="s">
        <v>75</v>
      </c>
      <c r="R341" s="111">
        <v>796</v>
      </c>
      <c r="S341" s="99" t="s">
        <v>8313</v>
      </c>
      <c r="T341" s="99">
        <v>16</v>
      </c>
      <c r="U341" s="99">
        <v>1775.9999999999998</v>
      </c>
      <c r="V341" s="78">
        <f t="shared" si="29"/>
        <v>28415.999999999996</v>
      </c>
      <c r="W341" s="78">
        <f t="shared" si="30"/>
        <v>31825.919999999998</v>
      </c>
      <c r="X341" s="99"/>
      <c r="Y341" s="79">
        <v>2016</v>
      </c>
      <c r="Z341" s="99"/>
    </row>
    <row r="342" spans="3:26" ht="12.75" customHeight="1" x14ac:dyDescent="0.25">
      <c r="C342" s="84" t="s">
        <v>789</v>
      </c>
      <c r="D342" s="70" t="s">
        <v>10401</v>
      </c>
      <c r="E342" s="99" t="s">
        <v>790</v>
      </c>
      <c r="F342" s="68" t="s">
        <v>791</v>
      </c>
      <c r="G342" s="68" t="s">
        <v>792</v>
      </c>
      <c r="H342" s="99" t="s">
        <v>92</v>
      </c>
      <c r="I342" s="70" t="s">
        <v>147</v>
      </c>
      <c r="J342" s="110">
        <v>0</v>
      </c>
      <c r="K342" s="74">
        <v>230000000</v>
      </c>
      <c r="L342" s="75" t="s">
        <v>74</v>
      </c>
      <c r="M342" s="70" t="s">
        <v>32</v>
      </c>
      <c r="N342" s="70" t="s">
        <v>80</v>
      </c>
      <c r="O342" s="103" t="s">
        <v>64</v>
      </c>
      <c r="P342" s="68" t="s">
        <v>81</v>
      </c>
      <c r="Q342" s="76" t="s">
        <v>75</v>
      </c>
      <c r="R342" s="111">
        <v>796</v>
      </c>
      <c r="S342" s="99" t="s">
        <v>8313</v>
      </c>
      <c r="T342" s="99">
        <v>76</v>
      </c>
      <c r="U342" s="99">
        <v>1580.9999999999998</v>
      </c>
      <c r="V342" s="78">
        <v>0</v>
      </c>
      <c r="W342" s="78">
        <v>0</v>
      </c>
      <c r="X342" s="99"/>
      <c r="Y342" s="79">
        <v>2016</v>
      </c>
      <c r="Z342" s="99" t="s">
        <v>437</v>
      </c>
    </row>
    <row r="343" spans="3:26" ht="12.75" customHeight="1" x14ac:dyDescent="0.25">
      <c r="C343" s="80" t="s">
        <v>793</v>
      </c>
      <c r="D343" s="70" t="s">
        <v>10401</v>
      </c>
      <c r="E343" s="80" t="s">
        <v>790</v>
      </c>
      <c r="F343" s="80" t="s">
        <v>791</v>
      </c>
      <c r="G343" s="80" t="s">
        <v>792</v>
      </c>
      <c r="H343" s="80" t="s">
        <v>794</v>
      </c>
      <c r="I343" s="80" t="s">
        <v>147</v>
      </c>
      <c r="J343" s="94" t="s">
        <v>8310</v>
      </c>
      <c r="K343" s="74">
        <v>230000000</v>
      </c>
      <c r="L343" s="75" t="s">
        <v>74</v>
      </c>
      <c r="M343" s="80" t="s">
        <v>84</v>
      </c>
      <c r="N343" s="80" t="s">
        <v>62</v>
      </c>
      <c r="O343" s="80" t="s">
        <v>64</v>
      </c>
      <c r="P343" s="80" t="s">
        <v>85</v>
      </c>
      <c r="Q343" s="80" t="s">
        <v>75</v>
      </c>
      <c r="R343" s="80">
        <v>796</v>
      </c>
      <c r="S343" s="80" t="s">
        <v>77</v>
      </c>
      <c r="T343" s="85">
        <v>96</v>
      </c>
      <c r="U343" s="85">
        <v>4400</v>
      </c>
      <c r="V343" s="78">
        <f t="shared" ref="V343:V352" si="31">T343*U343</f>
        <v>422400</v>
      </c>
      <c r="W343" s="78">
        <f t="shared" ref="W343:W352" si="32">V343*1.12</f>
        <v>473088.00000000006</v>
      </c>
      <c r="X343" s="80"/>
      <c r="Y343" s="95">
        <v>2017</v>
      </c>
      <c r="Z343" s="68"/>
    </row>
    <row r="344" spans="3:26" ht="12.75" customHeight="1" x14ac:dyDescent="0.25">
      <c r="C344" s="84" t="s">
        <v>795</v>
      </c>
      <c r="D344" s="70" t="s">
        <v>10401</v>
      </c>
      <c r="E344" s="99" t="s">
        <v>778</v>
      </c>
      <c r="F344" s="76" t="s">
        <v>779</v>
      </c>
      <c r="G344" s="99" t="s">
        <v>780</v>
      </c>
      <c r="H344" s="99" t="s">
        <v>92</v>
      </c>
      <c r="I344" s="70" t="s">
        <v>147</v>
      </c>
      <c r="J344" s="110">
        <v>0</v>
      </c>
      <c r="K344" s="74">
        <v>230000000</v>
      </c>
      <c r="L344" s="75" t="s">
        <v>74</v>
      </c>
      <c r="M344" s="75" t="s">
        <v>47</v>
      </c>
      <c r="N344" s="70" t="s">
        <v>80</v>
      </c>
      <c r="O344" s="103" t="s">
        <v>64</v>
      </c>
      <c r="P344" s="68" t="s">
        <v>81</v>
      </c>
      <c r="Q344" s="76" t="s">
        <v>75</v>
      </c>
      <c r="R344" s="111">
        <v>796</v>
      </c>
      <c r="S344" s="99" t="s">
        <v>8313</v>
      </c>
      <c r="T344" s="99">
        <v>16</v>
      </c>
      <c r="U344" s="99">
        <v>2645</v>
      </c>
      <c r="V344" s="78">
        <f t="shared" si="31"/>
        <v>42320</v>
      </c>
      <c r="W344" s="78">
        <f t="shared" si="32"/>
        <v>47398.400000000001</v>
      </c>
      <c r="X344" s="99"/>
      <c r="Y344" s="79">
        <v>2016</v>
      </c>
      <c r="Z344" s="99"/>
    </row>
    <row r="345" spans="3:26" ht="12.75" customHeight="1" x14ac:dyDescent="0.25">
      <c r="C345" s="84" t="s">
        <v>796</v>
      </c>
      <c r="D345" s="70" t="s">
        <v>10401</v>
      </c>
      <c r="E345" s="99" t="s">
        <v>778</v>
      </c>
      <c r="F345" s="76" t="s">
        <v>779</v>
      </c>
      <c r="G345" s="99" t="s">
        <v>780</v>
      </c>
      <c r="H345" s="99" t="s">
        <v>92</v>
      </c>
      <c r="I345" s="70" t="s">
        <v>147</v>
      </c>
      <c r="J345" s="110">
        <v>0</v>
      </c>
      <c r="K345" s="74">
        <v>230000000</v>
      </c>
      <c r="L345" s="75" t="s">
        <v>74</v>
      </c>
      <c r="M345" s="75" t="s">
        <v>47</v>
      </c>
      <c r="N345" s="70" t="s">
        <v>80</v>
      </c>
      <c r="O345" s="103" t="s">
        <v>64</v>
      </c>
      <c r="P345" s="68" t="s">
        <v>81</v>
      </c>
      <c r="Q345" s="76" t="s">
        <v>75</v>
      </c>
      <c r="R345" s="111">
        <v>796</v>
      </c>
      <c r="S345" s="99" t="s">
        <v>8313</v>
      </c>
      <c r="T345" s="99">
        <v>20</v>
      </c>
      <c r="U345" s="99">
        <v>3460.83</v>
      </c>
      <c r="V345" s="78">
        <f t="shared" si="31"/>
        <v>69216.600000000006</v>
      </c>
      <c r="W345" s="78">
        <f t="shared" si="32"/>
        <v>77522.592000000019</v>
      </c>
      <c r="X345" s="99"/>
      <c r="Y345" s="79">
        <v>2016</v>
      </c>
      <c r="Z345" s="99"/>
    </row>
    <row r="346" spans="3:26" ht="12.75" customHeight="1" x14ac:dyDescent="0.25">
      <c r="C346" s="84" t="s">
        <v>797</v>
      </c>
      <c r="D346" s="70" t="s">
        <v>10401</v>
      </c>
      <c r="E346" s="99" t="s">
        <v>778</v>
      </c>
      <c r="F346" s="76" t="s">
        <v>779</v>
      </c>
      <c r="G346" s="99" t="s">
        <v>780</v>
      </c>
      <c r="H346" s="99" t="s">
        <v>92</v>
      </c>
      <c r="I346" s="70" t="s">
        <v>147</v>
      </c>
      <c r="J346" s="110">
        <v>0</v>
      </c>
      <c r="K346" s="74">
        <v>230000000</v>
      </c>
      <c r="L346" s="75" t="s">
        <v>74</v>
      </c>
      <c r="M346" s="75" t="s">
        <v>47</v>
      </c>
      <c r="N346" s="70" t="s">
        <v>80</v>
      </c>
      <c r="O346" s="103" t="s">
        <v>64</v>
      </c>
      <c r="P346" s="68" t="s">
        <v>81</v>
      </c>
      <c r="Q346" s="76" t="s">
        <v>75</v>
      </c>
      <c r="R346" s="111">
        <v>796</v>
      </c>
      <c r="S346" s="99" t="s">
        <v>8313</v>
      </c>
      <c r="T346" s="99">
        <v>20</v>
      </c>
      <c r="U346" s="99">
        <v>14696.84</v>
      </c>
      <c r="V346" s="78">
        <f t="shared" si="31"/>
        <v>293936.8</v>
      </c>
      <c r="W346" s="78">
        <f t="shared" si="32"/>
        <v>329209.21600000001</v>
      </c>
      <c r="X346" s="99"/>
      <c r="Y346" s="79">
        <v>2016</v>
      </c>
      <c r="Z346" s="99"/>
    </row>
    <row r="347" spans="3:26" ht="12.75" customHeight="1" x14ac:dyDescent="0.25">
      <c r="C347" s="84" t="s">
        <v>798</v>
      </c>
      <c r="D347" s="70" t="s">
        <v>10401</v>
      </c>
      <c r="E347" s="99" t="s">
        <v>778</v>
      </c>
      <c r="F347" s="76" t="s">
        <v>779</v>
      </c>
      <c r="G347" s="99" t="s">
        <v>780</v>
      </c>
      <c r="H347" s="99" t="s">
        <v>92</v>
      </c>
      <c r="I347" s="70" t="s">
        <v>147</v>
      </c>
      <c r="J347" s="110">
        <v>0</v>
      </c>
      <c r="K347" s="74">
        <v>230000000</v>
      </c>
      <c r="L347" s="75" t="s">
        <v>74</v>
      </c>
      <c r="M347" s="75" t="s">
        <v>47</v>
      </c>
      <c r="N347" s="70" t="s">
        <v>80</v>
      </c>
      <c r="O347" s="103" t="s">
        <v>64</v>
      </c>
      <c r="P347" s="68" t="s">
        <v>81</v>
      </c>
      <c r="Q347" s="76" t="s">
        <v>75</v>
      </c>
      <c r="R347" s="111">
        <v>796</v>
      </c>
      <c r="S347" s="99" t="s">
        <v>8313</v>
      </c>
      <c r="T347" s="99">
        <v>6</v>
      </c>
      <c r="U347" s="99">
        <v>12221.999999999998</v>
      </c>
      <c r="V347" s="78">
        <f t="shared" si="31"/>
        <v>73331.999999999985</v>
      </c>
      <c r="W347" s="78">
        <f t="shared" si="32"/>
        <v>82131.839999999997</v>
      </c>
      <c r="X347" s="99"/>
      <c r="Y347" s="79">
        <v>2016</v>
      </c>
      <c r="Z347" s="99"/>
    </row>
    <row r="348" spans="3:26" ht="12.75" customHeight="1" x14ac:dyDescent="0.25">
      <c r="C348" s="84" t="s">
        <v>799</v>
      </c>
      <c r="D348" s="70" t="s">
        <v>10401</v>
      </c>
      <c r="E348" s="99" t="s">
        <v>778</v>
      </c>
      <c r="F348" s="76" t="s">
        <v>779</v>
      </c>
      <c r="G348" s="99" t="s">
        <v>780</v>
      </c>
      <c r="H348" s="99" t="s">
        <v>92</v>
      </c>
      <c r="I348" s="70" t="s">
        <v>147</v>
      </c>
      <c r="J348" s="110">
        <v>0</v>
      </c>
      <c r="K348" s="74">
        <v>230000000</v>
      </c>
      <c r="L348" s="75" t="s">
        <v>74</v>
      </c>
      <c r="M348" s="75" t="s">
        <v>47</v>
      </c>
      <c r="N348" s="70" t="s">
        <v>80</v>
      </c>
      <c r="O348" s="103" t="s">
        <v>64</v>
      </c>
      <c r="P348" s="68" t="s">
        <v>81</v>
      </c>
      <c r="Q348" s="76" t="s">
        <v>75</v>
      </c>
      <c r="R348" s="111">
        <v>796</v>
      </c>
      <c r="S348" s="99" t="s">
        <v>8313</v>
      </c>
      <c r="T348" s="99">
        <v>32</v>
      </c>
      <c r="U348" s="99">
        <v>15401.3</v>
      </c>
      <c r="V348" s="78">
        <f t="shared" si="31"/>
        <v>492841.6</v>
      </c>
      <c r="W348" s="78">
        <f t="shared" si="32"/>
        <v>551982.59200000006</v>
      </c>
      <c r="X348" s="99"/>
      <c r="Y348" s="79">
        <v>2016</v>
      </c>
      <c r="Z348" s="99"/>
    </row>
    <row r="349" spans="3:26" ht="12.75" customHeight="1" x14ac:dyDescent="0.25">
      <c r="C349" s="84" t="s">
        <v>800</v>
      </c>
      <c r="D349" s="70" t="s">
        <v>10401</v>
      </c>
      <c r="E349" s="99" t="s">
        <v>778</v>
      </c>
      <c r="F349" s="76" t="s">
        <v>779</v>
      </c>
      <c r="G349" s="99" t="s">
        <v>780</v>
      </c>
      <c r="H349" s="99" t="s">
        <v>92</v>
      </c>
      <c r="I349" s="70" t="s">
        <v>147</v>
      </c>
      <c r="J349" s="110">
        <v>0</v>
      </c>
      <c r="K349" s="74">
        <v>230000000</v>
      </c>
      <c r="L349" s="75" t="s">
        <v>74</v>
      </c>
      <c r="M349" s="75" t="s">
        <v>47</v>
      </c>
      <c r="N349" s="70" t="s">
        <v>80</v>
      </c>
      <c r="O349" s="103" t="s">
        <v>64</v>
      </c>
      <c r="P349" s="68" t="s">
        <v>81</v>
      </c>
      <c r="Q349" s="76" t="s">
        <v>75</v>
      </c>
      <c r="R349" s="111">
        <v>796</v>
      </c>
      <c r="S349" s="99" t="s">
        <v>8313</v>
      </c>
      <c r="T349" s="99">
        <v>10</v>
      </c>
      <c r="U349" s="99">
        <v>1499.9999999999998</v>
      </c>
      <c r="V349" s="78">
        <f t="shared" si="31"/>
        <v>14999.999999999998</v>
      </c>
      <c r="W349" s="78">
        <f t="shared" si="32"/>
        <v>16800</v>
      </c>
      <c r="X349" s="99"/>
      <c r="Y349" s="79">
        <v>2016</v>
      </c>
      <c r="Z349" s="99"/>
    </row>
    <row r="350" spans="3:26" ht="12.75" customHeight="1" x14ac:dyDescent="0.25">
      <c r="C350" s="84" t="s">
        <v>801</v>
      </c>
      <c r="D350" s="70" t="s">
        <v>10401</v>
      </c>
      <c r="E350" s="99" t="s">
        <v>778</v>
      </c>
      <c r="F350" s="76" t="s">
        <v>779</v>
      </c>
      <c r="G350" s="99" t="s">
        <v>780</v>
      </c>
      <c r="H350" s="99" t="s">
        <v>92</v>
      </c>
      <c r="I350" s="70" t="s">
        <v>147</v>
      </c>
      <c r="J350" s="110">
        <v>0</v>
      </c>
      <c r="K350" s="74">
        <v>230000000</v>
      </c>
      <c r="L350" s="75" t="s">
        <v>74</v>
      </c>
      <c r="M350" s="75" t="s">
        <v>47</v>
      </c>
      <c r="N350" s="70" t="s">
        <v>80</v>
      </c>
      <c r="O350" s="103" t="s">
        <v>64</v>
      </c>
      <c r="P350" s="68" t="s">
        <v>81</v>
      </c>
      <c r="Q350" s="76" t="s">
        <v>75</v>
      </c>
      <c r="R350" s="111">
        <v>796</v>
      </c>
      <c r="S350" s="99" t="s">
        <v>8313</v>
      </c>
      <c r="T350" s="99">
        <v>10</v>
      </c>
      <c r="U350" s="99">
        <v>1499.9999999999998</v>
      </c>
      <c r="V350" s="78">
        <f t="shared" si="31"/>
        <v>14999.999999999998</v>
      </c>
      <c r="W350" s="78">
        <f t="shared" si="32"/>
        <v>16800</v>
      </c>
      <c r="X350" s="99"/>
      <c r="Y350" s="79">
        <v>2016</v>
      </c>
      <c r="Z350" s="99"/>
    </row>
    <row r="351" spans="3:26" ht="12.75" customHeight="1" x14ac:dyDescent="0.25">
      <c r="C351" s="84" t="s">
        <v>802</v>
      </c>
      <c r="D351" s="70" t="s">
        <v>10401</v>
      </c>
      <c r="E351" s="99" t="s">
        <v>778</v>
      </c>
      <c r="F351" s="76" t="s">
        <v>779</v>
      </c>
      <c r="G351" s="99" t="s">
        <v>780</v>
      </c>
      <c r="H351" s="99" t="s">
        <v>92</v>
      </c>
      <c r="I351" s="70" t="s">
        <v>147</v>
      </c>
      <c r="J351" s="110">
        <v>0</v>
      </c>
      <c r="K351" s="74">
        <v>230000000</v>
      </c>
      <c r="L351" s="75" t="s">
        <v>74</v>
      </c>
      <c r="M351" s="75" t="s">
        <v>47</v>
      </c>
      <c r="N351" s="70" t="s">
        <v>80</v>
      </c>
      <c r="O351" s="103" t="s">
        <v>64</v>
      </c>
      <c r="P351" s="68" t="s">
        <v>81</v>
      </c>
      <c r="Q351" s="76" t="s">
        <v>75</v>
      </c>
      <c r="R351" s="111">
        <v>796</v>
      </c>
      <c r="S351" s="99" t="s">
        <v>8313</v>
      </c>
      <c r="T351" s="99">
        <v>150</v>
      </c>
      <c r="U351" s="99">
        <v>1499.9999999999998</v>
      </c>
      <c r="V351" s="78">
        <f t="shared" si="31"/>
        <v>224999.99999999997</v>
      </c>
      <c r="W351" s="78">
        <f t="shared" si="32"/>
        <v>252000</v>
      </c>
      <c r="X351" s="99"/>
      <c r="Y351" s="79">
        <v>2016</v>
      </c>
      <c r="Z351" s="99"/>
    </row>
    <row r="352" spans="3:26" ht="12.75" customHeight="1" x14ac:dyDescent="0.25">
      <c r="C352" s="84" t="s">
        <v>803</v>
      </c>
      <c r="D352" s="70" t="s">
        <v>10401</v>
      </c>
      <c r="E352" s="99" t="s">
        <v>778</v>
      </c>
      <c r="F352" s="76" t="s">
        <v>779</v>
      </c>
      <c r="G352" s="99" t="s">
        <v>780</v>
      </c>
      <c r="H352" s="99" t="s">
        <v>92</v>
      </c>
      <c r="I352" s="70" t="s">
        <v>147</v>
      </c>
      <c r="J352" s="110">
        <v>0</v>
      </c>
      <c r="K352" s="74">
        <v>230000000</v>
      </c>
      <c r="L352" s="75" t="s">
        <v>74</v>
      </c>
      <c r="M352" s="75" t="s">
        <v>47</v>
      </c>
      <c r="N352" s="70" t="s">
        <v>80</v>
      </c>
      <c r="O352" s="103" t="s">
        <v>64</v>
      </c>
      <c r="P352" s="68" t="s">
        <v>81</v>
      </c>
      <c r="Q352" s="76" t="s">
        <v>75</v>
      </c>
      <c r="R352" s="111">
        <v>796</v>
      </c>
      <c r="S352" s="99" t="s">
        <v>8313</v>
      </c>
      <c r="T352" s="99">
        <v>50</v>
      </c>
      <c r="U352" s="99">
        <v>1999.9999999999998</v>
      </c>
      <c r="V352" s="78">
        <f t="shared" si="31"/>
        <v>99999.999999999985</v>
      </c>
      <c r="W352" s="78">
        <f t="shared" si="32"/>
        <v>112000</v>
      </c>
      <c r="X352" s="99"/>
      <c r="Y352" s="79">
        <v>2016</v>
      </c>
      <c r="Z352" s="99"/>
    </row>
    <row r="353" spans="3:26" ht="12.75" customHeight="1" x14ac:dyDescent="0.25">
      <c r="C353" s="84" t="s">
        <v>804</v>
      </c>
      <c r="D353" s="70" t="s">
        <v>10401</v>
      </c>
      <c r="E353" s="99" t="s">
        <v>778</v>
      </c>
      <c r="F353" s="76" t="s">
        <v>779</v>
      </c>
      <c r="G353" s="99" t="s">
        <v>780</v>
      </c>
      <c r="H353" s="99" t="s">
        <v>92</v>
      </c>
      <c r="I353" s="70" t="s">
        <v>147</v>
      </c>
      <c r="J353" s="110">
        <v>0</v>
      </c>
      <c r="K353" s="74">
        <v>230000000</v>
      </c>
      <c r="L353" s="75" t="s">
        <v>74</v>
      </c>
      <c r="M353" s="70" t="s">
        <v>32</v>
      </c>
      <c r="N353" s="70" t="s">
        <v>80</v>
      </c>
      <c r="O353" s="103" t="s">
        <v>64</v>
      </c>
      <c r="P353" s="68" t="s">
        <v>81</v>
      </c>
      <c r="Q353" s="76" t="s">
        <v>75</v>
      </c>
      <c r="R353" s="111">
        <v>796</v>
      </c>
      <c r="S353" s="99" t="s">
        <v>8313</v>
      </c>
      <c r="T353" s="99">
        <v>100</v>
      </c>
      <c r="U353" s="99">
        <v>1499.9999999999998</v>
      </c>
      <c r="V353" s="78">
        <v>0</v>
      </c>
      <c r="W353" s="78">
        <v>0</v>
      </c>
      <c r="X353" s="99"/>
      <c r="Y353" s="79">
        <v>2016</v>
      </c>
      <c r="Z353" s="99" t="s">
        <v>437</v>
      </c>
    </row>
    <row r="354" spans="3:26" ht="12.75" customHeight="1" x14ac:dyDescent="0.25">
      <c r="C354" s="80" t="s">
        <v>805</v>
      </c>
      <c r="D354" s="70" t="s">
        <v>10401</v>
      </c>
      <c r="E354" s="80" t="s">
        <v>778</v>
      </c>
      <c r="F354" s="80" t="s">
        <v>779</v>
      </c>
      <c r="G354" s="80" t="s">
        <v>780</v>
      </c>
      <c r="H354" s="80" t="s">
        <v>806</v>
      </c>
      <c r="I354" s="80" t="s">
        <v>147</v>
      </c>
      <c r="J354" s="94" t="s">
        <v>8310</v>
      </c>
      <c r="K354" s="74">
        <v>230000000</v>
      </c>
      <c r="L354" s="75" t="s">
        <v>74</v>
      </c>
      <c r="M354" s="80" t="s">
        <v>84</v>
      </c>
      <c r="N354" s="80" t="s">
        <v>62</v>
      </c>
      <c r="O354" s="80" t="s">
        <v>64</v>
      </c>
      <c r="P354" s="80" t="s">
        <v>85</v>
      </c>
      <c r="Q354" s="80" t="s">
        <v>75</v>
      </c>
      <c r="R354" s="80">
        <v>796</v>
      </c>
      <c r="S354" s="80" t="s">
        <v>77</v>
      </c>
      <c r="T354" s="85">
        <v>64</v>
      </c>
      <c r="U354" s="85">
        <v>2100</v>
      </c>
      <c r="V354" s="78">
        <f>T354*U354</f>
        <v>134400</v>
      </c>
      <c r="W354" s="78">
        <f>V354*1.12</f>
        <v>150528</v>
      </c>
      <c r="X354" s="80"/>
      <c r="Y354" s="95">
        <v>2017</v>
      </c>
      <c r="Z354" s="68"/>
    </row>
    <row r="355" spans="3:26" ht="12.75" customHeight="1" x14ac:dyDescent="0.25">
      <c r="C355" s="116" t="s">
        <v>807</v>
      </c>
      <c r="D355" s="70" t="s">
        <v>10401</v>
      </c>
      <c r="E355" s="99" t="s">
        <v>778</v>
      </c>
      <c r="F355" s="76" t="s">
        <v>779</v>
      </c>
      <c r="G355" s="99" t="s">
        <v>780</v>
      </c>
      <c r="H355" s="99" t="s">
        <v>92</v>
      </c>
      <c r="I355" s="70" t="s">
        <v>147</v>
      </c>
      <c r="J355" s="110">
        <v>0</v>
      </c>
      <c r="K355" s="74">
        <v>230000000</v>
      </c>
      <c r="L355" s="75" t="s">
        <v>74</v>
      </c>
      <c r="M355" s="70" t="s">
        <v>32</v>
      </c>
      <c r="N355" s="70" t="s">
        <v>80</v>
      </c>
      <c r="O355" s="103" t="s">
        <v>64</v>
      </c>
      <c r="P355" s="68" t="s">
        <v>81</v>
      </c>
      <c r="Q355" s="76" t="s">
        <v>75</v>
      </c>
      <c r="R355" s="111">
        <v>796</v>
      </c>
      <c r="S355" s="99" t="s">
        <v>8313</v>
      </c>
      <c r="T355" s="99">
        <v>12</v>
      </c>
      <c r="U355" s="99">
        <v>1999.9999999999998</v>
      </c>
      <c r="V355" s="78">
        <v>0</v>
      </c>
      <c r="W355" s="78">
        <v>0</v>
      </c>
      <c r="X355" s="99"/>
      <c r="Y355" s="79">
        <v>2016</v>
      </c>
      <c r="Z355" s="99" t="s">
        <v>437</v>
      </c>
    </row>
    <row r="356" spans="3:26" ht="12.75" customHeight="1" x14ac:dyDescent="0.25">
      <c r="C356" s="80" t="s">
        <v>808</v>
      </c>
      <c r="D356" s="70" t="s">
        <v>10401</v>
      </c>
      <c r="E356" s="80" t="s">
        <v>778</v>
      </c>
      <c r="F356" s="80" t="s">
        <v>779</v>
      </c>
      <c r="G356" s="80" t="s">
        <v>780</v>
      </c>
      <c r="H356" s="80" t="s">
        <v>809</v>
      </c>
      <c r="I356" s="80" t="s">
        <v>147</v>
      </c>
      <c r="J356" s="94" t="s">
        <v>8310</v>
      </c>
      <c r="K356" s="74">
        <v>230000000</v>
      </c>
      <c r="L356" s="75" t="s">
        <v>74</v>
      </c>
      <c r="M356" s="80" t="s">
        <v>84</v>
      </c>
      <c r="N356" s="80" t="s">
        <v>62</v>
      </c>
      <c r="O356" s="80" t="s">
        <v>64</v>
      </c>
      <c r="P356" s="80" t="s">
        <v>85</v>
      </c>
      <c r="Q356" s="80" t="s">
        <v>75</v>
      </c>
      <c r="R356" s="80">
        <v>796</v>
      </c>
      <c r="S356" s="80" t="s">
        <v>77</v>
      </c>
      <c r="T356" s="85">
        <v>6</v>
      </c>
      <c r="U356" s="85">
        <v>17000</v>
      </c>
      <c r="V356" s="78">
        <f>T356*U356</f>
        <v>102000</v>
      </c>
      <c r="W356" s="78">
        <f>V356*1.12</f>
        <v>114240.00000000001</v>
      </c>
      <c r="X356" s="80"/>
      <c r="Y356" s="95">
        <v>2017</v>
      </c>
      <c r="Z356" s="68"/>
    </row>
    <row r="357" spans="3:26" ht="12.75" customHeight="1" x14ac:dyDescent="0.25">
      <c r="C357" s="84" t="s">
        <v>810</v>
      </c>
      <c r="D357" s="70" t="s">
        <v>10401</v>
      </c>
      <c r="E357" s="99" t="s">
        <v>778</v>
      </c>
      <c r="F357" s="76" t="s">
        <v>779</v>
      </c>
      <c r="G357" s="99" t="s">
        <v>780</v>
      </c>
      <c r="H357" s="99" t="s">
        <v>92</v>
      </c>
      <c r="I357" s="70" t="s">
        <v>147</v>
      </c>
      <c r="J357" s="110">
        <v>0</v>
      </c>
      <c r="K357" s="74">
        <v>230000000</v>
      </c>
      <c r="L357" s="75" t="s">
        <v>74</v>
      </c>
      <c r="M357" s="70" t="s">
        <v>32</v>
      </c>
      <c r="N357" s="70" t="s">
        <v>80</v>
      </c>
      <c r="O357" s="103" t="s">
        <v>64</v>
      </c>
      <c r="P357" s="68" t="s">
        <v>81</v>
      </c>
      <c r="Q357" s="76" t="s">
        <v>75</v>
      </c>
      <c r="R357" s="111">
        <v>796</v>
      </c>
      <c r="S357" s="99" t="s">
        <v>8313</v>
      </c>
      <c r="T357" s="99">
        <v>12</v>
      </c>
      <c r="U357" s="99">
        <v>1999.9999999999998</v>
      </c>
      <c r="V357" s="78">
        <v>0</v>
      </c>
      <c r="W357" s="78">
        <v>0</v>
      </c>
      <c r="X357" s="99"/>
      <c r="Y357" s="79">
        <v>2016</v>
      </c>
      <c r="Z357" s="99" t="s">
        <v>437</v>
      </c>
    </row>
    <row r="358" spans="3:26" ht="12.75" customHeight="1" x14ac:dyDescent="0.25">
      <c r="C358" s="80" t="s">
        <v>811</v>
      </c>
      <c r="D358" s="70" t="s">
        <v>10401</v>
      </c>
      <c r="E358" s="80" t="s">
        <v>778</v>
      </c>
      <c r="F358" s="80" t="s">
        <v>779</v>
      </c>
      <c r="G358" s="80" t="s">
        <v>780</v>
      </c>
      <c r="H358" s="80" t="s">
        <v>812</v>
      </c>
      <c r="I358" s="80" t="s">
        <v>147</v>
      </c>
      <c r="J358" s="94" t="s">
        <v>8310</v>
      </c>
      <c r="K358" s="74">
        <v>230000000</v>
      </c>
      <c r="L358" s="75" t="s">
        <v>74</v>
      </c>
      <c r="M358" s="80" t="s">
        <v>84</v>
      </c>
      <c r="N358" s="80" t="s">
        <v>62</v>
      </c>
      <c r="O358" s="80" t="s">
        <v>64</v>
      </c>
      <c r="P358" s="80" t="s">
        <v>85</v>
      </c>
      <c r="Q358" s="80" t="s">
        <v>75</v>
      </c>
      <c r="R358" s="80">
        <v>796</v>
      </c>
      <c r="S358" s="80" t="s">
        <v>77</v>
      </c>
      <c r="T358" s="85">
        <v>6</v>
      </c>
      <c r="U358" s="85">
        <v>10000</v>
      </c>
      <c r="V358" s="78">
        <f>T358*U358</f>
        <v>60000</v>
      </c>
      <c r="W358" s="78">
        <f>V358*1.12</f>
        <v>67200</v>
      </c>
      <c r="X358" s="80"/>
      <c r="Y358" s="95">
        <v>2017</v>
      </c>
      <c r="Z358" s="68"/>
    </row>
    <row r="359" spans="3:26" ht="12.75" customHeight="1" x14ac:dyDescent="0.25">
      <c r="C359" s="116" t="s">
        <v>813</v>
      </c>
      <c r="D359" s="70" t="s">
        <v>10401</v>
      </c>
      <c r="E359" s="99" t="s">
        <v>814</v>
      </c>
      <c r="F359" s="76" t="s">
        <v>815</v>
      </c>
      <c r="G359" s="99" t="s">
        <v>816</v>
      </c>
      <c r="H359" s="99" t="s">
        <v>92</v>
      </c>
      <c r="I359" s="99" t="s">
        <v>57</v>
      </c>
      <c r="J359" s="110">
        <v>45</v>
      </c>
      <c r="K359" s="74">
        <v>230000000</v>
      </c>
      <c r="L359" s="75" t="s">
        <v>74</v>
      </c>
      <c r="M359" s="70" t="s">
        <v>32</v>
      </c>
      <c r="N359" s="70" t="s">
        <v>80</v>
      </c>
      <c r="O359" s="103" t="s">
        <v>64</v>
      </c>
      <c r="P359" s="68" t="s">
        <v>81</v>
      </c>
      <c r="Q359" s="76" t="s">
        <v>75</v>
      </c>
      <c r="R359" s="111">
        <v>796</v>
      </c>
      <c r="S359" s="99" t="s">
        <v>8313</v>
      </c>
      <c r="T359" s="99">
        <v>392</v>
      </c>
      <c r="U359" s="99">
        <v>35850</v>
      </c>
      <c r="V359" s="78">
        <v>0</v>
      </c>
      <c r="W359" s="78">
        <v>0</v>
      </c>
      <c r="X359" s="99" t="s">
        <v>94</v>
      </c>
      <c r="Y359" s="79">
        <v>2016</v>
      </c>
      <c r="Z359" s="76" t="s">
        <v>575</v>
      </c>
    </row>
    <row r="360" spans="3:26" ht="12.75" customHeight="1" x14ac:dyDescent="0.25">
      <c r="C360" s="80" t="s">
        <v>817</v>
      </c>
      <c r="D360" s="70" t="s">
        <v>10401</v>
      </c>
      <c r="E360" s="80" t="s">
        <v>814</v>
      </c>
      <c r="F360" s="80" t="s">
        <v>815</v>
      </c>
      <c r="G360" s="80" t="s">
        <v>816</v>
      </c>
      <c r="H360" s="80" t="s">
        <v>8373</v>
      </c>
      <c r="I360" s="80" t="s">
        <v>57</v>
      </c>
      <c r="J360" s="94" t="s">
        <v>8319</v>
      </c>
      <c r="K360" s="74">
        <v>230000000</v>
      </c>
      <c r="L360" s="75" t="s">
        <v>74</v>
      </c>
      <c r="M360" s="80" t="s">
        <v>84</v>
      </c>
      <c r="N360" s="80" t="s">
        <v>62</v>
      </c>
      <c r="O360" s="80" t="s">
        <v>64</v>
      </c>
      <c r="P360" s="80" t="s">
        <v>127</v>
      </c>
      <c r="Q360" s="80" t="s">
        <v>75</v>
      </c>
      <c r="R360" s="80">
        <v>796</v>
      </c>
      <c r="S360" s="80" t="s">
        <v>77</v>
      </c>
      <c r="T360" s="85">
        <v>514</v>
      </c>
      <c r="U360" s="85">
        <v>35850</v>
      </c>
      <c r="V360" s="78">
        <f t="shared" ref="V360:V366" si="33">T360*U360</f>
        <v>18426900</v>
      </c>
      <c r="W360" s="78">
        <f t="shared" ref="W360:W366" si="34">V360*1.12</f>
        <v>20638128.000000004</v>
      </c>
      <c r="X360" s="80" t="s">
        <v>94</v>
      </c>
      <c r="Y360" s="95">
        <v>2017</v>
      </c>
      <c r="Z360" s="68"/>
    </row>
    <row r="361" spans="3:26" ht="12.75" customHeight="1" x14ac:dyDescent="0.25">
      <c r="C361" s="84" t="s">
        <v>818</v>
      </c>
      <c r="D361" s="70" t="s">
        <v>10401</v>
      </c>
      <c r="E361" s="99" t="s">
        <v>819</v>
      </c>
      <c r="F361" s="76" t="s">
        <v>820</v>
      </c>
      <c r="G361" s="99" t="s">
        <v>821</v>
      </c>
      <c r="H361" s="99" t="s">
        <v>92</v>
      </c>
      <c r="I361" s="70" t="s">
        <v>147</v>
      </c>
      <c r="J361" s="110">
        <v>0</v>
      </c>
      <c r="K361" s="74">
        <v>230000000</v>
      </c>
      <c r="L361" s="75" t="s">
        <v>74</v>
      </c>
      <c r="M361" s="75" t="s">
        <v>47</v>
      </c>
      <c r="N361" s="70" t="s">
        <v>80</v>
      </c>
      <c r="O361" s="103" t="s">
        <v>64</v>
      </c>
      <c r="P361" s="68" t="s">
        <v>81</v>
      </c>
      <c r="Q361" s="76" t="s">
        <v>75</v>
      </c>
      <c r="R361" s="111">
        <v>168</v>
      </c>
      <c r="S361" s="99" t="s">
        <v>51</v>
      </c>
      <c r="T361" s="99">
        <v>8</v>
      </c>
      <c r="U361" s="99">
        <v>99615.6</v>
      </c>
      <c r="V361" s="78">
        <f t="shared" si="33"/>
        <v>796924.8</v>
      </c>
      <c r="W361" s="78">
        <f t="shared" si="34"/>
        <v>892555.77600000019</v>
      </c>
      <c r="X361" s="99"/>
      <c r="Y361" s="79">
        <v>2016</v>
      </c>
      <c r="Z361" s="99"/>
    </row>
    <row r="362" spans="3:26" ht="12.75" customHeight="1" x14ac:dyDescent="0.25">
      <c r="C362" s="84" t="s">
        <v>822</v>
      </c>
      <c r="D362" s="70" t="s">
        <v>10401</v>
      </c>
      <c r="E362" s="99" t="s">
        <v>823</v>
      </c>
      <c r="F362" s="109" t="s">
        <v>824</v>
      </c>
      <c r="G362" s="99" t="s">
        <v>825</v>
      </c>
      <c r="H362" s="99" t="s">
        <v>826</v>
      </c>
      <c r="I362" s="70" t="s">
        <v>147</v>
      </c>
      <c r="J362" s="110">
        <v>0</v>
      </c>
      <c r="K362" s="74">
        <v>230000000</v>
      </c>
      <c r="L362" s="75" t="s">
        <v>74</v>
      </c>
      <c r="M362" s="75" t="s">
        <v>47</v>
      </c>
      <c r="N362" s="110" t="s">
        <v>80</v>
      </c>
      <c r="O362" s="103" t="s">
        <v>64</v>
      </c>
      <c r="P362" s="68" t="s">
        <v>81</v>
      </c>
      <c r="Q362" s="76" t="s">
        <v>75</v>
      </c>
      <c r="R362" s="111">
        <v>168</v>
      </c>
      <c r="S362" s="99" t="s">
        <v>51</v>
      </c>
      <c r="T362" s="99">
        <v>2</v>
      </c>
      <c r="U362" s="99">
        <v>79849.999999999985</v>
      </c>
      <c r="V362" s="78">
        <f t="shared" si="33"/>
        <v>159699.99999999997</v>
      </c>
      <c r="W362" s="78">
        <f t="shared" si="34"/>
        <v>178863.99999999997</v>
      </c>
      <c r="X362" s="99"/>
      <c r="Y362" s="79">
        <v>2016</v>
      </c>
      <c r="Z362" s="99"/>
    </row>
    <row r="363" spans="3:26" ht="12.75" customHeight="1" x14ac:dyDescent="0.25">
      <c r="C363" s="84" t="s">
        <v>827</v>
      </c>
      <c r="D363" s="70" t="s">
        <v>10401</v>
      </c>
      <c r="E363" s="99" t="s">
        <v>828</v>
      </c>
      <c r="F363" s="109" t="s">
        <v>397</v>
      </c>
      <c r="G363" s="99" t="s">
        <v>829</v>
      </c>
      <c r="H363" s="99" t="s">
        <v>8374</v>
      </c>
      <c r="I363" s="70" t="s">
        <v>147</v>
      </c>
      <c r="J363" s="110">
        <v>0</v>
      </c>
      <c r="K363" s="74">
        <v>230000000</v>
      </c>
      <c r="L363" s="75" t="s">
        <v>74</v>
      </c>
      <c r="M363" s="75" t="s">
        <v>47</v>
      </c>
      <c r="N363" s="70" t="s">
        <v>80</v>
      </c>
      <c r="O363" s="103" t="s">
        <v>64</v>
      </c>
      <c r="P363" s="68" t="s">
        <v>81</v>
      </c>
      <c r="Q363" s="76" t="s">
        <v>75</v>
      </c>
      <c r="R363" s="111">
        <v>168</v>
      </c>
      <c r="S363" s="99" t="s">
        <v>51</v>
      </c>
      <c r="T363" s="99">
        <v>2</v>
      </c>
      <c r="U363" s="99">
        <v>189999.49999999997</v>
      </c>
      <c r="V363" s="78">
        <f t="shared" si="33"/>
        <v>379998.99999999994</v>
      </c>
      <c r="W363" s="78">
        <f t="shared" si="34"/>
        <v>425598.87999999995</v>
      </c>
      <c r="X363" s="99"/>
      <c r="Y363" s="79">
        <v>2016</v>
      </c>
      <c r="Z363" s="99"/>
    </row>
    <row r="364" spans="3:26" ht="12.75" customHeight="1" x14ac:dyDescent="0.25">
      <c r="C364" s="84" t="s">
        <v>830</v>
      </c>
      <c r="D364" s="70" t="s">
        <v>10401</v>
      </c>
      <c r="E364" s="99" t="s">
        <v>831</v>
      </c>
      <c r="F364" s="109" t="s">
        <v>832</v>
      </c>
      <c r="G364" s="99" t="s">
        <v>833</v>
      </c>
      <c r="H364" s="99" t="s">
        <v>834</v>
      </c>
      <c r="I364" s="70" t="s">
        <v>147</v>
      </c>
      <c r="J364" s="110">
        <v>0</v>
      </c>
      <c r="K364" s="74">
        <v>230000000</v>
      </c>
      <c r="L364" s="75" t="s">
        <v>74</v>
      </c>
      <c r="M364" s="75" t="s">
        <v>47</v>
      </c>
      <c r="N364" s="70" t="s">
        <v>80</v>
      </c>
      <c r="O364" s="103" t="s">
        <v>64</v>
      </c>
      <c r="P364" s="68" t="s">
        <v>81</v>
      </c>
      <c r="Q364" s="76" t="s">
        <v>75</v>
      </c>
      <c r="R364" s="115" t="s">
        <v>580</v>
      </c>
      <c r="S364" s="99" t="s">
        <v>8364</v>
      </c>
      <c r="T364" s="99">
        <v>321</v>
      </c>
      <c r="U364" s="99">
        <v>407.14</v>
      </c>
      <c r="V364" s="78">
        <f t="shared" si="33"/>
        <v>130691.94</v>
      </c>
      <c r="W364" s="78">
        <f t="shared" si="34"/>
        <v>146374.97280000002</v>
      </c>
      <c r="X364" s="99"/>
      <c r="Y364" s="79">
        <v>2016</v>
      </c>
      <c r="Z364" s="99"/>
    </row>
    <row r="365" spans="3:26" ht="12.75" customHeight="1" x14ac:dyDescent="0.25">
      <c r="C365" s="116" t="s">
        <v>835</v>
      </c>
      <c r="D365" s="70" t="s">
        <v>10401</v>
      </c>
      <c r="E365" s="99" t="s">
        <v>831</v>
      </c>
      <c r="F365" s="109" t="s">
        <v>832</v>
      </c>
      <c r="G365" s="99" t="s">
        <v>833</v>
      </c>
      <c r="H365" s="99" t="s">
        <v>836</v>
      </c>
      <c r="I365" s="70" t="s">
        <v>147</v>
      </c>
      <c r="J365" s="110">
        <v>0</v>
      </c>
      <c r="K365" s="74">
        <v>230000000</v>
      </c>
      <c r="L365" s="75" t="s">
        <v>74</v>
      </c>
      <c r="M365" s="75" t="s">
        <v>47</v>
      </c>
      <c r="N365" s="70" t="s">
        <v>80</v>
      </c>
      <c r="O365" s="103" t="s">
        <v>64</v>
      </c>
      <c r="P365" s="68" t="s">
        <v>81</v>
      </c>
      <c r="Q365" s="76" t="s">
        <v>75</v>
      </c>
      <c r="R365" s="115" t="s">
        <v>580</v>
      </c>
      <c r="S365" s="99" t="s">
        <v>8364</v>
      </c>
      <c r="T365" s="99">
        <v>2450</v>
      </c>
      <c r="U365" s="99">
        <v>393</v>
      </c>
      <c r="V365" s="78">
        <f t="shared" si="33"/>
        <v>962850</v>
      </c>
      <c r="W365" s="78">
        <f t="shared" si="34"/>
        <v>1078392</v>
      </c>
      <c r="X365" s="99"/>
      <c r="Y365" s="79">
        <v>2016</v>
      </c>
      <c r="Z365" s="99"/>
    </row>
    <row r="366" spans="3:26" ht="12.75" customHeight="1" x14ac:dyDescent="0.25">
      <c r="C366" s="84" t="s">
        <v>837</v>
      </c>
      <c r="D366" s="70" t="s">
        <v>10401</v>
      </c>
      <c r="E366" s="99" t="s">
        <v>831</v>
      </c>
      <c r="F366" s="109" t="s">
        <v>832</v>
      </c>
      <c r="G366" s="99" t="s">
        <v>833</v>
      </c>
      <c r="H366" s="99" t="s">
        <v>838</v>
      </c>
      <c r="I366" s="70" t="s">
        <v>147</v>
      </c>
      <c r="J366" s="110">
        <v>0</v>
      </c>
      <c r="K366" s="74">
        <v>230000000</v>
      </c>
      <c r="L366" s="75" t="s">
        <v>74</v>
      </c>
      <c r="M366" s="75" t="s">
        <v>47</v>
      </c>
      <c r="N366" s="70" t="s">
        <v>80</v>
      </c>
      <c r="O366" s="103" t="s">
        <v>64</v>
      </c>
      <c r="P366" s="68" t="s">
        <v>81</v>
      </c>
      <c r="Q366" s="76" t="s">
        <v>75</v>
      </c>
      <c r="R366" s="115" t="s">
        <v>580</v>
      </c>
      <c r="S366" s="99" t="s">
        <v>8364</v>
      </c>
      <c r="T366" s="99">
        <v>950</v>
      </c>
      <c r="U366" s="99">
        <v>393</v>
      </c>
      <c r="V366" s="78">
        <f t="shared" si="33"/>
        <v>373350</v>
      </c>
      <c r="W366" s="78">
        <f t="shared" si="34"/>
        <v>418152.00000000006</v>
      </c>
      <c r="X366" s="99"/>
      <c r="Y366" s="79">
        <v>2016</v>
      </c>
      <c r="Z366" s="99"/>
    </row>
    <row r="367" spans="3:26" ht="12.75" customHeight="1" x14ac:dyDescent="0.25">
      <c r="C367" s="116" t="s">
        <v>839</v>
      </c>
      <c r="D367" s="70" t="s">
        <v>10401</v>
      </c>
      <c r="E367" s="99" t="s">
        <v>840</v>
      </c>
      <c r="F367" s="109" t="s">
        <v>832</v>
      </c>
      <c r="G367" s="99" t="s">
        <v>841</v>
      </c>
      <c r="H367" s="99" t="s">
        <v>92</v>
      </c>
      <c r="I367" s="70" t="s">
        <v>147</v>
      </c>
      <c r="J367" s="110">
        <v>0</v>
      </c>
      <c r="K367" s="74">
        <v>230000000</v>
      </c>
      <c r="L367" s="75" t="s">
        <v>74</v>
      </c>
      <c r="M367" s="70" t="s">
        <v>32</v>
      </c>
      <c r="N367" s="70" t="s">
        <v>80</v>
      </c>
      <c r="O367" s="103" t="s">
        <v>64</v>
      </c>
      <c r="P367" s="68" t="s">
        <v>81</v>
      </c>
      <c r="Q367" s="76" t="s">
        <v>75</v>
      </c>
      <c r="R367" s="115" t="s">
        <v>580</v>
      </c>
      <c r="S367" s="99" t="s">
        <v>8364</v>
      </c>
      <c r="T367" s="99">
        <v>700</v>
      </c>
      <c r="U367" s="99">
        <v>407.14</v>
      </c>
      <c r="V367" s="78">
        <v>0</v>
      </c>
      <c r="W367" s="78">
        <v>0</v>
      </c>
      <c r="X367" s="99"/>
      <c r="Y367" s="79">
        <v>2016</v>
      </c>
      <c r="Z367" s="99" t="s">
        <v>437</v>
      </c>
    </row>
    <row r="368" spans="3:26" ht="12.75" customHeight="1" x14ac:dyDescent="0.25">
      <c r="C368" s="80" t="s">
        <v>842</v>
      </c>
      <c r="D368" s="70" t="s">
        <v>10401</v>
      </c>
      <c r="E368" s="80" t="s">
        <v>840</v>
      </c>
      <c r="F368" s="80" t="s">
        <v>832</v>
      </c>
      <c r="G368" s="80" t="s">
        <v>841</v>
      </c>
      <c r="H368" s="80" t="s">
        <v>843</v>
      </c>
      <c r="I368" s="80" t="s">
        <v>147</v>
      </c>
      <c r="J368" s="94" t="s">
        <v>8310</v>
      </c>
      <c r="K368" s="74">
        <v>230000000</v>
      </c>
      <c r="L368" s="75" t="s">
        <v>74</v>
      </c>
      <c r="M368" s="80" t="s">
        <v>84</v>
      </c>
      <c r="N368" s="80" t="s">
        <v>62</v>
      </c>
      <c r="O368" s="80" t="s">
        <v>64</v>
      </c>
      <c r="P368" s="80" t="s">
        <v>85</v>
      </c>
      <c r="Q368" s="80" t="s">
        <v>75</v>
      </c>
      <c r="R368" s="94" t="s">
        <v>580</v>
      </c>
      <c r="S368" s="80" t="s">
        <v>581</v>
      </c>
      <c r="T368" s="85">
        <v>606</v>
      </c>
      <c r="U368" s="85">
        <v>485</v>
      </c>
      <c r="V368" s="78">
        <v>0</v>
      </c>
      <c r="W368" s="78">
        <f>V368*1.12</f>
        <v>0</v>
      </c>
      <c r="X368" s="80"/>
      <c r="Y368" s="95">
        <v>2017</v>
      </c>
      <c r="Z368" s="86" t="s">
        <v>1931</v>
      </c>
    </row>
    <row r="369" spans="3:26" ht="12.75" customHeight="1" x14ac:dyDescent="0.25">
      <c r="C369" s="86" t="s">
        <v>9533</v>
      </c>
      <c r="D369" s="70" t="s">
        <v>10401</v>
      </c>
      <c r="E369" s="86" t="s">
        <v>840</v>
      </c>
      <c r="F369" s="86" t="s">
        <v>832</v>
      </c>
      <c r="G369" s="86" t="s">
        <v>841</v>
      </c>
      <c r="H369" s="86" t="s">
        <v>9534</v>
      </c>
      <c r="I369" s="86" t="s">
        <v>147</v>
      </c>
      <c r="J369" s="87" t="s">
        <v>8310</v>
      </c>
      <c r="K369" s="86">
        <v>230000000</v>
      </c>
      <c r="L369" s="75" t="s">
        <v>74</v>
      </c>
      <c r="M369" s="86" t="s">
        <v>7760</v>
      </c>
      <c r="N369" s="86" t="s">
        <v>62</v>
      </c>
      <c r="O369" s="86" t="s">
        <v>64</v>
      </c>
      <c r="P369" s="86" t="s">
        <v>85</v>
      </c>
      <c r="Q369" s="86" t="s">
        <v>75</v>
      </c>
      <c r="R369" s="87" t="s">
        <v>580</v>
      </c>
      <c r="S369" s="86" t="s">
        <v>581</v>
      </c>
      <c r="T369" s="89">
        <v>584</v>
      </c>
      <c r="U369" s="89">
        <v>485</v>
      </c>
      <c r="V369" s="89">
        <f t="shared" ref="V369" si="35">T369*U369</f>
        <v>283240</v>
      </c>
      <c r="W369" s="89">
        <f t="shared" ref="W369" si="36">V369*1.12</f>
        <v>317228.80000000005</v>
      </c>
      <c r="X369" s="86"/>
      <c r="Y369" s="86">
        <v>2017</v>
      </c>
      <c r="Z369" s="57"/>
    </row>
    <row r="370" spans="3:26" ht="12.75" customHeight="1" x14ac:dyDescent="0.25">
      <c r="C370" s="84" t="s">
        <v>844</v>
      </c>
      <c r="D370" s="70" t="s">
        <v>10401</v>
      </c>
      <c r="E370" s="99" t="s">
        <v>351</v>
      </c>
      <c r="F370" s="109" t="s">
        <v>352</v>
      </c>
      <c r="G370" s="99" t="s">
        <v>353</v>
      </c>
      <c r="H370" s="99" t="s">
        <v>8375</v>
      </c>
      <c r="I370" s="70" t="s">
        <v>147</v>
      </c>
      <c r="J370" s="110">
        <v>45</v>
      </c>
      <c r="K370" s="74">
        <v>230000000</v>
      </c>
      <c r="L370" s="75" t="s">
        <v>74</v>
      </c>
      <c r="M370" s="75" t="s">
        <v>93</v>
      </c>
      <c r="N370" s="70" t="s">
        <v>80</v>
      </c>
      <c r="O370" s="103" t="s">
        <v>64</v>
      </c>
      <c r="P370" s="68" t="s">
        <v>81</v>
      </c>
      <c r="Q370" s="76" t="s">
        <v>75</v>
      </c>
      <c r="R370" s="111">
        <v>166</v>
      </c>
      <c r="S370" s="99" t="s">
        <v>8330</v>
      </c>
      <c r="T370" s="99">
        <v>4800</v>
      </c>
      <c r="U370" s="99">
        <v>332.61</v>
      </c>
      <c r="V370" s="78">
        <v>0</v>
      </c>
      <c r="W370" s="78">
        <v>0</v>
      </c>
      <c r="X370" s="99" t="s">
        <v>94</v>
      </c>
      <c r="Y370" s="79">
        <v>2016</v>
      </c>
      <c r="Z370" s="99">
        <v>8.2200000000000006</v>
      </c>
    </row>
    <row r="371" spans="3:26" ht="12.75" customHeight="1" x14ac:dyDescent="0.25">
      <c r="C371" s="84" t="s">
        <v>845</v>
      </c>
      <c r="D371" s="70" t="s">
        <v>10401</v>
      </c>
      <c r="E371" s="99" t="s">
        <v>351</v>
      </c>
      <c r="F371" s="109" t="s">
        <v>352</v>
      </c>
      <c r="G371" s="99" t="s">
        <v>353</v>
      </c>
      <c r="H371" s="99" t="s">
        <v>8375</v>
      </c>
      <c r="I371" s="70" t="s">
        <v>147</v>
      </c>
      <c r="J371" s="110">
        <v>0</v>
      </c>
      <c r="K371" s="74">
        <v>230000000</v>
      </c>
      <c r="L371" s="75" t="s">
        <v>74</v>
      </c>
      <c r="M371" s="70" t="s">
        <v>302</v>
      </c>
      <c r="N371" s="70" t="s">
        <v>80</v>
      </c>
      <c r="O371" s="103" t="s">
        <v>64</v>
      </c>
      <c r="P371" s="68" t="s">
        <v>81</v>
      </c>
      <c r="Q371" s="76" t="s">
        <v>75</v>
      </c>
      <c r="R371" s="111">
        <v>166</v>
      </c>
      <c r="S371" s="99" t="s">
        <v>8330</v>
      </c>
      <c r="T371" s="99">
        <v>4800</v>
      </c>
      <c r="U371" s="99">
        <v>332.61</v>
      </c>
      <c r="V371" s="78">
        <f>T371*U371</f>
        <v>1596528</v>
      </c>
      <c r="W371" s="78">
        <f>V371*1.12</f>
        <v>1788111.36</v>
      </c>
      <c r="X371" s="99"/>
      <c r="Y371" s="79">
        <v>2016</v>
      </c>
      <c r="Z371" s="99"/>
    </row>
    <row r="372" spans="3:26" ht="12.75" customHeight="1" x14ac:dyDescent="0.25">
      <c r="C372" s="84" t="s">
        <v>846</v>
      </c>
      <c r="D372" s="70" t="s">
        <v>10401</v>
      </c>
      <c r="E372" s="99" t="s">
        <v>847</v>
      </c>
      <c r="F372" s="109" t="s">
        <v>512</v>
      </c>
      <c r="G372" s="99" t="s">
        <v>848</v>
      </c>
      <c r="H372" s="99" t="s">
        <v>92</v>
      </c>
      <c r="I372" s="70" t="s">
        <v>147</v>
      </c>
      <c r="J372" s="110">
        <v>45</v>
      </c>
      <c r="K372" s="74">
        <v>230000000</v>
      </c>
      <c r="L372" s="75" t="s">
        <v>74</v>
      </c>
      <c r="M372" s="70" t="s">
        <v>32</v>
      </c>
      <c r="N372" s="70" t="s">
        <v>80</v>
      </c>
      <c r="O372" s="103" t="s">
        <v>64</v>
      </c>
      <c r="P372" s="68" t="s">
        <v>81</v>
      </c>
      <c r="Q372" s="76" t="s">
        <v>75</v>
      </c>
      <c r="R372" s="111">
        <v>796</v>
      </c>
      <c r="S372" s="99" t="s">
        <v>8313</v>
      </c>
      <c r="T372" s="99">
        <v>692</v>
      </c>
      <c r="U372" s="99">
        <v>124.99999999999999</v>
      </c>
      <c r="V372" s="78">
        <v>0</v>
      </c>
      <c r="W372" s="78">
        <v>0</v>
      </c>
      <c r="X372" s="99" t="s">
        <v>94</v>
      </c>
      <c r="Y372" s="79">
        <v>2016</v>
      </c>
      <c r="Z372" s="99">
        <v>8.2200000000000006</v>
      </c>
    </row>
    <row r="373" spans="3:26" ht="12.75" customHeight="1" x14ac:dyDescent="0.25">
      <c r="C373" s="84" t="s">
        <v>849</v>
      </c>
      <c r="D373" s="70" t="s">
        <v>10401</v>
      </c>
      <c r="E373" s="99" t="s">
        <v>847</v>
      </c>
      <c r="F373" s="109" t="s">
        <v>512</v>
      </c>
      <c r="G373" s="99" t="s">
        <v>848</v>
      </c>
      <c r="H373" s="99" t="s">
        <v>92</v>
      </c>
      <c r="I373" s="70" t="s">
        <v>147</v>
      </c>
      <c r="J373" s="110">
        <v>0</v>
      </c>
      <c r="K373" s="74">
        <v>230000000</v>
      </c>
      <c r="L373" s="75" t="s">
        <v>74</v>
      </c>
      <c r="M373" s="70" t="s">
        <v>32</v>
      </c>
      <c r="N373" s="70" t="s">
        <v>80</v>
      </c>
      <c r="O373" s="103" t="s">
        <v>64</v>
      </c>
      <c r="P373" s="68" t="s">
        <v>81</v>
      </c>
      <c r="Q373" s="76" t="s">
        <v>75</v>
      </c>
      <c r="R373" s="111">
        <v>796</v>
      </c>
      <c r="S373" s="99" t="s">
        <v>8313</v>
      </c>
      <c r="T373" s="99">
        <v>692</v>
      </c>
      <c r="U373" s="99">
        <v>124.99999999999999</v>
      </c>
      <c r="V373" s="78">
        <v>0</v>
      </c>
      <c r="W373" s="78">
        <v>0</v>
      </c>
      <c r="X373" s="99"/>
      <c r="Y373" s="79">
        <v>2016</v>
      </c>
      <c r="Z373" s="99" t="s">
        <v>437</v>
      </c>
    </row>
    <row r="374" spans="3:26" ht="12.75" customHeight="1" x14ac:dyDescent="0.25">
      <c r="C374" s="80" t="s">
        <v>850</v>
      </c>
      <c r="D374" s="70" t="s">
        <v>10401</v>
      </c>
      <c r="E374" s="80" t="s">
        <v>847</v>
      </c>
      <c r="F374" s="80" t="s">
        <v>512</v>
      </c>
      <c r="G374" s="80" t="s">
        <v>848</v>
      </c>
      <c r="H374" s="99" t="s">
        <v>92</v>
      </c>
      <c r="I374" s="80" t="s">
        <v>147</v>
      </c>
      <c r="J374" s="94" t="s">
        <v>8310</v>
      </c>
      <c r="K374" s="74">
        <v>230000000</v>
      </c>
      <c r="L374" s="75" t="s">
        <v>74</v>
      </c>
      <c r="M374" s="80" t="s">
        <v>84</v>
      </c>
      <c r="N374" s="80" t="s">
        <v>62</v>
      </c>
      <c r="O374" s="80" t="s">
        <v>64</v>
      </c>
      <c r="P374" s="80" t="s">
        <v>85</v>
      </c>
      <c r="Q374" s="80" t="s">
        <v>75</v>
      </c>
      <c r="R374" s="80">
        <v>796</v>
      </c>
      <c r="S374" s="80" t="s">
        <v>77</v>
      </c>
      <c r="T374" s="85">
        <v>1180</v>
      </c>
      <c r="U374" s="85">
        <v>290</v>
      </c>
      <c r="V374" s="85">
        <v>0</v>
      </c>
      <c r="W374" s="81">
        <v>0</v>
      </c>
      <c r="X374" s="80"/>
      <c r="Y374" s="95">
        <v>2017</v>
      </c>
      <c r="Z374" s="80">
        <v>11</v>
      </c>
    </row>
    <row r="375" spans="3:26" ht="12.75" customHeight="1" x14ac:dyDescent="0.25">
      <c r="C375" s="86" t="s">
        <v>8140</v>
      </c>
      <c r="D375" s="70" t="s">
        <v>10401</v>
      </c>
      <c r="E375" s="86" t="s">
        <v>847</v>
      </c>
      <c r="F375" s="86" t="s">
        <v>512</v>
      </c>
      <c r="G375" s="86" t="s">
        <v>848</v>
      </c>
      <c r="H375" s="86" t="s">
        <v>8139</v>
      </c>
      <c r="I375" s="86" t="s">
        <v>147</v>
      </c>
      <c r="J375" s="87" t="s">
        <v>8310</v>
      </c>
      <c r="K375" s="86">
        <v>230000000</v>
      </c>
      <c r="L375" s="75" t="s">
        <v>74</v>
      </c>
      <c r="M375" s="80" t="s">
        <v>212</v>
      </c>
      <c r="N375" s="86" t="s">
        <v>62</v>
      </c>
      <c r="O375" s="86" t="s">
        <v>64</v>
      </c>
      <c r="P375" s="86" t="s">
        <v>85</v>
      </c>
      <c r="Q375" s="86" t="s">
        <v>75</v>
      </c>
      <c r="R375" s="87" t="s">
        <v>76</v>
      </c>
      <c r="S375" s="86" t="s">
        <v>77</v>
      </c>
      <c r="T375" s="89">
        <v>1180</v>
      </c>
      <c r="U375" s="89">
        <v>290</v>
      </c>
      <c r="V375" s="78">
        <f>T375*U375</f>
        <v>342200</v>
      </c>
      <c r="W375" s="78">
        <f>V375*1.12</f>
        <v>383264.00000000006</v>
      </c>
      <c r="X375" s="86"/>
      <c r="Y375" s="90">
        <v>2017</v>
      </c>
      <c r="Z375" s="86"/>
    </row>
    <row r="376" spans="3:26" ht="12.75" customHeight="1" x14ac:dyDescent="0.25">
      <c r="C376" s="84" t="s">
        <v>851</v>
      </c>
      <c r="D376" s="70" t="s">
        <v>10401</v>
      </c>
      <c r="E376" s="71" t="s">
        <v>852</v>
      </c>
      <c r="F376" s="72" t="s">
        <v>853</v>
      </c>
      <c r="G376" s="72" t="s">
        <v>854</v>
      </c>
      <c r="H376" s="72" t="s">
        <v>855</v>
      </c>
      <c r="I376" s="70" t="s">
        <v>57</v>
      </c>
      <c r="J376" s="70">
        <v>100</v>
      </c>
      <c r="K376" s="74">
        <v>230000000</v>
      </c>
      <c r="L376" s="75" t="s">
        <v>74</v>
      </c>
      <c r="M376" s="70" t="s">
        <v>32</v>
      </c>
      <c r="N376" s="70" t="s">
        <v>33</v>
      </c>
      <c r="O376" s="75" t="s">
        <v>64</v>
      </c>
      <c r="P376" s="73" t="s">
        <v>35</v>
      </c>
      <c r="Q376" s="76" t="s">
        <v>75</v>
      </c>
      <c r="R376" s="91">
        <v>796</v>
      </c>
      <c r="S376" s="92" t="s">
        <v>8313</v>
      </c>
      <c r="T376" s="77">
        <v>13</v>
      </c>
      <c r="U376" s="77">
        <v>591250</v>
      </c>
      <c r="V376" s="93">
        <v>0</v>
      </c>
      <c r="W376" s="78">
        <v>0</v>
      </c>
      <c r="X376" s="68"/>
      <c r="Y376" s="79">
        <v>2017</v>
      </c>
      <c r="Z376" s="68" t="s">
        <v>78</v>
      </c>
    </row>
    <row r="377" spans="3:26" ht="12.75" customHeight="1" x14ac:dyDescent="0.25">
      <c r="C377" s="84" t="s">
        <v>856</v>
      </c>
      <c r="D377" s="70" t="s">
        <v>10401</v>
      </c>
      <c r="E377" s="71" t="s">
        <v>852</v>
      </c>
      <c r="F377" s="72" t="s">
        <v>853</v>
      </c>
      <c r="G377" s="72" t="s">
        <v>854</v>
      </c>
      <c r="H377" s="72" t="s">
        <v>855</v>
      </c>
      <c r="I377" s="70" t="s">
        <v>57</v>
      </c>
      <c r="J377" s="70">
        <v>0</v>
      </c>
      <c r="K377" s="74">
        <v>230000000</v>
      </c>
      <c r="L377" s="75" t="s">
        <v>74</v>
      </c>
      <c r="M377" s="70" t="s">
        <v>32</v>
      </c>
      <c r="N377" s="70" t="s">
        <v>80</v>
      </c>
      <c r="O377" s="75" t="s">
        <v>64</v>
      </c>
      <c r="P377" s="68" t="s">
        <v>81</v>
      </c>
      <c r="Q377" s="76" t="s">
        <v>75</v>
      </c>
      <c r="R377" s="91">
        <v>796</v>
      </c>
      <c r="S377" s="92" t="s">
        <v>8313</v>
      </c>
      <c r="T377" s="77">
        <v>13</v>
      </c>
      <c r="U377" s="77">
        <v>591250</v>
      </c>
      <c r="V377" s="93">
        <v>0</v>
      </c>
      <c r="W377" s="78">
        <v>0</v>
      </c>
      <c r="X377" s="68"/>
      <c r="Y377" s="79">
        <v>2017</v>
      </c>
      <c r="Z377" s="68" t="s">
        <v>125</v>
      </c>
    </row>
    <row r="378" spans="3:26" ht="12.75" customHeight="1" x14ac:dyDescent="0.25">
      <c r="C378" s="80" t="s">
        <v>857</v>
      </c>
      <c r="D378" s="70" t="s">
        <v>10401</v>
      </c>
      <c r="E378" s="80" t="s">
        <v>852</v>
      </c>
      <c r="F378" s="80" t="s">
        <v>853</v>
      </c>
      <c r="G378" s="80" t="s">
        <v>854</v>
      </c>
      <c r="H378" s="68" t="s">
        <v>92</v>
      </c>
      <c r="I378" s="80" t="s">
        <v>57</v>
      </c>
      <c r="J378" s="94" t="s">
        <v>8310</v>
      </c>
      <c r="K378" s="74">
        <v>230000000</v>
      </c>
      <c r="L378" s="75" t="s">
        <v>74</v>
      </c>
      <c r="M378" s="80" t="s">
        <v>84</v>
      </c>
      <c r="N378" s="80" t="s">
        <v>62</v>
      </c>
      <c r="O378" s="80" t="s">
        <v>64</v>
      </c>
      <c r="P378" s="80" t="s">
        <v>85</v>
      </c>
      <c r="Q378" s="80" t="s">
        <v>75</v>
      </c>
      <c r="R378" s="80">
        <v>796</v>
      </c>
      <c r="S378" s="80" t="s">
        <v>77</v>
      </c>
      <c r="T378" s="85">
        <v>18</v>
      </c>
      <c r="U378" s="97">
        <v>591250</v>
      </c>
      <c r="V378" s="78">
        <f t="shared" ref="V378:V379" si="37">T378*U378</f>
        <v>10642500</v>
      </c>
      <c r="W378" s="78">
        <f t="shared" ref="W378:W379" si="38">V378*1.12</f>
        <v>11919600.000000002</v>
      </c>
      <c r="X378" s="80"/>
      <c r="Y378" s="95">
        <v>2017</v>
      </c>
      <c r="Z378" s="68"/>
    </row>
    <row r="379" spans="3:26" ht="12.75" customHeight="1" x14ac:dyDescent="0.25">
      <c r="C379" s="84" t="s">
        <v>858</v>
      </c>
      <c r="D379" s="70" t="s">
        <v>10401</v>
      </c>
      <c r="E379" s="99" t="s">
        <v>859</v>
      </c>
      <c r="F379" s="109" t="s">
        <v>446</v>
      </c>
      <c r="G379" s="99" t="s">
        <v>860</v>
      </c>
      <c r="H379" s="99" t="s">
        <v>92</v>
      </c>
      <c r="I379" s="70" t="s">
        <v>147</v>
      </c>
      <c r="J379" s="110">
        <v>0</v>
      </c>
      <c r="K379" s="74">
        <v>230000000</v>
      </c>
      <c r="L379" s="75" t="s">
        <v>74</v>
      </c>
      <c r="M379" s="75" t="s">
        <v>47</v>
      </c>
      <c r="N379" s="70" t="s">
        <v>80</v>
      </c>
      <c r="O379" s="103" t="s">
        <v>64</v>
      </c>
      <c r="P379" s="68" t="s">
        <v>81</v>
      </c>
      <c r="Q379" s="76" t="s">
        <v>75</v>
      </c>
      <c r="R379" s="111">
        <v>796</v>
      </c>
      <c r="S379" s="99" t="s">
        <v>8313</v>
      </c>
      <c r="T379" s="99">
        <v>3150</v>
      </c>
      <c r="U379" s="99">
        <v>535.71</v>
      </c>
      <c r="V379" s="78">
        <f t="shared" si="37"/>
        <v>1687486.5</v>
      </c>
      <c r="W379" s="78">
        <f t="shared" si="38"/>
        <v>1889984.8800000001</v>
      </c>
      <c r="X379" s="99"/>
      <c r="Y379" s="79">
        <v>2016</v>
      </c>
      <c r="Z379" s="99"/>
    </row>
    <row r="380" spans="3:26" ht="12.75" customHeight="1" x14ac:dyDescent="0.25">
      <c r="C380" s="84" t="s">
        <v>861</v>
      </c>
      <c r="D380" s="70" t="s">
        <v>10401</v>
      </c>
      <c r="E380" s="99" t="s">
        <v>862</v>
      </c>
      <c r="F380" s="109" t="s">
        <v>446</v>
      </c>
      <c r="G380" s="99" t="s">
        <v>863</v>
      </c>
      <c r="H380" s="99" t="s">
        <v>92</v>
      </c>
      <c r="I380" s="70" t="s">
        <v>147</v>
      </c>
      <c r="J380" s="110">
        <v>0</v>
      </c>
      <c r="K380" s="74">
        <v>230000000</v>
      </c>
      <c r="L380" s="75" t="s">
        <v>74</v>
      </c>
      <c r="M380" s="70" t="s">
        <v>32</v>
      </c>
      <c r="N380" s="70" t="s">
        <v>80</v>
      </c>
      <c r="O380" s="103" t="s">
        <v>64</v>
      </c>
      <c r="P380" s="68" t="s">
        <v>81</v>
      </c>
      <c r="Q380" s="76" t="s">
        <v>75</v>
      </c>
      <c r="R380" s="111">
        <v>796</v>
      </c>
      <c r="S380" s="99" t="s">
        <v>8313</v>
      </c>
      <c r="T380" s="99">
        <v>2100</v>
      </c>
      <c r="U380" s="99">
        <v>446.42</v>
      </c>
      <c r="V380" s="78">
        <v>0</v>
      </c>
      <c r="W380" s="78">
        <v>0</v>
      </c>
      <c r="X380" s="99"/>
      <c r="Y380" s="79">
        <v>2016</v>
      </c>
      <c r="Z380" s="99" t="s">
        <v>437</v>
      </c>
    </row>
    <row r="381" spans="3:26" ht="12.75" customHeight="1" x14ac:dyDescent="0.25">
      <c r="C381" s="80" t="s">
        <v>864</v>
      </c>
      <c r="D381" s="70" t="s">
        <v>10401</v>
      </c>
      <c r="E381" s="80" t="s">
        <v>862</v>
      </c>
      <c r="F381" s="80" t="s">
        <v>446</v>
      </c>
      <c r="G381" s="80" t="s">
        <v>863</v>
      </c>
      <c r="H381" s="99" t="s">
        <v>92</v>
      </c>
      <c r="I381" s="80" t="s">
        <v>147</v>
      </c>
      <c r="J381" s="94" t="s">
        <v>8310</v>
      </c>
      <c r="K381" s="74">
        <v>230000000</v>
      </c>
      <c r="L381" s="75" t="s">
        <v>74</v>
      </c>
      <c r="M381" s="80" t="s">
        <v>84</v>
      </c>
      <c r="N381" s="80" t="s">
        <v>62</v>
      </c>
      <c r="O381" s="80" t="s">
        <v>64</v>
      </c>
      <c r="P381" s="80" t="s">
        <v>85</v>
      </c>
      <c r="Q381" s="80" t="s">
        <v>75</v>
      </c>
      <c r="R381" s="80">
        <v>796</v>
      </c>
      <c r="S381" s="80" t="s">
        <v>77</v>
      </c>
      <c r="T381" s="85">
        <v>1872</v>
      </c>
      <c r="U381" s="85">
        <v>753</v>
      </c>
      <c r="V381" s="78">
        <f>T381*U381</f>
        <v>1409616</v>
      </c>
      <c r="W381" s="78">
        <f>V381*1.12</f>
        <v>1578769.9200000002</v>
      </c>
      <c r="X381" s="80"/>
      <c r="Y381" s="95">
        <v>2017</v>
      </c>
      <c r="Z381" s="68"/>
    </row>
    <row r="382" spans="3:26" ht="12.75" customHeight="1" x14ac:dyDescent="0.25">
      <c r="C382" s="84" t="s">
        <v>865</v>
      </c>
      <c r="D382" s="70" t="s">
        <v>10401</v>
      </c>
      <c r="E382" s="99" t="s">
        <v>866</v>
      </c>
      <c r="F382" s="109" t="s">
        <v>446</v>
      </c>
      <c r="G382" s="99" t="s">
        <v>867</v>
      </c>
      <c r="H382" s="99" t="s">
        <v>92</v>
      </c>
      <c r="I382" s="70" t="s">
        <v>147</v>
      </c>
      <c r="J382" s="110">
        <v>0</v>
      </c>
      <c r="K382" s="74">
        <v>230000000</v>
      </c>
      <c r="L382" s="75" t="s">
        <v>74</v>
      </c>
      <c r="M382" s="70" t="s">
        <v>32</v>
      </c>
      <c r="N382" s="70" t="s">
        <v>80</v>
      </c>
      <c r="O382" s="103" t="s">
        <v>64</v>
      </c>
      <c r="P382" s="68" t="s">
        <v>81</v>
      </c>
      <c r="Q382" s="76" t="s">
        <v>75</v>
      </c>
      <c r="R382" s="111">
        <v>796</v>
      </c>
      <c r="S382" s="99" t="s">
        <v>8313</v>
      </c>
      <c r="T382" s="99">
        <v>1200</v>
      </c>
      <c r="U382" s="99">
        <v>473.21</v>
      </c>
      <c r="V382" s="78">
        <v>0</v>
      </c>
      <c r="W382" s="78">
        <v>0</v>
      </c>
      <c r="X382" s="99"/>
      <c r="Y382" s="79">
        <v>2016</v>
      </c>
      <c r="Z382" s="99" t="s">
        <v>437</v>
      </c>
    </row>
    <row r="383" spans="3:26" ht="12.75" customHeight="1" x14ac:dyDescent="0.25">
      <c r="C383" s="80" t="s">
        <v>868</v>
      </c>
      <c r="D383" s="70" t="s">
        <v>10401</v>
      </c>
      <c r="E383" s="80" t="s">
        <v>866</v>
      </c>
      <c r="F383" s="80" t="s">
        <v>446</v>
      </c>
      <c r="G383" s="80" t="s">
        <v>867</v>
      </c>
      <c r="H383" s="99" t="s">
        <v>92</v>
      </c>
      <c r="I383" s="80" t="s">
        <v>147</v>
      </c>
      <c r="J383" s="94" t="s">
        <v>8310</v>
      </c>
      <c r="K383" s="74">
        <v>230000000</v>
      </c>
      <c r="L383" s="75" t="s">
        <v>74</v>
      </c>
      <c r="M383" s="80" t="s">
        <v>84</v>
      </c>
      <c r="N383" s="80" t="s">
        <v>62</v>
      </c>
      <c r="O383" s="80" t="s">
        <v>64</v>
      </c>
      <c r="P383" s="80" t="s">
        <v>85</v>
      </c>
      <c r="Q383" s="80" t="s">
        <v>75</v>
      </c>
      <c r="R383" s="80">
        <v>796</v>
      </c>
      <c r="S383" s="80" t="s">
        <v>77</v>
      </c>
      <c r="T383" s="85">
        <v>960</v>
      </c>
      <c r="U383" s="85">
        <v>753</v>
      </c>
      <c r="V383" s="78">
        <f>T383*U383</f>
        <v>722880</v>
      </c>
      <c r="W383" s="78">
        <f>V383*1.12</f>
        <v>809625.60000000009</v>
      </c>
      <c r="X383" s="80"/>
      <c r="Y383" s="95">
        <v>2017</v>
      </c>
      <c r="Z383" s="68"/>
    </row>
    <row r="384" spans="3:26" ht="12.75" customHeight="1" x14ac:dyDescent="0.25">
      <c r="C384" s="84" t="s">
        <v>869</v>
      </c>
      <c r="D384" s="70" t="s">
        <v>10401</v>
      </c>
      <c r="E384" s="99" t="s">
        <v>866</v>
      </c>
      <c r="F384" s="109" t="s">
        <v>446</v>
      </c>
      <c r="G384" s="99" t="s">
        <v>867</v>
      </c>
      <c r="H384" s="99" t="s">
        <v>92</v>
      </c>
      <c r="I384" s="70" t="s">
        <v>147</v>
      </c>
      <c r="J384" s="110">
        <v>0</v>
      </c>
      <c r="K384" s="74">
        <v>230000000</v>
      </c>
      <c r="L384" s="75" t="s">
        <v>74</v>
      </c>
      <c r="M384" s="70" t="s">
        <v>32</v>
      </c>
      <c r="N384" s="70" t="s">
        <v>80</v>
      </c>
      <c r="O384" s="103" t="s">
        <v>64</v>
      </c>
      <c r="P384" s="68" t="s">
        <v>81</v>
      </c>
      <c r="Q384" s="76" t="s">
        <v>75</v>
      </c>
      <c r="R384" s="111">
        <v>796</v>
      </c>
      <c r="S384" s="99" t="s">
        <v>8313</v>
      </c>
      <c r="T384" s="99">
        <v>750</v>
      </c>
      <c r="U384" s="99">
        <v>562.5</v>
      </c>
      <c r="V384" s="78">
        <v>0</v>
      </c>
      <c r="W384" s="78">
        <v>0</v>
      </c>
      <c r="X384" s="99"/>
      <c r="Y384" s="79">
        <v>2016</v>
      </c>
      <c r="Z384" s="99" t="s">
        <v>437</v>
      </c>
    </row>
    <row r="385" spans="3:26" ht="12.75" customHeight="1" x14ac:dyDescent="0.25">
      <c r="C385" s="80" t="s">
        <v>870</v>
      </c>
      <c r="D385" s="70" t="s">
        <v>10401</v>
      </c>
      <c r="E385" s="80" t="s">
        <v>866</v>
      </c>
      <c r="F385" s="80" t="s">
        <v>446</v>
      </c>
      <c r="G385" s="80" t="s">
        <v>867</v>
      </c>
      <c r="H385" s="99" t="s">
        <v>92</v>
      </c>
      <c r="I385" s="80" t="s">
        <v>147</v>
      </c>
      <c r="J385" s="94" t="s">
        <v>8310</v>
      </c>
      <c r="K385" s="74">
        <v>230000000</v>
      </c>
      <c r="L385" s="75" t="s">
        <v>74</v>
      </c>
      <c r="M385" s="80" t="s">
        <v>84</v>
      </c>
      <c r="N385" s="80" t="s">
        <v>62</v>
      </c>
      <c r="O385" s="80" t="s">
        <v>64</v>
      </c>
      <c r="P385" s="80" t="s">
        <v>85</v>
      </c>
      <c r="Q385" s="80" t="s">
        <v>75</v>
      </c>
      <c r="R385" s="80">
        <v>796</v>
      </c>
      <c r="S385" s="80" t="s">
        <v>77</v>
      </c>
      <c r="T385" s="85">
        <v>374</v>
      </c>
      <c r="U385" s="85">
        <v>1000</v>
      </c>
      <c r="V385" s="78">
        <f>T385*U385</f>
        <v>374000</v>
      </c>
      <c r="W385" s="78">
        <f>V385*1.12</f>
        <v>418880.00000000006</v>
      </c>
      <c r="X385" s="80"/>
      <c r="Y385" s="95">
        <v>2017</v>
      </c>
      <c r="Z385" s="68"/>
    </row>
    <row r="386" spans="3:26" ht="12.75" customHeight="1" x14ac:dyDescent="0.25">
      <c r="C386" s="84" t="s">
        <v>871</v>
      </c>
      <c r="D386" s="70" t="s">
        <v>10401</v>
      </c>
      <c r="E386" s="99" t="s">
        <v>859</v>
      </c>
      <c r="F386" s="109" t="s">
        <v>446</v>
      </c>
      <c r="G386" s="99" t="s">
        <v>860</v>
      </c>
      <c r="H386" s="99" t="s">
        <v>92</v>
      </c>
      <c r="I386" s="70" t="s">
        <v>147</v>
      </c>
      <c r="J386" s="110">
        <v>0</v>
      </c>
      <c r="K386" s="74">
        <v>230000000</v>
      </c>
      <c r="L386" s="75" t="s">
        <v>74</v>
      </c>
      <c r="M386" s="70" t="s">
        <v>302</v>
      </c>
      <c r="N386" s="70" t="s">
        <v>80</v>
      </c>
      <c r="O386" s="103" t="s">
        <v>64</v>
      </c>
      <c r="P386" s="68" t="s">
        <v>81</v>
      </c>
      <c r="Q386" s="76" t="s">
        <v>75</v>
      </c>
      <c r="R386" s="111">
        <v>796</v>
      </c>
      <c r="S386" s="99" t="s">
        <v>8313</v>
      </c>
      <c r="T386" s="99">
        <v>1160</v>
      </c>
      <c r="U386" s="99">
        <v>535.71</v>
      </c>
      <c r="V386" s="78">
        <v>0</v>
      </c>
      <c r="W386" s="81">
        <v>0</v>
      </c>
      <c r="X386" s="99"/>
      <c r="Y386" s="79">
        <v>2016</v>
      </c>
      <c r="Z386" s="99" t="s">
        <v>100</v>
      </c>
    </row>
    <row r="387" spans="3:26" ht="12.75" customHeight="1" x14ac:dyDescent="0.25">
      <c r="C387" s="84" t="s">
        <v>872</v>
      </c>
      <c r="D387" s="70" t="s">
        <v>10401</v>
      </c>
      <c r="E387" s="99" t="s">
        <v>873</v>
      </c>
      <c r="F387" s="109" t="s">
        <v>446</v>
      </c>
      <c r="G387" s="99" t="s">
        <v>874</v>
      </c>
      <c r="H387" s="99" t="s">
        <v>92</v>
      </c>
      <c r="I387" s="70" t="s">
        <v>147</v>
      </c>
      <c r="J387" s="110">
        <v>0</v>
      </c>
      <c r="K387" s="74">
        <v>230000000</v>
      </c>
      <c r="L387" s="75" t="s">
        <v>74</v>
      </c>
      <c r="M387" s="70" t="s">
        <v>32</v>
      </c>
      <c r="N387" s="70" t="s">
        <v>80</v>
      </c>
      <c r="O387" s="103" t="s">
        <v>64</v>
      </c>
      <c r="P387" s="68" t="s">
        <v>81</v>
      </c>
      <c r="Q387" s="76" t="s">
        <v>75</v>
      </c>
      <c r="R387" s="111">
        <v>796</v>
      </c>
      <c r="S387" s="99" t="s">
        <v>8313</v>
      </c>
      <c r="T387" s="99">
        <v>1150</v>
      </c>
      <c r="U387" s="99">
        <v>97.54</v>
      </c>
      <c r="V387" s="78">
        <v>0</v>
      </c>
      <c r="W387" s="78">
        <v>0</v>
      </c>
      <c r="X387" s="99"/>
      <c r="Y387" s="79">
        <v>2016</v>
      </c>
      <c r="Z387" s="76" t="s">
        <v>575</v>
      </c>
    </row>
    <row r="388" spans="3:26" ht="12.75" customHeight="1" x14ac:dyDescent="0.25">
      <c r="C388" s="80" t="s">
        <v>875</v>
      </c>
      <c r="D388" s="70" t="s">
        <v>10401</v>
      </c>
      <c r="E388" s="80" t="s">
        <v>873</v>
      </c>
      <c r="F388" s="80" t="s">
        <v>446</v>
      </c>
      <c r="G388" s="80" t="s">
        <v>874</v>
      </c>
      <c r="H388" s="99" t="s">
        <v>92</v>
      </c>
      <c r="I388" s="80" t="s">
        <v>147</v>
      </c>
      <c r="J388" s="94" t="s">
        <v>8310</v>
      </c>
      <c r="K388" s="74">
        <v>230000000</v>
      </c>
      <c r="L388" s="75" t="s">
        <v>74</v>
      </c>
      <c r="M388" s="80" t="s">
        <v>84</v>
      </c>
      <c r="N388" s="80" t="s">
        <v>62</v>
      </c>
      <c r="O388" s="80" t="s">
        <v>64</v>
      </c>
      <c r="P388" s="80" t="s">
        <v>85</v>
      </c>
      <c r="Q388" s="80" t="s">
        <v>75</v>
      </c>
      <c r="R388" s="80">
        <v>796</v>
      </c>
      <c r="S388" s="80" t="s">
        <v>77</v>
      </c>
      <c r="T388" s="85">
        <v>454</v>
      </c>
      <c r="U388" s="85">
        <v>97.54</v>
      </c>
      <c r="V388" s="78">
        <v>0</v>
      </c>
      <c r="W388" s="78">
        <f>V388*1.12</f>
        <v>0</v>
      </c>
      <c r="X388" s="80"/>
      <c r="Y388" s="95">
        <v>2017</v>
      </c>
      <c r="Z388" s="86" t="s">
        <v>1931</v>
      </c>
    </row>
    <row r="389" spans="3:26" ht="12.75" customHeight="1" x14ac:dyDescent="0.25">
      <c r="C389" s="86" t="s">
        <v>9535</v>
      </c>
      <c r="D389" s="70" t="s">
        <v>10401</v>
      </c>
      <c r="E389" s="86" t="s">
        <v>873</v>
      </c>
      <c r="F389" s="86" t="s">
        <v>446</v>
      </c>
      <c r="G389" s="86" t="s">
        <v>874</v>
      </c>
      <c r="H389" s="86" t="s">
        <v>9536</v>
      </c>
      <c r="I389" s="86" t="s">
        <v>147</v>
      </c>
      <c r="J389" s="87" t="s">
        <v>8310</v>
      </c>
      <c r="K389" s="86">
        <v>230000000</v>
      </c>
      <c r="L389" s="75" t="s">
        <v>74</v>
      </c>
      <c r="M389" s="86" t="s">
        <v>7760</v>
      </c>
      <c r="N389" s="86" t="s">
        <v>62</v>
      </c>
      <c r="O389" s="86" t="s">
        <v>64</v>
      </c>
      <c r="P389" s="86" t="s">
        <v>85</v>
      </c>
      <c r="Q389" s="86" t="s">
        <v>75</v>
      </c>
      <c r="R389" s="87" t="s">
        <v>76</v>
      </c>
      <c r="S389" s="86" t="s">
        <v>77</v>
      </c>
      <c r="T389" s="89">
        <v>424</v>
      </c>
      <c r="U389" s="89">
        <v>97.54</v>
      </c>
      <c r="V389" s="89">
        <f t="shared" ref="V389" si="39">T389*U389</f>
        <v>41356.959999999999</v>
      </c>
      <c r="W389" s="89">
        <f t="shared" ref="W389" si="40">V389*1.12</f>
        <v>46319.7952</v>
      </c>
      <c r="X389" s="86"/>
      <c r="Y389" s="86">
        <v>2017</v>
      </c>
      <c r="Z389" s="86"/>
    </row>
    <row r="390" spans="3:26" ht="12.75" customHeight="1" x14ac:dyDescent="0.25">
      <c r="C390" s="84" t="s">
        <v>876</v>
      </c>
      <c r="D390" s="70" t="s">
        <v>10401</v>
      </c>
      <c r="E390" s="71" t="s">
        <v>647</v>
      </c>
      <c r="F390" s="72" t="s">
        <v>648</v>
      </c>
      <c r="G390" s="72" t="s">
        <v>649</v>
      </c>
      <c r="H390" s="72" t="s">
        <v>877</v>
      </c>
      <c r="I390" s="70" t="s">
        <v>57</v>
      </c>
      <c r="J390" s="70">
        <v>100</v>
      </c>
      <c r="K390" s="109">
        <v>230000000</v>
      </c>
      <c r="L390" s="75" t="s">
        <v>74</v>
      </c>
      <c r="M390" s="70" t="s">
        <v>32</v>
      </c>
      <c r="N390" s="70" t="s">
        <v>33</v>
      </c>
      <c r="O390" s="75" t="s">
        <v>64</v>
      </c>
      <c r="P390" s="73" t="s">
        <v>35</v>
      </c>
      <c r="Q390" s="76" t="s">
        <v>75</v>
      </c>
      <c r="R390" s="91">
        <v>796</v>
      </c>
      <c r="S390" s="92" t="s">
        <v>8313</v>
      </c>
      <c r="T390" s="77">
        <v>8</v>
      </c>
      <c r="U390" s="77">
        <v>33000</v>
      </c>
      <c r="V390" s="93">
        <v>0</v>
      </c>
      <c r="W390" s="78">
        <v>0</v>
      </c>
      <c r="X390" s="68"/>
      <c r="Y390" s="79">
        <v>2017</v>
      </c>
      <c r="Z390" s="68" t="s">
        <v>78</v>
      </c>
    </row>
    <row r="391" spans="3:26" ht="12.75" customHeight="1" x14ac:dyDescent="0.25">
      <c r="C391" s="84" t="s">
        <v>878</v>
      </c>
      <c r="D391" s="70" t="s">
        <v>10401</v>
      </c>
      <c r="E391" s="71" t="s">
        <v>647</v>
      </c>
      <c r="F391" s="72" t="s">
        <v>648</v>
      </c>
      <c r="G391" s="72" t="s">
        <v>649</v>
      </c>
      <c r="H391" s="72" t="s">
        <v>877</v>
      </c>
      <c r="I391" s="70" t="s">
        <v>57</v>
      </c>
      <c r="J391" s="70">
        <v>0</v>
      </c>
      <c r="K391" s="109">
        <v>230000000</v>
      </c>
      <c r="L391" s="75" t="s">
        <v>74</v>
      </c>
      <c r="M391" s="70" t="s">
        <v>32</v>
      </c>
      <c r="N391" s="70" t="s">
        <v>80</v>
      </c>
      <c r="O391" s="75" t="s">
        <v>64</v>
      </c>
      <c r="P391" s="68" t="s">
        <v>81</v>
      </c>
      <c r="Q391" s="76" t="s">
        <v>75</v>
      </c>
      <c r="R391" s="91">
        <v>796</v>
      </c>
      <c r="S391" s="92" t="s">
        <v>8313</v>
      </c>
      <c r="T391" s="77">
        <v>8</v>
      </c>
      <c r="U391" s="77">
        <v>33000</v>
      </c>
      <c r="V391" s="93">
        <v>0</v>
      </c>
      <c r="W391" s="78">
        <v>0</v>
      </c>
      <c r="X391" s="68"/>
      <c r="Y391" s="79">
        <v>2017</v>
      </c>
      <c r="Z391" s="76" t="s">
        <v>879</v>
      </c>
    </row>
    <row r="392" spans="3:26" ht="12.75" customHeight="1" x14ac:dyDescent="0.25">
      <c r="C392" s="80" t="s">
        <v>880</v>
      </c>
      <c r="D392" s="70" t="s">
        <v>10401</v>
      </c>
      <c r="E392" s="80" t="s">
        <v>647</v>
      </c>
      <c r="F392" s="80" t="s">
        <v>648</v>
      </c>
      <c r="G392" s="80" t="s">
        <v>649</v>
      </c>
      <c r="H392" s="99" t="s">
        <v>92</v>
      </c>
      <c r="I392" s="80" t="s">
        <v>147</v>
      </c>
      <c r="J392" s="94" t="s">
        <v>8310</v>
      </c>
      <c r="K392" s="74">
        <v>230000000</v>
      </c>
      <c r="L392" s="75" t="s">
        <v>74</v>
      </c>
      <c r="M392" s="80" t="s">
        <v>84</v>
      </c>
      <c r="N392" s="80" t="s">
        <v>62</v>
      </c>
      <c r="O392" s="80" t="s">
        <v>64</v>
      </c>
      <c r="P392" s="80" t="s">
        <v>85</v>
      </c>
      <c r="Q392" s="80" t="s">
        <v>75</v>
      </c>
      <c r="R392" s="80">
        <v>796</v>
      </c>
      <c r="S392" s="80" t="s">
        <v>77</v>
      </c>
      <c r="T392" s="85">
        <v>10</v>
      </c>
      <c r="U392" s="85">
        <v>33000</v>
      </c>
      <c r="V392" s="78">
        <f t="shared" ref="V392:V395" si="41">T392*U392</f>
        <v>330000</v>
      </c>
      <c r="W392" s="78">
        <f t="shared" ref="W392:W395" si="42">V392*1.12</f>
        <v>369600.00000000006</v>
      </c>
      <c r="X392" s="80"/>
      <c r="Y392" s="95">
        <v>2017</v>
      </c>
      <c r="Z392" s="68"/>
    </row>
    <row r="393" spans="3:26" ht="12.75" customHeight="1" x14ac:dyDescent="0.25">
      <c r="C393" s="112" t="s">
        <v>881</v>
      </c>
      <c r="D393" s="70" t="s">
        <v>10401</v>
      </c>
      <c r="E393" s="76" t="s">
        <v>521</v>
      </c>
      <c r="F393" s="76" t="s">
        <v>522</v>
      </c>
      <c r="G393" s="76" t="s">
        <v>523</v>
      </c>
      <c r="H393" s="68" t="s">
        <v>92</v>
      </c>
      <c r="I393" s="75" t="s">
        <v>57</v>
      </c>
      <c r="J393" s="75">
        <v>45</v>
      </c>
      <c r="K393" s="74">
        <v>230000000</v>
      </c>
      <c r="L393" s="75" t="s">
        <v>74</v>
      </c>
      <c r="M393" s="109" t="s">
        <v>524</v>
      </c>
      <c r="N393" s="70" t="s">
        <v>80</v>
      </c>
      <c r="O393" s="75" t="s">
        <v>64</v>
      </c>
      <c r="P393" s="68" t="s">
        <v>81</v>
      </c>
      <c r="Q393" s="76" t="s">
        <v>75</v>
      </c>
      <c r="R393" s="75">
        <v>796</v>
      </c>
      <c r="S393" s="91" t="s">
        <v>77</v>
      </c>
      <c r="T393" s="78">
        <v>2</v>
      </c>
      <c r="U393" s="78">
        <v>25795000</v>
      </c>
      <c r="V393" s="78">
        <f t="shared" si="41"/>
        <v>51590000</v>
      </c>
      <c r="W393" s="78">
        <f t="shared" si="42"/>
        <v>57780800.000000007</v>
      </c>
      <c r="X393" s="75" t="s">
        <v>94</v>
      </c>
      <c r="Y393" s="79">
        <v>2016</v>
      </c>
      <c r="Z393" s="99"/>
    </row>
    <row r="394" spans="3:26" ht="12.75" customHeight="1" x14ac:dyDescent="0.25">
      <c r="C394" s="116" t="s">
        <v>882</v>
      </c>
      <c r="D394" s="70" t="s">
        <v>10401</v>
      </c>
      <c r="E394" s="68" t="s">
        <v>883</v>
      </c>
      <c r="F394" s="68" t="s">
        <v>884</v>
      </c>
      <c r="G394" s="68" t="s">
        <v>885</v>
      </c>
      <c r="H394" s="68" t="s">
        <v>92</v>
      </c>
      <c r="I394" s="75" t="s">
        <v>57</v>
      </c>
      <c r="J394" s="75">
        <v>0</v>
      </c>
      <c r="K394" s="74">
        <v>230000000</v>
      </c>
      <c r="L394" s="75" t="s">
        <v>74</v>
      </c>
      <c r="M394" s="109" t="s">
        <v>524</v>
      </c>
      <c r="N394" s="70" t="s">
        <v>80</v>
      </c>
      <c r="O394" s="75" t="s">
        <v>64</v>
      </c>
      <c r="P394" s="68" t="s">
        <v>104</v>
      </c>
      <c r="Q394" s="76" t="s">
        <v>75</v>
      </c>
      <c r="R394" s="75">
        <v>796</v>
      </c>
      <c r="S394" s="91" t="s">
        <v>77</v>
      </c>
      <c r="T394" s="78">
        <v>2</v>
      </c>
      <c r="U394" s="78">
        <v>18433928.780000001</v>
      </c>
      <c r="V394" s="78">
        <f t="shared" si="41"/>
        <v>36867857.560000002</v>
      </c>
      <c r="W394" s="78">
        <f t="shared" si="42"/>
        <v>41292000.467200004</v>
      </c>
      <c r="X394" s="99"/>
      <c r="Y394" s="79">
        <v>2016</v>
      </c>
      <c r="Z394" s="99"/>
    </row>
    <row r="395" spans="3:26" ht="12.75" customHeight="1" x14ac:dyDescent="0.25">
      <c r="C395" s="112" t="s">
        <v>886</v>
      </c>
      <c r="D395" s="70" t="s">
        <v>10401</v>
      </c>
      <c r="E395" s="71" t="s">
        <v>887</v>
      </c>
      <c r="F395" s="72" t="s">
        <v>888</v>
      </c>
      <c r="G395" s="72" t="s">
        <v>8376</v>
      </c>
      <c r="H395" s="68" t="s">
        <v>92</v>
      </c>
      <c r="I395" s="75" t="s">
        <v>57</v>
      </c>
      <c r="J395" s="75">
        <v>0</v>
      </c>
      <c r="K395" s="74">
        <v>230000000</v>
      </c>
      <c r="L395" s="75" t="s">
        <v>74</v>
      </c>
      <c r="M395" s="109" t="s">
        <v>524</v>
      </c>
      <c r="N395" s="70" t="s">
        <v>80</v>
      </c>
      <c r="O395" s="75" t="s">
        <v>64</v>
      </c>
      <c r="P395" s="68" t="s">
        <v>104</v>
      </c>
      <c r="Q395" s="76" t="s">
        <v>75</v>
      </c>
      <c r="R395" s="75">
        <v>796</v>
      </c>
      <c r="S395" s="91" t="s">
        <v>77</v>
      </c>
      <c r="T395" s="78">
        <v>1</v>
      </c>
      <c r="U395" s="78">
        <v>44176857</v>
      </c>
      <c r="V395" s="78">
        <f t="shared" si="41"/>
        <v>44176857</v>
      </c>
      <c r="W395" s="78">
        <f t="shared" si="42"/>
        <v>49478079.840000004</v>
      </c>
      <c r="X395" s="99"/>
      <c r="Y395" s="79">
        <v>2016</v>
      </c>
      <c r="Z395" s="99"/>
    </row>
    <row r="396" spans="3:26" ht="12.75" customHeight="1" x14ac:dyDescent="0.25">
      <c r="C396" s="84" t="s">
        <v>889</v>
      </c>
      <c r="D396" s="70" t="s">
        <v>10401</v>
      </c>
      <c r="E396" s="76" t="s">
        <v>890</v>
      </c>
      <c r="F396" s="76" t="s">
        <v>891</v>
      </c>
      <c r="G396" s="76" t="s">
        <v>892</v>
      </c>
      <c r="H396" s="68" t="s">
        <v>92</v>
      </c>
      <c r="I396" s="75" t="s">
        <v>57</v>
      </c>
      <c r="J396" s="75">
        <v>45</v>
      </c>
      <c r="K396" s="74">
        <v>230000000</v>
      </c>
      <c r="L396" s="75" t="s">
        <v>74</v>
      </c>
      <c r="M396" s="70" t="s">
        <v>302</v>
      </c>
      <c r="N396" s="70" t="s">
        <v>80</v>
      </c>
      <c r="O396" s="75" t="s">
        <v>64</v>
      </c>
      <c r="P396" s="68" t="s">
        <v>124</v>
      </c>
      <c r="Q396" s="76" t="s">
        <v>75</v>
      </c>
      <c r="R396" s="75">
        <v>796</v>
      </c>
      <c r="S396" s="91" t="s">
        <v>77</v>
      </c>
      <c r="T396" s="78">
        <v>1</v>
      </c>
      <c r="U396" s="78">
        <v>2053571.42</v>
      </c>
      <c r="V396" s="78">
        <v>0</v>
      </c>
      <c r="W396" s="81">
        <v>0</v>
      </c>
      <c r="X396" s="75" t="s">
        <v>94</v>
      </c>
      <c r="Y396" s="79">
        <v>2016</v>
      </c>
      <c r="Z396" s="75" t="s">
        <v>437</v>
      </c>
    </row>
    <row r="397" spans="3:26" ht="12.75" customHeight="1" x14ac:dyDescent="0.25">
      <c r="C397" s="80" t="s">
        <v>893</v>
      </c>
      <c r="D397" s="70" t="s">
        <v>10401</v>
      </c>
      <c r="E397" s="80" t="s">
        <v>890</v>
      </c>
      <c r="F397" s="80" t="s">
        <v>891</v>
      </c>
      <c r="G397" s="80" t="s">
        <v>892</v>
      </c>
      <c r="H397" s="80" t="s">
        <v>892</v>
      </c>
      <c r="I397" s="80" t="s">
        <v>57</v>
      </c>
      <c r="J397" s="94" t="s">
        <v>8319</v>
      </c>
      <c r="K397" s="80">
        <v>230000000</v>
      </c>
      <c r="L397" s="75" t="s">
        <v>74</v>
      </c>
      <c r="M397" s="80" t="s">
        <v>212</v>
      </c>
      <c r="N397" s="80" t="s">
        <v>62</v>
      </c>
      <c r="O397" s="80" t="s">
        <v>64</v>
      </c>
      <c r="P397" s="80" t="s">
        <v>127</v>
      </c>
      <c r="Q397" s="80" t="s">
        <v>75</v>
      </c>
      <c r="R397" s="94" t="s">
        <v>76</v>
      </c>
      <c r="S397" s="80" t="s">
        <v>77</v>
      </c>
      <c r="T397" s="85">
        <v>2</v>
      </c>
      <c r="U397" s="85">
        <v>6730000</v>
      </c>
      <c r="V397" s="78">
        <f>T397*U397</f>
        <v>13460000</v>
      </c>
      <c r="W397" s="78">
        <f>V397*1.12</f>
        <v>15075200.000000002</v>
      </c>
      <c r="X397" s="80" t="s">
        <v>94</v>
      </c>
      <c r="Y397" s="95">
        <v>2017</v>
      </c>
      <c r="Z397" s="80" t="s">
        <v>8377</v>
      </c>
    </row>
    <row r="398" spans="3:26" ht="12.75" customHeight="1" x14ac:dyDescent="0.25">
      <c r="C398" s="116" t="s">
        <v>894</v>
      </c>
      <c r="D398" s="70" t="s">
        <v>10401</v>
      </c>
      <c r="E398" s="76" t="s">
        <v>890</v>
      </c>
      <c r="F398" s="76" t="s">
        <v>891</v>
      </c>
      <c r="G398" s="76" t="s">
        <v>892</v>
      </c>
      <c r="H398" s="68" t="s">
        <v>92</v>
      </c>
      <c r="I398" s="75" t="s">
        <v>57</v>
      </c>
      <c r="J398" s="75">
        <v>45</v>
      </c>
      <c r="K398" s="74">
        <v>230000000</v>
      </c>
      <c r="L398" s="75" t="s">
        <v>74</v>
      </c>
      <c r="M398" s="70" t="s">
        <v>302</v>
      </c>
      <c r="N398" s="70" t="s">
        <v>80</v>
      </c>
      <c r="O398" s="75" t="s">
        <v>64</v>
      </c>
      <c r="P398" s="68" t="s">
        <v>124</v>
      </c>
      <c r="Q398" s="76" t="s">
        <v>75</v>
      </c>
      <c r="R398" s="75">
        <v>796</v>
      </c>
      <c r="S398" s="91" t="s">
        <v>77</v>
      </c>
      <c r="T398" s="77">
        <v>3</v>
      </c>
      <c r="U398" s="78">
        <v>1350718</v>
      </c>
      <c r="V398" s="78">
        <v>0</v>
      </c>
      <c r="W398" s="81">
        <v>0</v>
      </c>
      <c r="X398" s="75" t="s">
        <v>94</v>
      </c>
      <c r="Y398" s="79">
        <v>2016</v>
      </c>
      <c r="Z398" s="75" t="s">
        <v>575</v>
      </c>
    </row>
    <row r="399" spans="3:26" ht="12.75" customHeight="1" x14ac:dyDescent="0.25">
      <c r="C399" s="80" t="s">
        <v>895</v>
      </c>
      <c r="D399" s="70" t="s">
        <v>10401</v>
      </c>
      <c r="E399" s="80" t="s">
        <v>890</v>
      </c>
      <c r="F399" s="80" t="s">
        <v>891</v>
      </c>
      <c r="G399" s="80" t="s">
        <v>892</v>
      </c>
      <c r="H399" s="80" t="s">
        <v>892</v>
      </c>
      <c r="I399" s="80" t="s">
        <v>57</v>
      </c>
      <c r="J399" s="94" t="s">
        <v>8319</v>
      </c>
      <c r="K399" s="80">
        <v>231010000</v>
      </c>
      <c r="L399" s="75" t="s">
        <v>74</v>
      </c>
      <c r="M399" s="80" t="s">
        <v>212</v>
      </c>
      <c r="N399" s="80" t="s">
        <v>62</v>
      </c>
      <c r="O399" s="80" t="s">
        <v>64</v>
      </c>
      <c r="P399" s="80" t="s">
        <v>127</v>
      </c>
      <c r="Q399" s="80" t="s">
        <v>75</v>
      </c>
      <c r="R399" s="94" t="s">
        <v>76</v>
      </c>
      <c r="S399" s="80" t="s">
        <v>77</v>
      </c>
      <c r="T399" s="85">
        <v>2</v>
      </c>
      <c r="U399" s="85">
        <v>1350718</v>
      </c>
      <c r="V399" s="78">
        <f>T399*U399</f>
        <v>2701436</v>
      </c>
      <c r="W399" s="78">
        <f>V399*1.12</f>
        <v>3025608.3200000003</v>
      </c>
      <c r="X399" s="80" t="s">
        <v>94</v>
      </c>
      <c r="Y399" s="95">
        <v>2017</v>
      </c>
      <c r="Z399" s="80" t="s">
        <v>1685</v>
      </c>
    </row>
    <row r="400" spans="3:26" ht="12.75" customHeight="1" x14ac:dyDescent="0.25">
      <c r="C400" s="84" t="s">
        <v>896</v>
      </c>
      <c r="D400" s="70" t="s">
        <v>10401</v>
      </c>
      <c r="E400" s="76" t="s">
        <v>890</v>
      </c>
      <c r="F400" s="76" t="s">
        <v>891</v>
      </c>
      <c r="G400" s="76" t="s">
        <v>892</v>
      </c>
      <c r="H400" s="68" t="s">
        <v>92</v>
      </c>
      <c r="I400" s="75" t="s">
        <v>57</v>
      </c>
      <c r="J400" s="75">
        <v>45</v>
      </c>
      <c r="K400" s="74">
        <v>230000000</v>
      </c>
      <c r="L400" s="75" t="s">
        <v>74</v>
      </c>
      <c r="M400" s="70" t="s">
        <v>32</v>
      </c>
      <c r="N400" s="70" t="s">
        <v>80</v>
      </c>
      <c r="O400" s="75" t="s">
        <v>64</v>
      </c>
      <c r="P400" s="68" t="s">
        <v>124</v>
      </c>
      <c r="Q400" s="76" t="s">
        <v>75</v>
      </c>
      <c r="R400" s="75">
        <v>796</v>
      </c>
      <c r="S400" s="91" t="s">
        <v>77</v>
      </c>
      <c r="T400" s="77">
        <v>4</v>
      </c>
      <c r="U400" s="78">
        <v>1600467</v>
      </c>
      <c r="V400" s="78">
        <v>0</v>
      </c>
      <c r="W400" s="78">
        <v>0</v>
      </c>
      <c r="X400" s="75" t="s">
        <v>94</v>
      </c>
      <c r="Y400" s="79">
        <v>2016</v>
      </c>
      <c r="Z400" s="99" t="s">
        <v>100</v>
      </c>
    </row>
    <row r="401" spans="3:26" ht="12.75" customHeight="1" x14ac:dyDescent="0.25">
      <c r="C401" s="116" t="s">
        <v>897</v>
      </c>
      <c r="D401" s="70" t="s">
        <v>10401</v>
      </c>
      <c r="E401" s="71" t="s">
        <v>898</v>
      </c>
      <c r="F401" s="72" t="s">
        <v>899</v>
      </c>
      <c r="G401" s="72" t="s">
        <v>8378</v>
      </c>
      <c r="H401" s="76" t="s">
        <v>900</v>
      </c>
      <c r="I401" s="70" t="s">
        <v>147</v>
      </c>
      <c r="J401" s="75">
        <v>0</v>
      </c>
      <c r="K401" s="74">
        <v>230000000</v>
      </c>
      <c r="L401" s="75" t="s">
        <v>74</v>
      </c>
      <c r="M401" s="70" t="s">
        <v>302</v>
      </c>
      <c r="N401" s="70" t="s">
        <v>80</v>
      </c>
      <c r="O401" s="75" t="s">
        <v>64</v>
      </c>
      <c r="P401" s="68" t="s">
        <v>124</v>
      </c>
      <c r="Q401" s="76" t="s">
        <v>75</v>
      </c>
      <c r="R401" s="75">
        <v>796</v>
      </c>
      <c r="S401" s="91" t="s">
        <v>77</v>
      </c>
      <c r="T401" s="77">
        <v>2</v>
      </c>
      <c r="U401" s="78">
        <v>758928.57</v>
      </c>
      <c r="V401" s="78">
        <v>0</v>
      </c>
      <c r="W401" s="81">
        <v>0</v>
      </c>
      <c r="X401" s="99"/>
      <c r="Y401" s="79">
        <v>2016</v>
      </c>
      <c r="Z401" s="75" t="s">
        <v>437</v>
      </c>
    </row>
    <row r="402" spans="3:26" ht="12.75" customHeight="1" x14ac:dyDescent="0.25">
      <c r="C402" s="80" t="s">
        <v>901</v>
      </c>
      <c r="D402" s="70" t="s">
        <v>10401</v>
      </c>
      <c r="E402" s="80" t="s">
        <v>898</v>
      </c>
      <c r="F402" s="80" t="s">
        <v>899</v>
      </c>
      <c r="G402" s="80" t="s">
        <v>8378</v>
      </c>
      <c r="H402" s="80" t="s">
        <v>8378</v>
      </c>
      <c r="I402" s="80" t="s">
        <v>147</v>
      </c>
      <c r="J402" s="94" t="s">
        <v>8310</v>
      </c>
      <c r="K402" s="80">
        <v>230000000</v>
      </c>
      <c r="L402" s="75" t="s">
        <v>74</v>
      </c>
      <c r="M402" s="80" t="s">
        <v>212</v>
      </c>
      <c r="N402" s="80" t="s">
        <v>62</v>
      </c>
      <c r="O402" s="80" t="s">
        <v>64</v>
      </c>
      <c r="P402" s="80" t="s">
        <v>127</v>
      </c>
      <c r="Q402" s="80" t="s">
        <v>75</v>
      </c>
      <c r="R402" s="94" t="s">
        <v>76</v>
      </c>
      <c r="S402" s="80" t="s">
        <v>77</v>
      </c>
      <c r="T402" s="85">
        <v>1</v>
      </c>
      <c r="U402" s="85">
        <v>950000</v>
      </c>
      <c r="V402" s="78">
        <f>T402*U402</f>
        <v>950000</v>
      </c>
      <c r="W402" s="78">
        <f>V402*1.12</f>
        <v>1064000</v>
      </c>
      <c r="X402" s="80"/>
      <c r="Y402" s="95">
        <v>2017</v>
      </c>
      <c r="Z402" s="80" t="s">
        <v>8377</v>
      </c>
    </row>
    <row r="403" spans="3:26" ht="12.75" customHeight="1" x14ac:dyDescent="0.25">
      <c r="C403" s="116" t="s">
        <v>902</v>
      </c>
      <c r="D403" s="70" t="s">
        <v>10401</v>
      </c>
      <c r="E403" s="71" t="s">
        <v>903</v>
      </c>
      <c r="F403" s="72" t="s">
        <v>904</v>
      </c>
      <c r="G403" s="76" t="s">
        <v>905</v>
      </c>
      <c r="H403" s="76" t="s">
        <v>906</v>
      </c>
      <c r="I403" s="70" t="s">
        <v>147</v>
      </c>
      <c r="J403" s="75">
        <v>45</v>
      </c>
      <c r="K403" s="74">
        <v>230000000</v>
      </c>
      <c r="L403" s="75" t="s">
        <v>74</v>
      </c>
      <c r="M403" s="75" t="s">
        <v>907</v>
      </c>
      <c r="N403" s="70" t="s">
        <v>80</v>
      </c>
      <c r="O403" s="75" t="s">
        <v>64</v>
      </c>
      <c r="P403" s="68" t="s">
        <v>124</v>
      </c>
      <c r="Q403" s="76" t="s">
        <v>75</v>
      </c>
      <c r="R403" s="75">
        <v>796</v>
      </c>
      <c r="S403" s="91" t="s">
        <v>77</v>
      </c>
      <c r="T403" s="77">
        <v>1</v>
      </c>
      <c r="U403" s="78">
        <v>67955.360000000001</v>
      </c>
      <c r="V403" s="78">
        <v>0</v>
      </c>
      <c r="W403" s="78">
        <v>0</v>
      </c>
      <c r="X403" s="75" t="s">
        <v>94</v>
      </c>
      <c r="Y403" s="79">
        <v>2016</v>
      </c>
      <c r="Z403" s="99">
        <v>8.2200000000000006</v>
      </c>
    </row>
    <row r="404" spans="3:26" ht="12.75" customHeight="1" x14ac:dyDescent="0.25">
      <c r="C404" s="116" t="s">
        <v>908</v>
      </c>
      <c r="D404" s="70" t="s">
        <v>10401</v>
      </c>
      <c r="E404" s="71" t="s">
        <v>903</v>
      </c>
      <c r="F404" s="72" t="s">
        <v>904</v>
      </c>
      <c r="G404" s="76" t="s">
        <v>905</v>
      </c>
      <c r="H404" s="76" t="s">
        <v>906</v>
      </c>
      <c r="I404" s="70" t="s">
        <v>147</v>
      </c>
      <c r="J404" s="75">
        <v>0</v>
      </c>
      <c r="K404" s="74">
        <v>230000000</v>
      </c>
      <c r="L404" s="75" t="s">
        <v>74</v>
      </c>
      <c r="M404" s="70" t="s">
        <v>302</v>
      </c>
      <c r="N404" s="70" t="s">
        <v>80</v>
      </c>
      <c r="O404" s="75" t="s">
        <v>64</v>
      </c>
      <c r="P404" s="68" t="s">
        <v>124</v>
      </c>
      <c r="Q404" s="76" t="s">
        <v>75</v>
      </c>
      <c r="R404" s="75">
        <v>796</v>
      </c>
      <c r="S404" s="91" t="s">
        <v>77</v>
      </c>
      <c r="T404" s="77">
        <v>1</v>
      </c>
      <c r="U404" s="78">
        <v>67955.360000000001</v>
      </c>
      <c r="V404" s="78">
        <f>T404*U404</f>
        <v>67955.360000000001</v>
      </c>
      <c r="W404" s="78">
        <f>V404*1.12</f>
        <v>76110.003200000006</v>
      </c>
      <c r="X404" s="75"/>
      <c r="Y404" s="79">
        <v>2016</v>
      </c>
      <c r="Z404" s="99"/>
    </row>
    <row r="405" spans="3:26" ht="12.75" customHeight="1" x14ac:dyDescent="0.25">
      <c r="C405" s="116" t="s">
        <v>909</v>
      </c>
      <c r="D405" s="70" t="s">
        <v>10401</v>
      </c>
      <c r="E405" s="76" t="s">
        <v>527</v>
      </c>
      <c r="F405" s="76" t="s">
        <v>528</v>
      </c>
      <c r="G405" s="76" t="s">
        <v>529</v>
      </c>
      <c r="H405" s="68" t="s">
        <v>92</v>
      </c>
      <c r="I405" s="75" t="s">
        <v>57</v>
      </c>
      <c r="J405" s="75">
        <v>45</v>
      </c>
      <c r="K405" s="74">
        <v>230000000</v>
      </c>
      <c r="L405" s="75" t="s">
        <v>74</v>
      </c>
      <c r="M405" s="70" t="s">
        <v>302</v>
      </c>
      <c r="N405" s="70" t="s">
        <v>80</v>
      </c>
      <c r="O405" s="75" t="s">
        <v>64</v>
      </c>
      <c r="P405" s="68" t="s">
        <v>81</v>
      </c>
      <c r="Q405" s="76" t="s">
        <v>75</v>
      </c>
      <c r="R405" s="75">
        <v>839</v>
      </c>
      <c r="S405" s="91" t="s">
        <v>219</v>
      </c>
      <c r="T405" s="78">
        <v>6</v>
      </c>
      <c r="U405" s="78">
        <v>11007142.859999999</v>
      </c>
      <c r="V405" s="78">
        <v>0</v>
      </c>
      <c r="W405" s="81">
        <v>0</v>
      </c>
      <c r="X405" s="75" t="s">
        <v>94</v>
      </c>
      <c r="Y405" s="79">
        <v>2016</v>
      </c>
      <c r="Z405" s="68" t="s">
        <v>423</v>
      </c>
    </row>
    <row r="406" spans="3:26" ht="12.75" customHeight="1" x14ac:dyDescent="0.25">
      <c r="C406" s="80" t="s">
        <v>910</v>
      </c>
      <c r="D406" s="70" t="s">
        <v>10401</v>
      </c>
      <c r="E406" s="80" t="s">
        <v>527</v>
      </c>
      <c r="F406" s="80" t="s">
        <v>528</v>
      </c>
      <c r="G406" s="80" t="s">
        <v>529</v>
      </c>
      <c r="H406" s="80" t="s">
        <v>529</v>
      </c>
      <c r="I406" s="80" t="s">
        <v>57</v>
      </c>
      <c r="J406" s="94" t="s">
        <v>8319</v>
      </c>
      <c r="K406" s="80">
        <v>230000000</v>
      </c>
      <c r="L406" s="75" t="s">
        <v>74</v>
      </c>
      <c r="M406" s="80" t="s">
        <v>212</v>
      </c>
      <c r="N406" s="80" t="s">
        <v>62</v>
      </c>
      <c r="O406" s="80" t="s">
        <v>64</v>
      </c>
      <c r="P406" s="80" t="s">
        <v>85</v>
      </c>
      <c r="Q406" s="80" t="s">
        <v>75</v>
      </c>
      <c r="R406" s="94" t="s">
        <v>218</v>
      </c>
      <c r="S406" s="80" t="s">
        <v>8324</v>
      </c>
      <c r="T406" s="85">
        <v>6</v>
      </c>
      <c r="U406" s="85">
        <v>12650000</v>
      </c>
      <c r="V406" s="78">
        <v>0</v>
      </c>
      <c r="W406" s="78">
        <f>V406*1.12</f>
        <v>0</v>
      </c>
      <c r="X406" s="80" t="s">
        <v>94</v>
      </c>
      <c r="Y406" s="95">
        <v>2017</v>
      </c>
      <c r="Z406" s="86" t="s">
        <v>8380</v>
      </c>
    </row>
    <row r="407" spans="3:26" ht="12.75" customHeight="1" x14ac:dyDescent="0.25">
      <c r="C407" s="86" t="s">
        <v>9537</v>
      </c>
      <c r="D407" s="70" t="s">
        <v>10401</v>
      </c>
      <c r="E407" s="86" t="s">
        <v>527</v>
      </c>
      <c r="F407" s="86" t="s">
        <v>528</v>
      </c>
      <c r="G407" s="86" t="s">
        <v>9538</v>
      </c>
      <c r="H407" s="86" t="s">
        <v>9539</v>
      </c>
      <c r="I407" s="86" t="s">
        <v>57</v>
      </c>
      <c r="J407" s="87" t="s">
        <v>8701</v>
      </c>
      <c r="K407" s="86">
        <v>230000000</v>
      </c>
      <c r="L407" s="75" t="s">
        <v>74</v>
      </c>
      <c r="M407" s="86" t="s">
        <v>7760</v>
      </c>
      <c r="N407" s="86" t="s">
        <v>62</v>
      </c>
      <c r="O407" s="86" t="s">
        <v>64</v>
      </c>
      <c r="P407" s="86" t="s">
        <v>85</v>
      </c>
      <c r="Q407" s="86" t="s">
        <v>75</v>
      </c>
      <c r="R407" s="87" t="s">
        <v>218</v>
      </c>
      <c r="S407" s="86" t="s">
        <v>8324</v>
      </c>
      <c r="T407" s="89">
        <v>6</v>
      </c>
      <c r="U407" s="89">
        <v>11340280</v>
      </c>
      <c r="V407" s="89">
        <f t="shared" ref="V407" si="43">T407*U407</f>
        <v>68041680</v>
      </c>
      <c r="W407" s="89">
        <f t="shared" ref="W407" si="44">V407*1.12</f>
        <v>76206681.600000009</v>
      </c>
      <c r="X407" s="86" t="s">
        <v>94</v>
      </c>
      <c r="Y407" s="86">
        <v>2017</v>
      </c>
      <c r="Z407" s="86"/>
    </row>
    <row r="408" spans="3:26" ht="12.75" customHeight="1" x14ac:dyDescent="0.25">
      <c r="C408" s="116" t="s">
        <v>911</v>
      </c>
      <c r="D408" s="70" t="s">
        <v>10401</v>
      </c>
      <c r="E408" s="76" t="s">
        <v>527</v>
      </c>
      <c r="F408" s="76" t="s">
        <v>528</v>
      </c>
      <c r="G408" s="76" t="s">
        <v>529</v>
      </c>
      <c r="H408" s="68" t="s">
        <v>92</v>
      </c>
      <c r="I408" s="75" t="s">
        <v>57</v>
      </c>
      <c r="J408" s="75">
        <v>45</v>
      </c>
      <c r="K408" s="74">
        <v>230000000</v>
      </c>
      <c r="L408" s="75" t="s">
        <v>74</v>
      </c>
      <c r="M408" s="70" t="s">
        <v>32</v>
      </c>
      <c r="N408" s="70" t="s">
        <v>80</v>
      </c>
      <c r="O408" s="75" t="s">
        <v>64</v>
      </c>
      <c r="P408" s="68" t="s">
        <v>81</v>
      </c>
      <c r="Q408" s="76" t="s">
        <v>75</v>
      </c>
      <c r="R408" s="75">
        <v>839</v>
      </c>
      <c r="S408" s="91" t="s">
        <v>219</v>
      </c>
      <c r="T408" s="78">
        <v>6</v>
      </c>
      <c r="U408" s="78">
        <v>11007142.859999999</v>
      </c>
      <c r="V408" s="78">
        <v>0</v>
      </c>
      <c r="W408" s="78">
        <v>0</v>
      </c>
      <c r="X408" s="75" t="s">
        <v>94</v>
      </c>
      <c r="Y408" s="79">
        <v>2016</v>
      </c>
      <c r="Z408" s="76" t="s">
        <v>575</v>
      </c>
    </row>
    <row r="409" spans="3:26" ht="12.75" customHeight="1" x14ac:dyDescent="0.25">
      <c r="C409" s="80" t="s">
        <v>912</v>
      </c>
      <c r="D409" s="70" t="s">
        <v>10401</v>
      </c>
      <c r="E409" s="80" t="s">
        <v>527</v>
      </c>
      <c r="F409" s="80" t="s">
        <v>528</v>
      </c>
      <c r="G409" s="80" t="s">
        <v>529</v>
      </c>
      <c r="H409" s="99" t="s">
        <v>92</v>
      </c>
      <c r="I409" s="80" t="s">
        <v>57</v>
      </c>
      <c r="J409" s="94" t="s">
        <v>8319</v>
      </c>
      <c r="K409" s="74">
        <v>230000000</v>
      </c>
      <c r="L409" s="75" t="s">
        <v>74</v>
      </c>
      <c r="M409" s="80" t="s">
        <v>84</v>
      </c>
      <c r="N409" s="80" t="s">
        <v>913</v>
      </c>
      <c r="O409" s="80" t="s">
        <v>64</v>
      </c>
      <c r="P409" s="80" t="s">
        <v>85</v>
      </c>
      <c r="Q409" s="80" t="s">
        <v>75</v>
      </c>
      <c r="R409" s="80">
        <v>839</v>
      </c>
      <c r="S409" s="80" t="s">
        <v>8324</v>
      </c>
      <c r="T409" s="85">
        <v>4</v>
      </c>
      <c r="U409" s="85">
        <v>11007142.859999999</v>
      </c>
      <c r="V409" s="85">
        <v>0</v>
      </c>
      <c r="W409" s="81">
        <v>0</v>
      </c>
      <c r="X409" s="80" t="s">
        <v>94</v>
      </c>
      <c r="Y409" s="95">
        <v>2017</v>
      </c>
      <c r="Z409" s="68" t="s">
        <v>914</v>
      </c>
    </row>
    <row r="410" spans="3:26" ht="12.75" customHeight="1" x14ac:dyDescent="0.25">
      <c r="C410" s="80" t="s">
        <v>915</v>
      </c>
      <c r="D410" s="70" t="s">
        <v>10401</v>
      </c>
      <c r="E410" s="80" t="s">
        <v>527</v>
      </c>
      <c r="F410" s="80" t="s">
        <v>528</v>
      </c>
      <c r="G410" s="80" t="s">
        <v>529</v>
      </c>
      <c r="H410" s="80" t="s">
        <v>529</v>
      </c>
      <c r="I410" s="80" t="s">
        <v>57</v>
      </c>
      <c r="J410" s="94" t="s">
        <v>8319</v>
      </c>
      <c r="K410" s="80">
        <v>230000000</v>
      </c>
      <c r="L410" s="75" t="s">
        <v>74</v>
      </c>
      <c r="M410" s="80" t="s">
        <v>212</v>
      </c>
      <c r="N410" s="80" t="s">
        <v>62</v>
      </c>
      <c r="O410" s="80" t="s">
        <v>64</v>
      </c>
      <c r="P410" s="80" t="s">
        <v>85</v>
      </c>
      <c r="Q410" s="80" t="s">
        <v>75</v>
      </c>
      <c r="R410" s="94" t="s">
        <v>218</v>
      </c>
      <c r="S410" s="80" t="s">
        <v>8324</v>
      </c>
      <c r="T410" s="85">
        <v>4</v>
      </c>
      <c r="U410" s="85">
        <v>12130000</v>
      </c>
      <c r="V410" s="78">
        <f>T410*U410</f>
        <v>48520000</v>
      </c>
      <c r="W410" s="78">
        <f>V410*1.12</f>
        <v>54342400.000000007</v>
      </c>
      <c r="X410" s="80" t="s">
        <v>94</v>
      </c>
      <c r="Y410" s="95">
        <v>2017</v>
      </c>
      <c r="Z410" s="80" t="s">
        <v>8380</v>
      </c>
    </row>
    <row r="411" spans="3:26" ht="12.75" customHeight="1" x14ac:dyDescent="0.25">
      <c r="C411" s="116" t="s">
        <v>916</v>
      </c>
      <c r="D411" s="70" t="s">
        <v>10401</v>
      </c>
      <c r="E411" s="76" t="s">
        <v>917</v>
      </c>
      <c r="F411" s="76" t="s">
        <v>918</v>
      </c>
      <c r="G411" s="76" t="s">
        <v>919</v>
      </c>
      <c r="H411" s="68" t="s">
        <v>92</v>
      </c>
      <c r="I411" s="75" t="s">
        <v>57</v>
      </c>
      <c r="J411" s="75">
        <v>45</v>
      </c>
      <c r="K411" s="74">
        <v>230000000</v>
      </c>
      <c r="L411" s="75" t="s">
        <v>74</v>
      </c>
      <c r="M411" s="70" t="s">
        <v>32</v>
      </c>
      <c r="N411" s="70" t="s">
        <v>80</v>
      </c>
      <c r="O411" s="75" t="s">
        <v>64</v>
      </c>
      <c r="P411" s="68" t="s">
        <v>81</v>
      </c>
      <c r="Q411" s="76" t="s">
        <v>75</v>
      </c>
      <c r="R411" s="75">
        <v>796</v>
      </c>
      <c r="S411" s="91" t="s">
        <v>77</v>
      </c>
      <c r="T411" s="78">
        <v>5</v>
      </c>
      <c r="U411" s="78">
        <v>11007142.859999999</v>
      </c>
      <c r="V411" s="78">
        <v>0</v>
      </c>
      <c r="W411" s="78">
        <v>0</v>
      </c>
      <c r="X411" s="75" t="s">
        <v>94</v>
      </c>
      <c r="Y411" s="79">
        <v>2016</v>
      </c>
      <c r="Z411" s="99" t="s">
        <v>100</v>
      </c>
    </row>
    <row r="412" spans="3:26" ht="12.75" customHeight="1" x14ac:dyDescent="0.25">
      <c r="C412" s="116" t="s">
        <v>920</v>
      </c>
      <c r="D412" s="70" t="s">
        <v>10401</v>
      </c>
      <c r="E412" s="71" t="s">
        <v>921</v>
      </c>
      <c r="F412" s="72" t="s">
        <v>922</v>
      </c>
      <c r="G412" s="72" t="s">
        <v>923</v>
      </c>
      <c r="H412" s="76" t="s">
        <v>924</v>
      </c>
      <c r="I412" s="70" t="s">
        <v>147</v>
      </c>
      <c r="J412" s="75">
        <v>0</v>
      </c>
      <c r="K412" s="74">
        <v>230000000</v>
      </c>
      <c r="L412" s="75" t="s">
        <v>74</v>
      </c>
      <c r="M412" s="109" t="s">
        <v>524</v>
      </c>
      <c r="N412" s="70" t="s">
        <v>80</v>
      </c>
      <c r="O412" s="75" t="s">
        <v>64</v>
      </c>
      <c r="P412" s="68" t="s">
        <v>124</v>
      </c>
      <c r="Q412" s="76" t="s">
        <v>75</v>
      </c>
      <c r="R412" s="75">
        <v>796</v>
      </c>
      <c r="S412" s="91" t="s">
        <v>77</v>
      </c>
      <c r="T412" s="78">
        <v>8</v>
      </c>
      <c r="U412" s="78">
        <v>62500</v>
      </c>
      <c r="V412" s="78">
        <f t="shared" ref="V412:V413" si="45">T412*U412</f>
        <v>500000</v>
      </c>
      <c r="W412" s="78">
        <f t="shared" ref="W412:W413" si="46">V412*1.12</f>
        <v>560000</v>
      </c>
      <c r="X412" s="99"/>
      <c r="Y412" s="79">
        <v>2016</v>
      </c>
      <c r="Z412" s="99"/>
    </row>
    <row r="413" spans="3:26" ht="12.75" customHeight="1" x14ac:dyDescent="0.25">
      <c r="C413" s="116" t="s">
        <v>925</v>
      </c>
      <c r="D413" s="70" t="s">
        <v>10401</v>
      </c>
      <c r="E413" s="71" t="s">
        <v>921</v>
      </c>
      <c r="F413" s="72" t="s">
        <v>922</v>
      </c>
      <c r="G413" s="72" t="s">
        <v>923</v>
      </c>
      <c r="H413" s="76" t="s">
        <v>926</v>
      </c>
      <c r="I413" s="70" t="s">
        <v>147</v>
      </c>
      <c r="J413" s="75">
        <v>0</v>
      </c>
      <c r="K413" s="74">
        <v>230000000</v>
      </c>
      <c r="L413" s="75" t="s">
        <v>74</v>
      </c>
      <c r="M413" s="109" t="s">
        <v>524</v>
      </c>
      <c r="N413" s="70" t="s">
        <v>80</v>
      </c>
      <c r="O413" s="75" t="s">
        <v>64</v>
      </c>
      <c r="P413" s="68" t="s">
        <v>124</v>
      </c>
      <c r="Q413" s="76" t="s">
        <v>75</v>
      </c>
      <c r="R413" s="75">
        <v>796</v>
      </c>
      <c r="S413" s="91" t="s">
        <v>77</v>
      </c>
      <c r="T413" s="78">
        <v>1</v>
      </c>
      <c r="U413" s="78">
        <v>157000</v>
      </c>
      <c r="V413" s="78">
        <f t="shared" si="45"/>
        <v>157000</v>
      </c>
      <c r="W413" s="78">
        <f t="shared" si="46"/>
        <v>175840.00000000003</v>
      </c>
      <c r="X413" s="99"/>
      <c r="Y413" s="79">
        <v>2016</v>
      </c>
      <c r="Z413" s="99"/>
    </row>
    <row r="414" spans="3:26" ht="12.75" customHeight="1" x14ac:dyDescent="0.25">
      <c r="C414" s="116" t="s">
        <v>927</v>
      </c>
      <c r="D414" s="70" t="s">
        <v>10401</v>
      </c>
      <c r="E414" s="76" t="s">
        <v>928</v>
      </c>
      <c r="F414" s="76" t="s">
        <v>929</v>
      </c>
      <c r="G414" s="76" t="s">
        <v>930</v>
      </c>
      <c r="H414" s="76" t="s">
        <v>931</v>
      </c>
      <c r="I414" s="70" t="s">
        <v>147</v>
      </c>
      <c r="J414" s="75">
        <v>45</v>
      </c>
      <c r="K414" s="74">
        <v>230000000</v>
      </c>
      <c r="L414" s="75" t="s">
        <v>74</v>
      </c>
      <c r="M414" s="75" t="s">
        <v>907</v>
      </c>
      <c r="N414" s="70" t="s">
        <v>80</v>
      </c>
      <c r="O414" s="75" t="s">
        <v>64</v>
      </c>
      <c r="P414" s="68" t="s">
        <v>124</v>
      </c>
      <c r="Q414" s="76" t="s">
        <v>75</v>
      </c>
      <c r="R414" s="75">
        <v>796</v>
      </c>
      <c r="S414" s="91" t="s">
        <v>77</v>
      </c>
      <c r="T414" s="78">
        <v>20</v>
      </c>
      <c r="U414" s="78">
        <v>41415.18</v>
      </c>
      <c r="V414" s="78">
        <v>0</v>
      </c>
      <c r="W414" s="78">
        <v>0</v>
      </c>
      <c r="X414" s="75" t="s">
        <v>94</v>
      </c>
      <c r="Y414" s="79">
        <v>2016</v>
      </c>
      <c r="Z414" s="99">
        <v>8.2200000000000006</v>
      </c>
    </row>
    <row r="415" spans="3:26" ht="12.75" customHeight="1" x14ac:dyDescent="0.25">
      <c r="C415" s="116" t="s">
        <v>932</v>
      </c>
      <c r="D415" s="70" t="s">
        <v>10401</v>
      </c>
      <c r="E415" s="76" t="s">
        <v>928</v>
      </c>
      <c r="F415" s="76" t="s">
        <v>929</v>
      </c>
      <c r="G415" s="76" t="s">
        <v>930</v>
      </c>
      <c r="H415" s="76" t="s">
        <v>931</v>
      </c>
      <c r="I415" s="70" t="s">
        <v>147</v>
      </c>
      <c r="J415" s="75">
        <v>0</v>
      </c>
      <c r="K415" s="74">
        <v>230000000</v>
      </c>
      <c r="L415" s="75" t="s">
        <v>74</v>
      </c>
      <c r="M415" s="109" t="s">
        <v>524</v>
      </c>
      <c r="N415" s="70" t="s">
        <v>80</v>
      </c>
      <c r="O415" s="75" t="s">
        <v>64</v>
      </c>
      <c r="P415" s="68" t="s">
        <v>124</v>
      </c>
      <c r="Q415" s="76" t="s">
        <v>75</v>
      </c>
      <c r="R415" s="75">
        <v>796</v>
      </c>
      <c r="S415" s="91" t="s">
        <v>77</v>
      </c>
      <c r="T415" s="78">
        <v>20</v>
      </c>
      <c r="U415" s="78">
        <v>41415.18</v>
      </c>
      <c r="V415" s="78">
        <f t="shared" ref="V415:V416" si="47">T415*U415</f>
        <v>828303.6</v>
      </c>
      <c r="W415" s="78">
        <f t="shared" ref="W415:W416" si="48">V415*1.12</f>
        <v>927700.03200000001</v>
      </c>
      <c r="X415" s="75"/>
      <c r="Y415" s="79">
        <v>2016</v>
      </c>
      <c r="Z415" s="99"/>
    </row>
    <row r="416" spans="3:26" ht="12.75" customHeight="1" x14ac:dyDescent="0.25">
      <c r="C416" s="116" t="s">
        <v>933</v>
      </c>
      <c r="D416" s="70" t="s">
        <v>10401</v>
      </c>
      <c r="E416" s="71" t="s">
        <v>934</v>
      </c>
      <c r="F416" s="72" t="s">
        <v>935</v>
      </c>
      <c r="G416" s="72" t="s">
        <v>936</v>
      </c>
      <c r="H416" s="76" t="s">
        <v>937</v>
      </c>
      <c r="I416" s="70" t="s">
        <v>147</v>
      </c>
      <c r="J416" s="75">
        <v>0</v>
      </c>
      <c r="K416" s="74">
        <v>230000000</v>
      </c>
      <c r="L416" s="75" t="s">
        <v>74</v>
      </c>
      <c r="M416" s="109" t="s">
        <v>524</v>
      </c>
      <c r="N416" s="70" t="s">
        <v>80</v>
      </c>
      <c r="O416" s="75" t="s">
        <v>64</v>
      </c>
      <c r="P416" s="68" t="s">
        <v>124</v>
      </c>
      <c r="Q416" s="76" t="s">
        <v>75</v>
      </c>
      <c r="R416" s="75">
        <v>796</v>
      </c>
      <c r="S416" s="91" t="s">
        <v>77</v>
      </c>
      <c r="T416" s="78">
        <v>55</v>
      </c>
      <c r="U416" s="78">
        <v>26110</v>
      </c>
      <c r="V416" s="78">
        <f t="shared" si="47"/>
        <v>1436050</v>
      </c>
      <c r="W416" s="78">
        <f t="shared" si="48"/>
        <v>1608376.0000000002</v>
      </c>
      <c r="X416" s="99"/>
      <c r="Y416" s="79">
        <v>2016</v>
      </c>
      <c r="Z416" s="99"/>
    </row>
    <row r="417" spans="3:26" ht="12.75" customHeight="1" x14ac:dyDescent="0.25">
      <c r="C417" s="116" t="s">
        <v>938</v>
      </c>
      <c r="D417" s="70" t="s">
        <v>10401</v>
      </c>
      <c r="E417" s="76" t="s">
        <v>939</v>
      </c>
      <c r="F417" s="76" t="s">
        <v>940</v>
      </c>
      <c r="G417" s="76" t="s">
        <v>941</v>
      </c>
      <c r="H417" s="76" t="s">
        <v>942</v>
      </c>
      <c r="I417" s="70" t="s">
        <v>147</v>
      </c>
      <c r="J417" s="75">
        <v>0</v>
      </c>
      <c r="K417" s="74">
        <v>230000000</v>
      </c>
      <c r="L417" s="75" t="s">
        <v>74</v>
      </c>
      <c r="M417" s="70" t="s">
        <v>302</v>
      </c>
      <c r="N417" s="70" t="s">
        <v>80</v>
      </c>
      <c r="O417" s="75" t="s">
        <v>64</v>
      </c>
      <c r="P417" s="68" t="s">
        <v>124</v>
      </c>
      <c r="Q417" s="76" t="s">
        <v>75</v>
      </c>
      <c r="R417" s="75">
        <v>796</v>
      </c>
      <c r="S417" s="91" t="s">
        <v>77</v>
      </c>
      <c r="T417" s="78">
        <v>3</v>
      </c>
      <c r="U417" s="78">
        <v>428076.79999999999</v>
      </c>
      <c r="V417" s="78">
        <v>0</v>
      </c>
      <c r="W417" s="78">
        <v>0</v>
      </c>
      <c r="X417" s="99"/>
      <c r="Y417" s="79">
        <v>2016</v>
      </c>
      <c r="Z417" s="80" t="s">
        <v>943</v>
      </c>
    </row>
    <row r="418" spans="3:26" ht="12.75" customHeight="1" x14ac:dyDescent="0.25">
      <c r="C418" s="80" t="s">
        <v>944</v>
      </c>
      <c r="D418" s="70" t="s">
        <v>10401</v>
      </c>
      <c r="E418" s="80" t="s">
        <v>939</v>
      </c>
      <c r="F418" s="80" t="s">
        <v>940</v>
      </c>
      <c r="G418" s="80" t="s">
        <v>941</v>
      </c>
      <c r="H418" s="80" t="s">
        <v>945</v>
      </c>
      <c r="I418" s="80" t="s">
        <v>147</v>
      </c>
      <c r="J418" s="94" t="s">
        <v>8310</v>
      </c>
      <c r="K418" s="80">
        <v>230000000</v>
      </c>
      <c r="L418" s="75" t="s">
        <v>74</v>
      </c>
      <c r="M418" s="80" t="s">
        <v>212</v>
      </c>
      <c r="N418" s="80" t="s">
        <v>62</v>
      </c>
      <c r="O418" s="80" t="s">
        <v>64</v>
      </c>
      <c r="P418" s="80" t="s">
        <v>127</v>
      </c>
      <c r="Q418" s="80" t="s">
        <v>75</v>
      </c>
      <c r="R418" s="95">
        <v>796</v>
      </c>
      <c r="S418" s="80" t="s">
        <v>77</v>
      </c>
      <c r="T418" s="85">
        <v>3</v>
      </c>
      <c r="U418" s="85">
        <v>428076.79999999999</v>
      </c>
      <c r="V418" s="78">
        <f>T418*U418</f>
        <v>1284230.3999999999</v>
      </c>
      <c r="W418" s="78">
        <f>V418*1.12</f>
        <v>1438338.048</v>
      </c>
      <c r="X418" s="85"/>
      <c r="Y418" s="95">
        <v>2017</v>
      </c>
      <c r="Z418" s="80"/>
    </row>
    <row r="419" spans="3:26" ht="12.75" customHeight="1" x14ac:dyDescent="0.25">
      <c r="C419" s="116" t="s">
        <v>946</v>
      </c>
      <c r="D419" s="70" t="s">
        <v>10401</v>
      </c>
      <c r="E419" s="76" t="s">
        <v>947</v>
      </c>
      <c r="F419" s="76" t="s">
        <v>948</v>
      </c>
      <c r="G419" s="76" t="s">
        <v>949</v>
      </c>
      <c r="H419" s="76" t="s">
        <v>950</v>
      </c>
      <c r="I419" s="70" t="s">
        <v>147</v>
      </c>
      <c r="J419" s="75">
        <v>0</v>
      </c>
      <c r="K419" s="74">
        <v>230000000</v>
      </c>
      <c r="L419" s="75" t="s">
        <v>74</v>
      </c>
      <c r="M419" s="70" t="s">
        <v>302</v>
      </c>
      <c r="N419" s="70" t="s">
        <v>80</v>
      </c>
      <c r="O419" s="75" t="s">
        <v>64</v>
      </c>
      <c r="P419" s="68" t="s">
        <v>124</v>
      </c>
      <c r="Q419" s="76" t="s">
        <v>75</v>
      </c>
      <c r="R419" s="75">
        <v>796</v>
      </c>
      <c r="S419" s="91" t="s">
        <v>77</v>
      </c>
      <c r="T419" s="78">
        <v>2</v>
      </c>
      <c r="U419" s="78">
        <v>4976.78</v>
      </c>
      <c r="V419" s="78">
        <v>0</v>
      </c>
      <c r="W419" s="78">
        <v>0</v>
      </c>
      <c r="X419" s="99"/>
      <c r="Y419" s="79">
        <v>2016</v>
      </c>
      <c r="Z419" s="80" t="s">
        <v>943</v>
      </c>
    </row>
    <row r="420" spans="3:26" ht="12.75" customHeight="1" x14ac:dyDescent="0.25">
      <c r="C420" s="80" t="s">
        <v>951</v>
      </c>
      <c r="D420" s="70" t="s">
        <v>10401</v>
      </c>
      <c r="E420" s="80" t="s">
        <v>947</v>
      </c>
      <c r="F420" s="80" t="s">
        <v>948</v>
      </c>
      <c r="G420" s="80" t="s">
        <v>949</v>
      </c>
      <c r="H420" s="80" t="s">
        <v>952</v>
      </c>
      <c r="I420" s="80" t="s">
        <v>147</v>
      </c>
      <c r="J420" s="94" t="s">
        <v>8310</v>
      </c>
      <c r="K420" s="80">
        <v>231010000</v>
      </c>
      <c r="L420" s="75" t="s">
        <v>74</v>
      </c>
      <c r="M420" s="80" t="s">
        <v>212</v>
      </c>
      <c r="N420" s="80" t="s">
        <v>62</v>
      </c>
      <c r="O420" s="80" t="s">
        <v>64</v>
      </c>
      <c r="P420" s="80" t="s">
        <v>127</v>
      </c>
      <c r="Q420" s="80" t="s">
        <v>75</v>
      </c>
      <c r="R420" s="95">
        <v>796</v>
      </c>
      <c r="S420" s="80" t="s">
        <v>77</v>
      </c>
      <c r="T420" s="85">
        <v>2</v>
      </c>
      <c r="U420" s="85">
        <v>4976.78</v>
      </c>
      <c r="V420" s="78">
        <f>T420*U420</f>
        <v>9953.56</v>
      </c>
      <c r="W420" s="78">
        <f>V420*1.12</f>
        <v>11147.987200000001</v>
      </c>
      <c r="X420" s="85"/>
      <c r="Y420" s="95">
        <v>2017</v>
      </c>
      <c r="Z420" s="104"/>
    </row>
    <row r="421" spans="3:26" ht="12.75" customHeight="1" x14ac:dyDescent="0.25">
      <c r="C421" s="116" t="s">
        <v>953</v>
      </c>
      <c r="D421" s="70" t="s">
        <v>10401</v>
      </c>
      <c r="E421" s="71" t="s">
        <v>947</v>
      </c>
      <c r="F421" s="104" t="s">
        <v>948</v>
      </c>
      <c r="G421" s="76" t="s">
        <v>949</v>
      </c>
      <c r="H421" s="76" t="s">
        <v>954</v>
      </c>
      <c r="I421" s="70" t="s">
        <v>147</v>
      </c>
      <c r="J421" s="75">
        <v>0</v>
      </c>
      <c r="K421" s="74">
        <v>230000000</v>
      </c>
      <c r="L421" s="75" t="s">
        <v>74</v>
      </c>
      <c r="M421" s="70" t="s">
        <v>302</v>
      </c>
      <c r="N421" s="70" t="s">
        <v>80</v>
      </c>
      <c r="O421" s="75" t="s">
        <v>64</v>
      </c>
      <c r="P421" s="68" t="s">
        <v>124</v>
      </c>
      <c r="Q421" s="76" t="s">
        <v>75</v>
      </c>
      <c r="R421" s="75">
        <v>796</v>
      </c>
      <c r="S421" s="91" t="s">
        <v>77</v>
      </c>
      <c r="T421" s="78">
        <v>2</v>
      </c>
      <c r="U421" s="78">
        <v>4976.78</v>
      </c>
      <c r="V421" s="78">
        <v>0</v>
      </c>
      <c r="W421" s="81">
        <v>0</v>
      </c>
      <c r="X421" s="99"/>
      <c r="Y421" s="79">
        <v>2016</v>
      </c>
      <c r="Z421" s="75" t="s">
        <v>437</v>
      </c>
    </row>
    <row r="422" spans="3:26" ht="12.75" customHeight="1" x14ac:dyDescent="0.25">
      <c r="C422" s="80" t="s">
        <v>955</v>
      </c>
      <c r="D422" s="70" t="s">
        <v>10401</v>
      </c>
      <c r="E422" s="80" t="s">
        <v>947</v>
      </c>
      <c r="F422" s="80" t="s">
        <v>948</v>
      </c>
      <c r="G422" s="80" t="s">
        <v>949</v>
      </c>
      <c r="H422" s="80" t="s">
        <v>949</v>
      </c>
      <c r="I422" s="80" t="s">
        <v>147</v>
      </c>
      <c r="J422" s="94" t="s">
        <v>8310</v>
      </c>
      <c r="K422" s="80">
        <v>231010000</v>
      </c>
      <c r="L422" s="75" t="s">
        <v>74</v>
      </c>
      <c r="M422" s="80" t="s">
        <v>212</v>
      </c>
      <c r="N422" s="80" t="s">
        <v>62</v>
      </c>
      <c r="O422" s="80" t="s">
        <v>64</v>
      </c>
      <c r="P422" s="80" t="s">
        <v>127</v>
      </c>
      <c r="Q422" s="80" t="s">
        <v>75</v>
      </c>
      <c r="R422" s="94" t="s">
        <v>76</v>
      </c>
      <c r="S422" s="80" t="s">
        <v>77</v>
      </c>
      <c r="T422" s="85">
        <v>4</v>
      </c>
      <c r="U422" s="85">
        <v>7264.24</v>
      </c>
      <c r="V422" s="78">
        <f>T422*U422</f>
        <v>29056.959999999999</v>
      </c>
      <c r="W422" s="78">
        <f>V422*1.12</f>
        <v>32543.7952</v>
      </c>
      <c r="X422" s="80"/>
      <c r="Y422" s="95">
        <v>2017</v>
      </c>
      <c r="Z422" s="80" t="s">
        <v>8377</v>
      </c>
    </row>
    <row r="423" spans="3:26" ht="12.75" customHeight="1" x14ac:dyDescent="0.25">
      <c r="C423" s="116" t="s">
        <v>956</v>
      </c>
      <c r="D423" s="70" t="s">
        <v>10401</v>
      </c>
      <c r="E423" s="76" t="s">
        <v>957</v>
      </c>
      <c r="F423" s="76" t="s">
        <v>958</v>
      </c>
      <c r="G423" s="76" t="s">
        <v>959</v>
      </c>
      <c r="H423" s="68" t="s">
        <v>92</v>
      </c>
      <c r="I423" s="75" t="s">
        <v>57</v>
      </c>
      <c r="J423" s="75">
        <v>0</v>
      </c>
      <c r="K423" s="74">
        <v>230000000</v>
      </c>
      <c r="L423" s="75" t="s">
        <v>74</v>
      </c>
      <c r="M423" s="70" t="s">
        <v>302</v>
      </c>
      <c r="N423" s="70" t="s">
        <v>80</v>
      </c>
      <c r="O423" s="75" t="s">
        <v>64</v>
      </c>
      <c r="P423" s="68" t="s">
        <v>124</v>
      </c>
      <c r="Q423" s="76" t="s">
        <v>75</v>
      </c>
      <c r="R423" s="75">
        <v>168</v>
      </c>
      <c r="S423" s="91" t="s">
        <v>51</v>
      </c>
      <c r="T423" s="78">
        <v>2</v>
      </c>
      <c r="U423" s="78">
        <v>284000</v>
      </c>
      <c r="V423" s="78">
        <v>0</v>
      </c>
      <c r="W423" s="81">
        <v>0</v>
      </c>
      <c r="X423" s="99"/>
      <c r="Y423" s="79">
        <v>2016</v>
      </c>
      <c r="Z423" s="75" t="s">
        <v>437</v>
      </c>
    </row>
    <row r="424" spans="3:26" ht="12.75" customHeight="1" x14ac:dyDescent="0.25">
      <c r="C424" s="80" t="s">
        <v>960</v>
      </c>
      <c r="D424" s="70" t="s">
        <v>10401</v>
      </c>
      <c r="E424" s="80" t="s">
        <v>957</v>
      </c>
      <c r="F424" s="80" t="s">
        <v>958</v>
      </c>
      <c r="G424" s="80" t="s">
        <v>959</v>
      </c>
      <c r="H424" s="80" t="s">
        <v>959</v>
      </c>
      <c r="I424" s="80" t="s">
        <v>57</v>
      </c>
      <c r="J424" s="94" t="s">
        <v>8310</v>
      </c>
      <c r="K424" s="80">
        <v>230000000</v>
      </c>
      <c r="L424" s="75" t="s">
        <v>74</v>
      </c>
      <c r="M424" s="80" t="s">
        <v>212</v>
      </c>
      <c r="N424" s="80" t="s">
        <v>62</v>
      </c>
      <c r="O424" s="80" t="s">
        <v>64</v>
      </c>
      <c r="P424" s="80" t="s">
        <v>127</v>
      </c>
      <c r="Q424" s="80" t="s">
        <v>75</v>
      </c>
      <c r="R424" s="94" t="s">
        <v>50</v>
      </c>
      <c r="S424" s="80" t="s">
        <v>8312</v>
      </c>
      <c r="T424" s="85">
        <v>1.7230000000000001</v>
      </c>
      <c r="U424" s="85">
        <v>355000</v>
      </c>
      <c r="V424" s="78">
        <f>T424*U424</f>
        <v>611665</v>
      </c>
      <c r="W424" s="78">
        <f>V424*1.12</f>
        <v>685064.8</v>
      </c>
      <c r="X424" s="80"/>
      <c r="Y424" s="95">
        <v>2017</v>
      </c>
      <c r="Z424" s="80" t="s">
        <v>8381</v>
      </c>
    </row>
    <row r="425" spans="3:26" ht="12.75" customHeight="1" x14ac:dyDescent="0.25">
      <c r="C425" s="116" t="s">
        <v>961</v>
      </c>
      <c r="D425" s="70" t="s">
        <v>10401</v>
      </c>
      <c r="E425" s="76" t="s">
        <v>962</v>
      </c>
      <c r="F425" s="76" t="s">
        <v>958</v>
      </c>
      <c r="G425" s="76" t="s">
        <v>963</v>
      </c>
      <c r="H425" s="68" t="s">
        <v>92</v>
      </c>
      <c r="I425" s="75" t="s">
        <v>57</v>
      </c>
      <c r="J425" s="75">
        <v>0</v>
      </c>
      <c r="K425" s="74">
        <v>230000000</v>
      </c>
      <c r="L425" s="75" t="s">
        <v>74</v>
      </c>
      <c r="M425" s="70" t="s">
        <v>302</v>
      </c>
      <c r="N425" s="70" t="s">
        <v>80</v>
      </c>
      <c r="O425" s="75" t="s">
        <v>64</v>
      </c>
      <c r="P425" s="68" t="s">
        <v>124</v>
      </c>
      <c r="Q425" s="76" t="s">
        <v>75</v>
      </c>
      <c r="R425" s="75">
        <v>168</v>
      </c>
      <c r="S425" s="91" t="s">
        <v>51</v>
      </c>
      <c r="T425" s="78">
        <v>2</v>
      </c>
      <c r="U425" s="78">
        <v>279000</v>
      </c>
      <c r="V425" s="78">
        <v>0</v>
      </c>
      <c r="W425" s="81">
        <v>0</v>
      </c>
      <c r="X425" s="99"/>
      <c r="Y425" s="79">
        <v>2016</v>
      </c>
      <c r="Z425" s="99" t="s">
        <v>100</v>
      </c>
    </row>
    <row r="426" spans="3:26" ht="12.75" customHeight="1" x14ac:dyDescent="0.25">
      <c r="C426" s="116" t="s">
        <v>964</v>
      </c>
      <c r="D426" s="70" t="s">
        <v>10401</v>
      </c>
      <c r="E426" s="76" t="s">
        <v>965</v>
      </c>
      <c r="F426" s="76" t="s">
        <v>958</v>
      </c>
      <c r="G426" s="76" t="s">
        <v>966</v>
      </c>
      <c r="H426" s="68" t="s">
        <v>92</v>
      </c>
      <c r="I426" s="75" t="s">
        <v>57</v>
      </c>
      <c r="J426" s="75">
        <v>0</v>
      </c>
      <c r="K426" s="74">
        <v>230000000</v>
      </c>
      <c r="L426" s="75" t="s">
        <v>74</v>
      </c>
      <c r="M426" s="109" t="s">
        <v>524</v>
      </c>
      <c r="N426" s="70" t="s">
        <v>80</v>
      </c>
      <c r="O426" s="75" t="s">
        <v>64</v>
      </c>
      <c r="P426" s="68" t="s">
        <v>124</v>
      </c>
      <c r="Q426" s="76" t="s">
        <v>75</v>
      </c>
      <c r="R426" s="75">
        <v>168</v>
      </c>
      <c r="S426" s="91" t="s">
        <v>51</v>
      </c>
      <c r="T426" s="78">
        <v>20</v>
      </c>
      <c r="U426" s="78">
        <v>459000</v>
      </c>
      <c r="V426" s="78">
        <f>T426*U426</f>
        <v>9180000</v>
      </c>
      <c r="W426" s="78">
        <f>V426*1.12</f>
        <v>10281600.000000002</v>
      </c>
      <c r="X426" s="99"/>
      <c r="Y426" s="79">
        <v>2016</v>
      </c>
      <c r="Z426" s="99"/>
    </row>
    <row r="427" spans="3:26" ht="12.75" customHeight="1" x14ac:dyDescent="0.25">
      <c r="C427" s="116" t="s">
        <v>967</v>
      </c>
      <c r="D427" s="70" t="s">
        <v>10401</v>
      </c>
      <c r="E427" s="76" t="s">
        <v>968</v>
      </c>
      <c r="F427" s="76" t="s">
        <v>958</v>
      </c>
      <c r="G427" s="76" t="s">
        <v>969</v>
      </c>
      <c r="H427" s="68" t="s">
        <v>92</v>
      </c>
      <c r="I427" s="75" t="s">
        <v>57</v>
      </c>
      <c r="J427" s="75">
        <v>0</v>
      </c>
      <c r="K427" s="74">
        <v>230000000</v>
      </c>
      <c r="L427" s="75" t="s">
        <v>74</v>
      </c>
      <c r="M427" s="70" t="s">
        <v>302</v>
      </c>
      <c r="N427" s="70" t="s">
        <v>80</v>
      </c>
      <c r="O427" s="75" t="s">
        <v>64</v>
      </c>
      <c r="P427" s="68" t="s">
        <v>124</v>
      </c>
      <c r="Q427" s="76" t="s">
        <v>75</v>
      </c>
      <c r="R427" s="75">
        <v>168</v>
      </c>
      <c r="S427" s="91" t="s">
        <v>51</v>
      </c>
      <c r="T427" s="78">
        <v>1</v>
      </c>
      <c r="U427" s="78">
        <v>246480.36</v>
      </c>
      <c r="V427" s="78">
        <v>0</v>
      </c>
      <c r="W427" s="81">
        <v>0</v>
      </c>
      <c r="X427" s="99"/>
      <c r="Y427" s="79">
        <v>2016</v>
      </c>
      <c r="Z427" s="99" t="s">
        <v>100</v>
      </c>
    </row>
    <row r="428" spans="3:26" ht="12.75" customHeight="1" x14ac:dyDescent="0.25">
      <c r="C428" s="116" t="s">
        <v>970</v>
      </c>
      <c r="D428" s="70" t="s">
        <v>10401</v>
      </c>
      <c r="E428" s="76" t="s">
        <v>971</v>
      </c>
      <c r="F428" s="76" t="s">
        <v>972</v>
      </c>
      <c r="G428" s="76" t="s">
        <v>973</v>
      </c>
      <c r="H428" s="76" t="s">
        <v>974</v>
      </c>
      <c r="I428" s="70" t="s">
        <v>147</v>
      </c>
      <c r="J428" s="75">
        <v>0</v>
      </c>
      <c r="K428" s="74">
        <v>230000000</v>
      </c>
      <c r="L428" s="75" t="s">
        <v>74</v>
      </c>
      <c r="M428" s="109" t="s">
        <v>524</v>
      </c>
      <c r="N428" s="70" t="s">
        <v>80</v>
      </c>
      <c r="O428" s="75" t="s">
        <v>64</v>
      </c>
      <c r="P428" s="68" t="s">
        <v>124</v>
      </c>
      <c r="Q428" s="76" t="s">
        <v>75</v>
      </c>
      <c r="R428" s="75">
        <v>168</v>
      </c>
      <c r="S428" s="91" t="s">
        <v>51</v>
      </c>
      <c r="T428" s="78">
        <v>4</v>
      </c>
      <c r="U428" s="78">
        <v>218875</v>
      </c>
      <c r="V428" s="78">
        <f t="shared" ref="V428:V429" si="49">T428*U428</f>
        <v>875500</v>
      </c>
      <c r="W428" s="78">
        <f t="shared" ref="W428:W429" si="50">V428*1.12</f>
        <v>980560.00000000012</v>
      </c>
      <c r="X428" s="99"/>
      <c r="Y428" s="79">
        <v>2016</v>
      </c>
      <c r="Z428" s="99"/>
    </row>
    <row r="429" spans="3:26" ht="12.75" customHeight="1" x14ac:dyDescent="0.25">
      <c r="C429" s="116" t="s">
        <v>975</v>
      </c>
      <c r="D429" s="70" t="s">
        <v>10401</v>
      </c>
      <c r="E429" s="76" t="s">
        <v>971</v>
      </c>
      <c r="F429" s="76" t="s">
        <v>972</v>
      </c>
      <c r="G429" s="91" t="s">
        <v>973</v>
      </c>
      <c r="H429" s="76" t="s">
        <v>976</v>
      </c>
      <c r="I429" s="70" t="s">
        <v>147</v>
      </c>
      <c r="J429" s="75">
        <v>0</v>
      </c>
      <c r="K429" s="74">
        <v>230000000</v>
      </c>
      <c r="L429" s="75" t="s">
        <v>74</v>
      </c>
      <c r="M429" s="109" t="s">
        <v>524</v>
      </c>
      <c r="N429" s="70" t="s">
        <v>80</v>
      </c>
      <c r="O429" s="75" t="s">
        <v>64</v>
      </c>
      <c r="P429" s="68" t="s">
        <v>124</v>
      </c>
      <c r="Q429" s="76" t="s">
        <v>75</v>
      </c>
      <c r="R429" s="75">
        <v>168</v>
      </c>
      <c r="S429" s="91" t="s">
        <v>51</v>
      </c>
      <c r="T429" s="78">
        <v>2</v>
      </c>
      <c r="U429" s="78">
        <v>218875</v>
      </c>
      <c r="V429" s="78">
        <f t="shared" si="49"/>
        <v>437750</v>
      </c>
      <c r="W429" s="78">
        <f t="shared" si="50"/>
        <v>490280.00000000006</v>
      </c>
      <c r="X429" s="99"/>
      <c r="Y429" s="79">
        <v>2016</v>
      </c>
      <c r="Z429" s="99"/>
    </row>
    <row r="430" spans="3:26" ht="12.75" customHeight="1" x14ac:dyDescent="0.25">
      <c r="C430" s="116" t="s">
        <v>977</v>
      </c>
      <c r="D430" s="70" t="s">
        <v>10401</v>
      </c>
      <c r="E430" s="71" t="s">
        <v>978</v>
      </c>
      <c r="F430" s="72" t="s">
        <v>979</v>
      </c>
      <c r="G430" s="72" t="s">
        <v>980</v>
      </c>
      <c r="H430" s="76" t="s">
        <v>981</v>
      </c>
      <c r="I430" s="70" t="s">
        <v>147</v>
      </c>
      <c r="J430" s="75">
        <v>45</v>
      </c>
      <c r="K430" s="74">
        <v>230000000</v>
      </c>
      <c r="L430" s="75" t="s">
        <v>74</v>
      </c>
      <c r="M430" s="75" t="s">
        <v>907</v>
      </c>
      <c r="N430" s="70" t="s">
        <v>80</v>
      </c>
      <c r="O430" s="75" t="s">
        <v>64</v>
      </c>
      <c r="P430" s="68" t="s">
        <v>124</v>
      </c>
      <c r="Q430" s="76" t="s">
        <v>75</v>
      </c>
      <c r="R430" s="75">
        <v>796</v>
      </c>
      <c r="S430" s="91" t="s">
        <v>77</v>
      </c>
      <c r="T430" s="78">
        <v>10</v>
      </c>
      <c r="U430" s="78">
        <v>303571.43</v>
      </c>
      <c r="V430" s="78">
        <v>0</v>
      </c>
      <c r="W430" s="78">
        <v>0</v>
      </c>
      <c r="X430" s="75" t="s">
        <v>94</v>
      </c>
      <c r="Y430" s="79">
        <v>2016</v>
      </c>
      <c r="Z430" s="99">
        <v>8.2200000000000006</v>
      </c>
    </row>
    <row r="431" spans="3:26" ht="12.75" customHeight="1" x14ac:dyDescent="0.25">
      <c r="C431" s="116" t="s">
        <v>982</v>
      </c>
      <c r="D431" s="70" t="s">
        <v>10401</v>
      </c>
      <c r="E431" s="71" t="s">
        <v>978</v>
      </c>
      <c r="F431" s="72" t="s">
        <v>979</v>
      </c>
      <c r="G431" s="72" t="s">
        <v>980</v>
      </c>
      <c r="H431" s="76" t="s">
        <v>981</v>
      </c>
      <c r="I431" s="70" t="s">
        <v>147</v>
      </c>
      <c r="J431" s="75">
        <v>0</v>
      </c>
      <c r="K431" s="74">
        <v>230000000</v>
      </c>
      <c r="L431" s="75" t="s">
        <v>74</v>
      </c>
      <c r="M431" s="70" t="s">
        <v>302</v>
      </c>
      <c r="N431" s="70" t="s">
        <v>80</v>
      </c>
      <c r="O431" s="75" t="s">
        <v>64</v>
      </c>
      <c r="P431" s="68" t="s">
        <v>124</v>
      </c>
      <c r="Q431" s="76" t="s">
        <v>75</v>
      </c>
      <c r="R431" s="75">
        <v>796</v>
      </c>
      <c r="S431" s="91" t="s">
        <v>77</v>
      </c>
      <c r="T431" s="78">
        <v>10</v>
      </c>
      <c r="U431" s="78">
        <v>303571.43</v>
      </c>
      <c r="V431" s="78">
        <f>T431*U431</f>
        <v>3035714.3</v>
      </c>
      <c r="W431" s="78">
        <f>V431*1.12</f>
        <v>3400000.0160000003</v>
      </c>
      <c r="X431" s="75"/>
      <c r="Y431" s="79">
        <v>2016</v>
      </c>
      <c r="Z431" s="99"/>
    </row>
    <row r="432" spans="3:26" ht="12.75" customHeight="1" x14ac:dyDescent="0.25">
      <c r="C432" s="116" t="s">
        <v>983</v>
      </c>
      <c r="D432" s="70" t="s">
        <v>10401</v>
      </c>
      <c r="E432" s="71" t="s">
        <v>984</v>
      </c>
      <c r="F432" s="72" t="s">
        <v>985</v>
      </c>
      <c r="G432" s="72" t="s">
        <v>986</v>
      </c>
      <c r="H432" s="76" t="s">
        <v>987</v>
      </c>
      <c r="I432" s="70" t="s">
        <v>147</v>
      </c>
      <c r="J432" s="75">
        <v>45</v>
      </c>
      <c r="K432" s="74">
        <v>230000000</v>
      </c>
      <c r="L432" s="75" t="s">
        <v>74</v>
      </c>
      <c r="M432" s="70" t="s">
        <v>302</v>
      </c>
      <c r="N432" s="70" t="s">
        <v>80</v>
      </c>
      <c r="O432" s="75" t="s">
        <v>64</v>
      </c>
      <c r="P432" s="68" t="s">
        <v>124</v>
      </c>
      <c r="Q432" s="76" t="s">
        <v>75</v>
      </c>
      <c r="R432" s="75">
        <v>796</v>
      </c>
      <c r="S432" s="91" t="s">
        <v>77</v>
      </c>
      <c r="T432" s="78">
        <v>75</v>
      </c>
      <c r="U432" s="78">
        <v>7595.09</v>
      </c>
      <c r="V432" s="78">
        <v>0</v>
      </c>
      <c r="W432" s="81">
        <v>0</v>
      </c>
      <c r="X432" s="75" t="s">
        <v>94</v>
      </c>
      <c r="Y432" s="79">
        <v>2016</v>
      </c>
      <c r="Z432" s="99" t="s">
        <v>719</v>
      </c>
    </row>
    <row r="433" spans="3:26" ht="12.75" customHeight="1" x14ac:dyDescent="0.25">
      <c r="C433" s="80" t="s">
        <v>988</v>
      </c>
      <c r="D433" s="70" t="s">
        <v>10401</v>
      </c>
      <c r="E433" s="80" t="s">
        <v>984</v>
      </c>
      <c r="F433" s="80" t="s">
        <v>985</v>
      </c>
      <c r="G433" s="80" t="s">
        <v>986</v>
      </c>
      <c r="H433" s="80" t="s">
        <v>986</v>
      </c>
      <c r="I433" s="80" t="s">
        <v>147</v>
      </c>
      <c r="J433" s="94" t="s">
        <v>8310</v>
      </c>
      <c r="K433" s="80">
        <v>230000000</v>
      </c>
      <c r="L433" s="75" t="s">
        <v>74</v>
      </c>
      <c r="M433" s="80" t="s">
        <v>212</v>
      </c>
      <c r="N433" s="80" t="s">
        <v>62</v>
      </c>
      <c r="O433" s="80" t="s">
        <v>64</v>
      </c>
      <c r="P433" s="80" t="s">
        <v>127</v>
      </c>
      <c r="Q433" s="80" t="s">
        <v>75</v>
      </c>
      <c r="R433" s="94" t="s">
        <v>76</v>
      </c>
      <c r="S433" s="80" t="s">
        <v>77</v>
      </c>
      <c r="T433" s="85">
        <v>40</v>
      </c>
      <c r="U433" s="85">
        <v>7595.09</v>
      </c>
      <c r="V433" s="78">
        <f>T433*U433</f>
        <v>303803.59999999998</v>
      </c>
      <c r="W433" s="78">
        <f>V433*1.12</f>
        <v>340260.03200000001</v>
      </c>
      <c r="X433" s="80"/>
      <c r="Y433" s="95">
        <v>2017</v>
      </c>
      <c r="Z433" s="80" t="s">
        <v>8331</v>
      </c>
    </row>
    <row r="434" spans="3:26" ht="12.75" customHeight="1" x14ac:dyDescent="0.25">
      <c r="C434" s="116" t="s">
        <v>989</v>
      </c>
      <c r="D434" s="70" t="s">
        <v>10401</v>
      </c>
      <c r="E434" s="76" t="s">
        <v>8382</v>
      </c>
      <c r="F434" s="76" t="s">
        <v>985</v>
      </c>
      <c r="G434" s="76" t="s">
        <v>990</v>
      </c>
      <c r="H434" s="76" t="s">
        <v>991</v>
      </c>
      <c r="I434" s="70" t="s">
        <v>147</v>
      </c>
      <c r="J434" s="75">
        <v>45</v>
      </c>
      <c r="K434" s="74">
        <v>230000000</v>
      </c>
      <c r="L434" s="75" t="s">
        <v>74</v>
      </c>
      <c r="M434" s="70" t="s">
        <v>302</v>
      </c>
      <c r="N434" s="70" t="s">
        <v>80</v>
      </c>
      <c r="O434" s="75" t="s">
        <v>64</v>
      </c>
      <c r="P434" s="68" t="s">
        <v>124</v>
      </c>
      <c r="Q434" s="76" t="s">
        <v>75</v>
      </c>
      <c r="R434" s="75">
        <v>796</v>
      </c>
      <c r="S434" s="91" t="s">
        <v>77</v>
      </c>
      <c r="T434" s="78">
        <v>6</v>
      </c>
      <c r="U434" s="78">
        <v>5335</v>
      </c>
      <c r="V434" s="78">
        <v>0</v>
      </c>
      <c r="W434" s="78">
        <v>0</v>
      </c>
      <c r="X434" s="77" t="s">
        <v>94</v>
      </c>
      <c r="Y434" s="79">
        <v>2016</v>
      </c>
      <c r="Z434" s="80" t="s">
        <v>100</v>
      </c>
    </row>
    <row r="435" spans="3:26" ht="12.75" customHeight="1" x14ac:dyDescent="0.25">
      <c r="C435" s="116" t="s">
        <v>992</v>
      </c>
      <c r="D435" s="70" t="s">
        <v>10401</v>
      </c>
      <c r="E435" s="76" t="s">
        <v>993</v>
      </c>
      <c r="F435" s="76" t="s">
        <v>985</v>
      </c>
      <c r="G435" s="76" t="s">
        <v>994</v>
      </c>
      <c r="H435" s="76" t="s">
        <v>995</v>
      </c>
      <c r="I435" s="70" t="s">
        <v>147</v>
      </c>
      <c r="J435" s="75">
        <v>45</v>
      </c>
      <c r="K435" s="74">
        <v>230000000</v>
      </c>
      <c r="L435" s="75" t="s">
        <v>74</v>
      </c>
      <c r="M435" s="109" t="s">
        <v>524</v>
      </c>
      <c r="N435" s="70" t="s">
        <v>80</v>
      </c>
      <c r="O435" s="75" t="s">
        <v>64</v>
      </c>
      <c r="P435" s="68" t="s">
        <v>124</v>
      </c>
      <c r="Q435" s="76" t="s">
        <v>75</v>
      </c>
      <c r="R435" s="75">
        <v>796</v>
      </c>
      <c r="S435" s="91" t="s">
        <v>77</v>
      </c>
      <c r="T435" s="78">
        <v>6</v>
      </c>
      <c r="U435" s="78">
        <v>5335</v>
      </c>
      <c r="V435" s="78">
        <f t="shared" ref="V435:V436" si="51">T435*U435</f>
        <v>32010</v>
      </c>
      <c r="W435" s="78">
        <f t="shared" ref="W435:W436" si="52">V435*1.12</f>
        <v>35851.200000000004</v>
      </c>
      <c r="X435" s="75" t="s">
        <v>94</v>
      </c>
      <c r="Y435" s="79">
        <v>2016</v>
      </c>
      <c r="Z435" s="99"/>
    </row>
    <row r="436" spans="3:26" ht="12.75" customHeight="1" x14ac:dyDescent="0.25">
      <c r="C436" s="116" t="s">
        <v>996</v>
      </c>
      <c r="D436" s="70" t="s">
        <v>10401</v>
      </c>
      <c r="E436" s="76" t="s">
        <v>8382</v>
      </c>
      <c r="F436" s="76" t="s">
        <v>985</v>
      </c>
      <c r="G436" s="76" t="s">
        <v>990</v>
      </c>
      <c r="H436" s="76" t="s">
        <v>997</v>
      </c>
      <c r="I436" s="70" t="s">
        <v>147</v>
      </c>
      <c r="J436" s="75">
        <v>45</v>
      </c>
      <c r="K436" s="74">
        <v>230000000</v>
      </c>
      <c r="L436" s="75" t="s">
        <v>74</v>
      </c>
      <c r="M436" s="109" t="s">
        <v>524</v>
      </c>
      <c r="N436" s="70" t="s">
        <v>80</v>
      </c>
      <c r="O436" s="75" t="s">
        <v>64</v>
      </c>
      <c r="P436" s="68" t="s">
        <v>124</v>
      </c>
      <c r="Q436" s="76" t="s">
        <v>75</v>
      </c>
      <c r="R436" s="75">
        <v>796</v>
      </c>
      <c r="S436" s="91" t="s">
        <v>77</v>
      </c>
      <c r="T436" s="78">
        <v>6</v>
      </c>
      <c r="U436" s="78">
        <v>3520</v>
      </c>
      <c r="V436" s="78">
        <f t="shared" si="51"/>
        <v>21120</v>
      </c>
      <c r="W436" s="78">
        <f t="shared" si="52"/>
        <v>23654.400000000001</v>
      </c>
      <c r="X436" s="75" t="s">
        <v>94</v>
      </c>
      <c r="Y436" s="79">
        <v>2016</v>
      </c>
      <c r="Z436" s="99"/>
    </row>
    <row r="437" spans="3:26" ht="12.75" customHeight="1" x14ac:dyDescent="0.25">
      <c r="C437" s="116" t="s">
        <v>998</v>
      </c>
      <c r="D437" s="70" t="s">
        <v>10401</v>
      </c>
      <c r="E437" s="76" t="s">
        <v>8382</v>
      </c>
      <c r="F437" s="76" t="s">
        <v>985</v>
      </c>
      <c r="G437" s="76" t="s">
        <v>990</v>
      </c>
      <c r="H437" s="76" t="s">
        <v>999</v>
      </c>
      <c r="I437" s="70" t="s">
        <v>147</v>
      </c>
      <c r="J437" s="75">
        <v>45</v>
      </c>
      <c r="K437" s="74">
        <v>230000000</v>
      </c>
      <c r="L437" s="75" t="s">
        <v>74</v>
      </c>
      <c r="M437" s="70" t="s">
        <v>302</v>
      </c>
      <c r="N437" s="70" t="s">
        <v>80</v>
      </c>
      <c r="O437" s="75" t="s">
        <v>64</v>
      </c>
      <c r="P437" s="68" t="s">
        <v>124</v>
      </c>
      <c r="Q437" s="76" t="s">
        <v>75</v>
      </c>
      <c r="R437" s="75">
        <v>796</v>
      </c>
      <c r="S437" s="91" t="s">
        <v>77</v>
      </c>
      <c r="T437" s="78">
        <v>6</v>
      </c>
      <c r="U437" s="78">
        <v>9232.14</v>
      </c>
      <c r="V437" s="78">
        <v>0</v>
      </c>
      <c r="W437" s="78">
        <v>0</v>
      </c>
      <c r="X437" s="77" t="s">
        <v>94</v>
      </c>
      <c r="Y437" s="79">
        <v>2016</v>
      </c>
      <c r="Z437" s="80" t="s">
        <v>100</v>
      </c>
    </row>
    <row r="438" spans="3:26" ht="12.75" customHeight="1" x14ac:dyDescent="0.25">
      <c r="C438" s="116" t="s">
        <v>1000</v>
      </c>
      <c r="D438" s="70" t="s">
        <v>10401</v>
      </c>
      <c r="E438" s="76" t="s">
        <v>1001</v>
      </c>
      <c r="F438" s="76" t="s">
        <v>1002</v>
      </c>
      <c r="G438" s="76" t="s">
        <v>1003</v>
      </c>
      <c r="H438" s="76" t="s">
        <v>1004</v>
      </c>
      <c r="I438" s="70" t="s">
        <v>147</v>
      </c>
      <c r="J438" s="75">
        <v>45</v>
      </c>
      <c r="K438" s="74">
        <v>230000000</v>
      </c>
      <c r="L438" s="75" t="s">
        <v>74</v>
      </c>
      <c r="M438" s="109" t="s">
        <v>524</v>
      </c>
      <c r="N438" s="70" t="s">
        <v>80</v>
      </c>
      <c r="O438" s="75" t="s">
        <v>64</v>
      </c>
      <c r="P438" s="68" t="s">
        <v>124</v>
      </c>
      <c r="Q438" s="76" t="s">
        <v>75</v>
      </c>
      <c r="R438" s="75">
        <v>796</v>
      </c>
      <c r="S438" s="91" t="s">
        <v>77</v>
      </c>
      <c r="T438" s="78">
        <v>90</v>
      </c>
      <c r="U438" s="78">
        <v>35216.199999999997</v>
      </c>
      <c r="V438" s="78">
        <f>T438*U438</f>
        <v>3169457.9999999995</v>
      </c>
      <c r="W438" s="78">
        <f>V438*1.12</f>
        <v>3549792.96</v>
      </c>
      <c r="X438" s="75" t="s">
        <v>94</v>
      </c>
      <c r="Y438" s="79">
        <v>2016</v>
      </c>
      <c r="Z438" s="99"/>
    </row>
    <row r="439" spans="3:26" ht="12.75" customHeight="1" x14ac:dyDescent="0.25">
      <c r="C439" s="116" t="s">
        <v>1005</v>
      </c>
      <c r="D439" s="70" t="s">
        <v>10401</v>
      </c>
      <c r="E439" s="76" t="s">
        <v>1006</v>
      </c>
      <c r="F439" s="76" t="s">
        <v>1007</v>
      </c>
      <c r="G439" s="76" t="s">
        <v>1008</v>
      </c>
      <c r="H439" s="76" t="s">
        <v>1009</v>
      </c>
      <c r="I439" s="70" t="s">
        <v>147</v>
      </c>
      <c r="J439" s="75">
        <v>0</v>
      </c>
      <c r="K439" s="74">
        <v>230000000</v>
      </c>
      <c r="L439" s="75" t="s">
        <v>74</v>
      </c>
      <c r="M439" s="70" t="s">
        <v>302</v>
      </c>
      <c r="N439" s="70" t="s">
        <v>80</v>
      </c>
      <c r="O439" s="75" t="s">
        <v>64</v>
      </c>
      <c r="P439" s="68" t="s">
        <v>124</v>
      </c>
      <c r="Q439" s="76" t="s">
        <v>75</v>
      </c>
      <c r="R439" s="75">
        <v>796</v>
      </c>
      <c r="S439" s="91" t="s">
        <v>77</v>
      </c>
      <c r="T439" s="78">
        <v>50</v>
      </c>
      <c r="U439" s="78">
        <v>770</v>
      </c>
      <c r="V439" s="78">
        <v>0</v>
      </c>
      <c r="W439" s="81">
        <v>0</v>
      </c>
      <c r="X439" s="99"/>
      <c r="Y439" s="79">
        <v>2016</v>
      </c>
      <c r="Z439" s="75" t="s">
        <v>575</v>
      </c>
    </row>
    <row r="440" spans="3:26" ht="12.75" customHeight="1" x14ac:dyDescent="0.25">
      <c r="C440" s="80" t="s">
        <v>1010</v>
      </c>
      <c r="D440" s="70" t="s">
        <v>10401</v>
      </c>
      <c r="E440" s="80" t="s">
        <v>1006</v>
      </c>
      <c r="F440" s="80" t="s">
        <v>1007</v>
      </c>
      <c r="G440" s="80" t="s">
        <v>1008</v>
      </c>
      <c r="H440" s="80" t="s">
        <v>1008</v>
      </c>
      <c r="I440" s="80" t="s">
        <v>147</v>
      </c>
      <c r="J440" s="94" t="s">
        <v>8310</v>
      </c>
      <c r="K440" s="80">
        <v>231010000</v>
      </c>
      <c r="L440" s="75" t="s">
        <v>74</v>
      </c>
      <c r="M440" s="80" t="s">
        <v>212</v>
      </c>
      <c r="N440" s="80" t="s">
        <v>62</v>
      </c>
      <c r="O440" s="80" t="s">
        <v>64</v>
      </c>
      <c r="P440" s="80" t="s">
        <v>127</v>
      </c>
      <c r="Q440" s="80" t="s">
        <v>75</v>
      </c>
      <c r="R440" s="94" t="s">
        <v>76</v>
      </c>
      <c r="S440" s="80" t="s">
        <v>77</v>
      </c>
      <c r="T440" s="85">
        <v>57</v>
      </c>
      <c r="U440" s="85">
        <v>770</v>
      </c>
      <c r="V440" s="78">
        <f>T440*U440</f>
        <v>43890</v>
      </c>
      <c r="W440" s="78">
        <f>V440*1.12</f>
        <v>49156.800000000003</v>
      </c>
      <c r="X440" s="80"/>
      <c r="Y440" s="95">
        <v>2017</v>
      </c>
      <c r="Z440" s="80" t="s">
        <v>1685</v>
      </c>
    </row>
    <row r="441" spans="3:26" ht="12.75" customHeight="1" x14ac:dyDescent="0.25">
      <c r="C441" s="116" t="s">
        <v>1011</v>
      </c>
      <c r="D441" s="70" t="s">
        <v>10401</v>
      </c>
      <c r="E441" s="76" t="s">
        <v>1012</v>
      </c>
      <c r="F441" s="76" t="s">
        <v>1007</v>
      </c>
      <c r="G441" s="76" t="s">
        <v>1013</v>
      </c>
      <c r="H441" s="76" t="s">
        <v>1014</v>
      </c>
      <c r="I441" s="70" t="s">
        <v>147</v>
      </c>
      <c r="J441" s="75">
        <v>0</v>
      </c>
      <c r="K441" s="74">
        <v>230000000</v>
      </c>
      <c r="L441" s="75" t="s">
        <v>74</v>
      </c>
      <c r="M441" s="70" t="s">
        <v>302</v>
      </c>
      <c r="N441" s="70" t="s">
        <v>80</v>
      </c>
      <c r="O441" s="75" t="s">
        <v>64</v>
      </c>
      <c r="P441" s="68" t="s">
        <v>124</v>
      </c>
      <c r="Q441" s="76" t="s">
        <v>75</v>
      </c>
      <c r="R441" s="75">
        <v>796</v>
      </c>
      <c r="S441" s="91" t="s">
        <v>77</v>
      </c>
      <c r="T441" s="78">
        <v>90</v>
      </c>
      <c r="U441" s="78">
        <v>590</v>
      </c>
      <c r="V441" s="78">
        <v>0</v>
      </c>
      <c r="W441" s="78">
        <v>0</v>
      </c>
      <c r="X441" s="99"/>
      <c r="Y441" s="79">
        <v>2016</v>
      </c>
      <c r="Z441" s="99">
        <v>11.14</v>
      </c>
    </row>
    <row r="442" spans="3:26" ht="12.75" customHeight="1" x14ac:dyDescent="0.25">
      <c r="C442" s="80" t="s">
        <v>1015</v>
      </c>
      <c r="D442" s="70" t="s">
        <v>10401</v>
      </c>
      <c r="E442" s="80" t="s">
        <v>1012</v>
      </c>
      <c r="F442" s="80" t="s">
        <v>1007</v>
      </c>
      <c r="G442" s="80" t="s">
        <v>1013</v>
      </c>
      <c r="H442" s="80" t="s">
        <v>1016</v>
      </c>
      <c r="I442" s="80" t="s">
        <v>147</v>
      </c>
      <c r="J442" s="94" t="s">
        <v>8310</v>
      </c>
      <c r="K442" s="80">
        <v>231010000</v>
      </c>
      <c r="L442" s="75" t="s">
        <v>74</v>
      </c>
      <c r="M442" s="80" t="s">
        <v>212</v>
      </c>
      <c r="N442" s="80" t="s">
        <v>62</v>
      </c>
      <c r="O442" s="80" t="s">
        <v>64</v>
      </c>
      <c r="P442" s="80" t="s">
        <v>127</v>
      </c>
      <c r="Q442" s="80" t="s">
        <v>75</v>
      </c>
      <c r="R442" s="95">
        <v>796</v>
      </c>
      <c r="S442" s="80" t="s">
        <v>77</v>
      </c>
      <c r="T442" s="85">
        <v>90</v>
      </c>
      <c r="U442" s="85">
        <v>590</v>
      </c>
      <c r="V442" s="78">
        <f>T442*U442</f>
        <v>53100</v>
      </c>
      <c r="W442" s="78">
        <f>V442*1.12</f>
        <v>59472.000000000007</v>
      </c>
      <c r="X442" s="85"/>
      <c r="Y442" s="95">
        <v>2017</v>
      </c>
      <c r="Z442" s="80"/>
    </row>
    <row r="443" spans="3:26" ht="12.75" customHeight="1" x14ac:dyDescent="0.25">
      <c r="C443" s="116" t="s">
        <v>1017</v>
      </c>
      <c r="D443" s="70" t="s">
        <v>10401</v>
      </c>
      <c r="E443" s="76" t="s">
        <v>1018</v>
      </c>
      <c r="F443" s="76" t="s">
        <v>1019</v>
      </c>
      <c r="G443" s="76" t="s">
        <v>1020</v>
      </c>
      <c r="H443" s="76" t="s">
        <v>1021</v>
      </c>
      <c r="I443" s="70" t="s">
        <v>147</v>
      </c>
      <c r="J443" s="75">
        <v>45</v>
      </c>
      <c r="K443" s="74">
        <v>230000000</v>
      </c>
      <c r="L443" s="75" t="s">
        <v>74</v>
      </c>
      <c r="M443" s="75" t="s">
        <v>907</v>
      </c>
      <c r="N443" s="70" t="s">
        <v>80</v>
      </c>
      <c r="O443" s="75" t="s">
        <v>64</v>
      </c>
      <c r="P443" s="68" t="s">
        <v>124</v>
      </c>
      <c r="Q443" s="76" t="s">
        <v>75</v>
      </c>
      <c r="R443" s="75">
        <v>796</v>
      </c>
      <c r="S443" s="91" t="s">
        <v>77</v>
      </c>
      <c r="T443" s="78">
        <v>118</v>
      </c>
      <c r="U443" s="78">
        <v>21821.43</v>
      </c>
      <c r="V443" s="78">
        <v>0</v>
      </c>
      <c r="W443" s="78">
        <v>0</v>
      </c>
      <c r="X443" s="75" t="s">
        <v>94</v>
      </c>
      <c r="Y443" s="79">
        <v>2016</v>
      </c>
      <c r="Z443" s="99">
        <v>8.2200000000000006</v>
      </c>
    </row>
    <row r="444" spans="3:26" ht="12.75" customHeight="1" x14ac:dyDescent="0.25">
      <c r="C444" s="116" t="s">
        <v>1022</v>
      </c>
      <c r="D444" s="70" t="s">
        <v>10401</v>
      </c>
      <c r="E444" s="76" t="s">
        <v>1018</v>
      </c>
      <c r="F444" s="76" t="s">
        <v>1019</v>
      </c>
      <c r="G444" s="76" t="s">
        <v>1020</v>
      </c>
      <c r="H444" s="76" t="s">
        <v>1021</v>
      </c>
      <c r="I444" s="70" t="s">
        <v>147</v>
      </c>
      <c r="J444" s="75">
        <v>0</v>
      </c>
      <c r="K444" s="74">
        <v>230000000</v>
      </c>
      <c r="L444" s="75" t="s">
        <v>74</v>
      </c>
      <c r="M444" s="109" t="s">
        <v>524</v>
      </c>
      <c r="N444" s="70" t="s">
        <v>80</v>
      </c>
      <c r="O444" s="75" t="s">
        <v>64</v>
      </c>
      <c r="P444" s="68" t="s">
        <v>124</v>
      </c>
      <c r="Q444" s="76" t="s">
        <v>75</v>
      </c>
      <c r="R444" s="75">
        <v>796</v>
      </c>
      <c r="S444" s="91" t="s">
        <v>77</v>
      </c>
      <c r="T444" s="78">
        <v>118</v>
      </c>
      <c r="U444" s="78">
        <v>21821.43</v>
      </c>
      <c r="V444" s="78">
        <f>T444*U444</f>
        <v>2574928.7400000002</v>
      </c>
      <c r="W444" s="78">
        <f>V444*1.12</f>
        <v>2883920.1888000006</v>
      </c>
      <c r="X444" s="75"/>
      <c r="Y444" s="79">
        <v>2016</v>
      </c>
      <c r="Z444" s="99"/>
    </row>
    <row r="445" spans="3:26" ht="12.75" customHeight="1" x14ac:dyDescent="0.25">
      <c r="C445" s="116" t="s">
        <v>1023</v>
      </c>
      <c r="D445" s="70" t="s">
        <v>10401</v>
      </c>
      <c r="E445" s="76" t="s">
        <v>1018</v>
      </c>
      <c r="F445" s="76" t="s">
        <v>1019</v>
      </c>
      <c r="G445" s="76" t="s">
        <v>1020</v>
      </c>
      <c r="H445" s="76" t="s">
        <v>1024</v>
      </c>
      <c r="I445" s="70" t="s">
        <v>147</v>
      </c>
      <c r="J445" s="75">
        <v>45</v>
      </c>
      <c r="K445" s="74">
        <v>230000000</v>
      </c>
      <c r="L445" s="75" t="s">
        <v>74</v>
      </c>
      <c r="M445" s="75" t="s">
        <v>907</v>
      </c>
      <c r="N445" s="70" t="s">
        <v>80</v>
      </c>
      <c r="O445" s="75" t="s">
        <v>64</v>
      </c>
      <c r="P445" s="68" t="s">
        <v>124</v>
      </c>
      <c r="Q445" s="76" t="s">
        <v>75</v>
      </c>
      <c r="R445" s="75">
        <v>796</v>
      </c>
      <c r="S445" s="91" t="s">
        <v>77</v>
      </c>
      <c r="T445" s="78">
        <v>118</v>
      </c>
      <c r="U445" s="78">
        <v>21821.43</v>
      </c>
      <c r="V445" s="78">
        <v>0</v>
      </c>
      <c r="W445" s="78">
        <v>0</v>
      </c>
      <c r="X445" s="75" t="s">
        <v>94</v>
      </c>
      <c r="Y445" s="79">
        <v>2016</v>
      </c>
      <c r="Z445" s="99">
        <v>8.2200000000000006</v>
      </c>
    </row>
    <row r="446" spans="3:26" ht="12.75" customHeight="1" x14ac:dyDescent="0.25">
      <c r="C446" s="116" t="s">
        <v>1025</v>
      </c>
      <c r="D446" s="70" t="s">
        <v>10401</v>
      </c>
      <c r="E446" s="76" t="s">
        <v>1018</v>
      </c>
      <c r="F446" s="76" t="s">
        <v>1019</v>
      </c>
      <c r="G446" s="76" t="s">
        <v>1020</v>
      </c>
      <c r="H446" s="76" t="s">
        <v>1024</v>
      </c>
      <c r="I446" s="70" t="s">
        <v>147</v>
      </c>
      <c r="J446" s="75">
        <v>0</v>
      </c>
      <c r="K446" s="74">
        <v>230000000</v>
      </c>
      <c r="L446" s="75" t="s">
        <v>74</v>
      </c>
      <c r="M446" s="109" t="s">
        <v>524</v>
      </c>
      <c r="N446" s="70" t="s">
        <v>80</v>
      </c>
      <c r="O446" s="75" t="s">
        <v>64</v>
      </c>
      <c r="P446" s="68" t="s">
        <v>124</v>
      </c>
      <c r="Q446" s="76" t="s">
        <v>75</v>
      </c>
      <c r="R446" s="75">
        <v>796</v>
      </c>
      <c r="S446" s="91" t="s">
        <v>77</v>
      </c>
      <c r="T446" s="78">
        <v>118</v>
      </c>
      <c r="U446" s="78">
        <v>21821.43</v>
      </c>
      <c r="V446" s="78">
        <f>T446*U446</f>
        <v>2574928.7400000002</v>
      </c>
      <c r="W446" s="78">
        <f>V446*1.12</f>
        <v>2883920.1888000006</v>
      </c>
      <c r="X446" s="75"/>
      <c r="Y446" s="79">
        <v>2016</v>
      </c>
      <c r="Z446" s="99"/>
    </row>
    <row r="447" spans="3:26" ht="12.75" customHeight="1" x14ac:dyDescent="0.25">
      <c r="C447" s="116" t="s">
        <v>1026</v>
      </c>
      <c r="D447" s="70" t="s">
        <v>10401</v>
      </c>
      <c r="E447" s="76" t="s">
        <v>1018</v>
      </c>
      <c r="F447" s="76" t="s">
        <v>1019</v>
      </c>
      <c r="G447" s="76" t="s">
        <v>1020</v>
      </c>
      <c r="H447" s="76" t="s">
        <v>1027</v>
      </c>
      <c r="I447" s="70" t="s">
        <v>147</v>
      </c>
      <c r="J447" s="75">
        <v>45</v>
      </c>
      <c r="K447" s="74">
        <v>230000000</v>
      </c>
      <c r="L447" s="75" t="s">
        <v>74</v>
      </c>
      <c r="M447" s="75" t="s">
        <v>907</v>
      </c>
      <c r="N447" s="70" t="s">
        <v>80</v>
      </c>
      <c r="O447" s="75" t="s">
        <v>64</v>
      </c>
      <c r="P447" s="68" t="s">
        <v>124</v>
      </c>
      <c r="Q447" s="76" t="s">
        <v>75</v>
      </c>
      <c r="R447" s="75">
        <v>796</v>
      </c>
      <c r="S447" s="91" t="s">
        <v>77</v>
      </c>
      <c r="T447" s="78">
        <v>90</v>
      </c>
      <c r="U447" s="78">
        <v>23582.14</v>
      </c>
      <c r="V447" s="78">
        <v>0</v>
      </c>
      <c r="W447" s="78">
        <v>0</v>
      </c>
      <c r="X447" s="75" t="s">
        <v>94</v>
      </c>
      <c r="Y447" s="79">
        <v>2016</v>
      </c>
      <c r="Z447" s="99">
        <v>8.2200000000000006</v>
      </c>
    </row>
    <row r="448" spans="3:26" ht="12.75" customHeight="1" x14ac:dyDescent="0.25">
      <c r="C448" s="116" t="s">
        <v>1028</v>
      </c>
      <c r="D448" s="70" t="s">
        <v>10401</v>
      </c>
      <c r="E448" s="76" t="s">
        <v>1018</v>
      </c>
      <c r="F448" s="76" t="s">
        <v>1019</v>
      </c>
      <c r="G448" s="76" t="s">
        <v>1020</v>
      </c>
      <c r="H448" s="76" t="s">
        <v>1027</v>
      </c>
      <c r="I448" s="70" t="s">
        <v>147</v>
      </c>
      <c r="J448" s="75">
        <v>0</v>
      </c>
      <c r="K448" s="74">
        <v>230000000</v>
      </c>
      <c r="L448" s="75" t="s">
        <v>74</v>
      </c>
      <c r="M448" s="109" t="s">
        <v>524</v>
      </c>
      <c r="N448" s="70" t="s">
        <v>80</v>
      </c>
      <c r="O448" s="75" t="s">
        <v>64</v>
      </c>
      <c r="P448" s="68" t="s">
        <v>124</v>
      </c>
      <c r="Q448" s="76" t="s">
        <v>75</v>
      </c>
      <c r="R448" s="75">
        <v>796</v>
      </c>
      <c r="S448" s="91" t="s">
        <v>77</v>
      </c>
      <c r="T448" s="78">
        <v>90</v>
      </c>
      <c r="U448" s="78">
        <v>23582.14</v>
      </c>
      <c r="V448" s="78">
        <f>T448*U448</f>
        <v>2122392.6</v>
      </c>
      <c r="W448" s="78">
        <f>V448*1.12</f>
        <v>2377079.7120000003</v>
      </c>
      <c r="X448" s="75"/>
      <c r="Y448" s="79">
        <v>2016</v>
      </c>
      <c r="Z448" s="99"/>
    </row>
    <row r="449" spans="3:26" ht="12.75" customHeight="1" x14ac:dyDescent="0.25">
      <c r="C449" s="116" t="s">
        <v>1029</v>
      </c>
      <c r="D449" s="70" t="s">
        <v>10401</v>
      </c>
      <c r="E449" s="76" t="s">
        <v>1018</v>
      </c>
      <c r="F449" s="76" t="s">
        <v>1019</v>
      </c>
      <c r="G449" s="76" t="s">
        <v>1020</v>
      </c>
      <c r="H449" s="76" t="s">
        <v>1030</v>
      </c>
      <c r="I449" s="70" t="s">
        <v>147</v>
      </c>
      <c r="J449" s="75">
        <v>45</v>
      </c>
      <c r="K449" s="74">
        <v>230000000</v>
      </c>
      <c r="L449" s="75" t="s">
        <v>74</v>
      </c>
      <c r="M449" s="75" t="s">
        <v>907</v>
      </c>
      <c r="N449" s="70" t="s">
        <v>80</v>
      </c>
      <c r="O449" s="75" t="s">
        <v>64</v>
      </c>
      <c r="P449" s="68" t="s">
        <v>124</v>
      </c>
      <c r="Q449" s="76" t="s">
        <v>75</v>
      </c>
      <c r="R449" s="75">
        <v>796</v>
      </c>
      <c r="S449" s="91" t="s">
        <v>77</v>
      </c>
      <c r="T449" s="78">
        <v>100</v>
      </c>
      <c r="U449" s="78">
        <v>23582.14</v>
      </c>
      <c r="V449" s="78">
        <v>0</v>
      </c>
      <c r="W449" s="78">
        <v>0</v>
      </c>
      <c r="X449" s="75" t="s">
        <v>94</v>
      </c>
      <c r="Y449" s="79">
        <v>2016</v>
      </c>
      <c r="Z449" s="99">
        <v>8.2200000000000006</v>
      </c>
    </row>
    <row r="450" spans="3:26" ht="12.75" customHeight="1" x14ac:dyDescent="0.25">
      <c r="C450" s="116" t="s">
        <v>1031</v>
      </c>
      <c r="D450" s="70" t="s">
        <v>10401</v>
      </c>
      <c r="E450" s="76" t="s">
        <v>1018</v>
      </c>
      <c r="F450" s="76" t="s">
        <v>1019</v>
      </c>
      <c r="G450" s="76" t="s">
        <v>1020</v>
      </c>
      <c r="H450" s="76" t="s">
        <v>1030</v>
      </c>
      <c r="I450" s="70" t="s">
        <v>147</v>
      </c>
      <c r="J450" s="75">
        <v>0</v>
      </c>
      <c r="K450" s="74">
        <v>230000000</v>
      </c>
      <c r="L450" s="75" t="s">
        <v>74</v>
      </c>
      <c r="M450" s="109" t="s">
        <v>524</v>
      </c>
      <c r="N450" s="70" t="s">
        <v>80</v>
      </c>
      <c r="O450" s="75" t="s">
        <v>64</v>
      </c>
      <c r="P450" s="68" t="s">
        <v>124</v>
      </c>
      <c r="Q450" s="76" t="s">
        <v>75</v>
      </c>
      <c r="R450" s="75">
        <v>796</v>
      </c>
      <c r="S450" s="91" t="s">
        <v>77</v>
      </c>
      <c r="T450" s="78">
        <v>100</v>
      </c>
      <c r="U450" s="78">
        <v>23582.14</v>
      </c>
      <c r="V450" s="78">
        <f>T450*U450</f>
        <v>2358214</v>
      </c>
      <c r="W450" s="78">
        <f>V450*1.12</f>
        <v>2641199.6800000002</v>
      </c>
      <c r="X450" s="75"/>
      <c r="Y450" s="79">
        <v>2016</v>
      </c>
      <c r="Z450" s="99"/>
    </row>
    <row r="451" spans="3:26" ht="12.75" customHeight="1" x14ac:dyDescent="0.25">
      <c r="C451" s="116" t="s">
        <v>1032</v>
      </c>
      <c r="D451" s="70" t="s">
        <v>10401</v>
      </c>
      <c r="E451" s="117" t="s">
        <v>1033</v>
      </c>
      <c r="F451" s="104" t="s">
        <v>1034</v>
      </c>
      <c r="G451" s="72" t="s">
        <v>1035</v>
      </c>
      <c r="H451" s="76" t="s">
        <v>1036</v>
      </c>
      <c r="I451" s="70" t="s">
        <v>147</v>
      </c>
      <c r="J451" s="75">
        <v>45</v>
      </c>
      <c r="K451" s="74">
        <v>230000000</v>
      </c>
      <c r="L451" s="75" t="s">
        <v>74</v>
      </c>
      <c r="M451" s="75" t="s">
        <v>907</v>
      </c>
      <c r="N451" s="70" t="s">
        <v>80</v>
      </c>
      <c r="O451" s="75" t="s">
        <v>64</v>
      </c>
      <c r="P451" s="68" t="s">
        <v>124</v>
      </c>
      <c r="Q451" s="76" t="s">
        <v>75</v>
      </c>
      <c r="R451" s="75">
        <v>796</v>
      </c>
      <c r="S451" s="91" t="s">
        <v>77</v>
      </c>
      <c r="T451" s="78">
        <v>180</v>
      </c>
      <c r="U451" s="78">
        <v>3845.11</v>
      </c>
      <c r="V451" s="78">
        <v>0</v>
      </c>
      <c r="W451" s="78">
        <v>0</v>
      </c>
      <c r="X451" s="99" t="s">
        <v>94</v>
      </c>
      <c r="Y451" s="79">
        <v>2016</v>
      </c>
      <c r="Z451" s="99">
        <v>8.2200000000000006</v>
      </c>
    </row>
    <row r="452" spans="3:26" ht="12.75" customHeight="1" x14ac:dyDescent="0.25">
      <c r="C452" s="116" t="s">
        <v>1037</v>
      </c>
      <c r="D452" s="70" t="s">
        <v>10401</v>
      </c>
      <c r="E452" s="117" t="s">
        <v>1033</v>
      </c>
      <c r="F452" s="104" t="s">
        <v>1034</v>
      </c>
      <c r="G452" s="72" t="s">
        <v>1035</v>
      </c>
      <c r="H452" s="76" t="s">
        <v>1036</v>
      </c>
      <c r="I452" s="70" t="s">
        <v>147</v>
      </c>
      <c r="J452" s="75">
        <v>0</v>
      </c>
      <c r="K452" s="74">
        <v>230000000</v>
      </c>
      <c r="L452" s="75" t="s">
        <v>74</v>
      </c>
      <c r="M452" s="109" t="s">
        <v>524</v>
      </c>
      <c r="N452" s="70" t="s">
        <v>80</v>
      </c>
      <c r="O452" s="75" t="s">
        <v>64</v>
      </c>
      <c r="P452" s="68" t="s">
        <v>124</v>
      </c>
      <c r="Q452" s="76" t="s">
        <v>75</v>
      </c>
      <c r="R452" s="75">
        <v>796</v>
      </c>
      <c r="S452" s="91" t="s">
        <v>77</v>
      </c>
      <c r="T452" s="78">
        <v>180</v>
      </c>
      <c r="U452" s="78">
        <v>3845.11</v>
      </c>
      <c r="V452" s="78">
        <f>T452*U452</f>
        <v>692119.8</v>
      </c>
      <c r="W452" s="78">
        <f>V452*1.12</f>
        <v>775174.17600000009</v>
      </c>
      <c r="X452" s="99"/>
      <c r="Y452" s="79">
        <v>2016</v>
      </c>
      <c r="Z452" s="99"/>
    </row>
    <row r="453" spans="3:26" ht="12.75" customHeight="1" x14ac:dyDescent="0.25">
      <c r="C453" s="116" t="s">
        <v>1038</v>
      </c>
      <c r="D453" s="70" t="s">
        <v>10401</v>
      </c>
      <c r="E453" s="76" t="s">
        <v>1039</v>
      </c>
      <c r="F453" s="76" t="s">
        <v>1034</v>
      </c>
      <c r="G453" s="76" t="s">
        <v>1040</v>
      </c>
      <c r="H453" s="76" t="s">
        <v>1041</v>
      </c>
      <c r="I453" s="70" t="s">
        <v>147</v>
      </c>
      <c r="J453" s="75">
        <v>45</v>
      </c>
      <c r="K453" s="74">
        <v>230000000</v>
      </c>
      <c r="L453" s="75" t="s">
        <v>74</v>
      </c>
      <c r="M453" s="75" t="s">
        <v>907</v>
      </c>
      <c r="N453" s="70" t="s">
        <v>80</v>
      </c>
      <c r="O453" s="75" t="s">
        <v>64</v>
      </c>
      <c r="P453" s="68" t="s">
        <v>124</v>
      </c>
      <c r="Q453" s="76" t="s">
        <v>75</v>
      </c>
      <c r="R453" s="75">
        <v>796</v>
      </c>
      <c r="S453" s="91" t="s">
        <v>77</v>
      </c>
      <c r="T453" s="78">
        <v>80</v>
      </c>
      <c r="U453" s="78">
        <v>4508.38</v>
      </c>
      <c r="V453" s="78">
        <v>0</v>
      </c>
      <c r="W453" s="78">
        <v>0</v>
      </c>
      <c r="X453" s="99" t="s">
        <v>94</v>
      </c>
      <c r="Y453" s="79">
        <v>2016</v>
      </c>
      <c r="Z453" s="99">
        <v>8.2200000000000006</v>
      </c>
    </row>
    <row r="454" spans="3:26" ht="12.75" customHeight="1" x14ac:dyDescent="0.25">
      <c r="C454" s="116" t="s">
        <v>1042</v>
      </c>
      <c r="D454" s="70" t="s">
        <v>10401</v>
      </c>
      <c r="E454" s="76" t="s">
        <v>1039</v>
      </c>
      <c r="F454" s="76" t="s">
        <v>1034</v>
      </c>
      <c r="G454" s="76" t="s">
        <v>1040</v>
      </c>
      <c r="H454" s="76" t="s">
        <v>1041</v>
      </c>
      <c r="I454" s="70" t="s">
        <v>147</v>
      </c>
      <c r="J454" s="75">
        <v>0</v>
      </c>
      <c r="K454" s="74">
        <v>230000000</v>
      </c>
      <c r="L454" s="75" t="s">
        <v>74</v>
      </c>
      <c r="M454" s="109" t="s">
        <v>524</v>
      </c>
      <c r="N454" s="70" t="s">
        <v>80</v>
      </c>
      <c r="O454" s="75" t="s">
        <v>64</v>
      </c>
      <c r="P454" s="68" t="s">
        <v>124</v>
      </c>
      <c r="Q454" s="76" t="s">
        <v>75</v>
      </c>
      <c r="R454" s="75">
        <v>796</v>
      </c>
      <c r="S454" s="91" t="s">
        <v>77</v>
      </c>
      <c r="T454" s="78">
        <v>80</v>
      </c>
      <c r="U454" s="78">
        <v>4508.38</v>
      </c>
      <c r="V454" s="78">
        <f>T454*U454</f>
        <v>360670.4</v>
      </c>
      <c r="W454" s="78">
        <f>V454*1.12</f>
        <v>403950.84800000006</v>
      </c>
      <c r="X454" s="99"/>
      <c r="Y454" s="79">
        <v>2016</v>
      </c>
      <c r="Z454" s="99"/>
    </row>
    <row r="455" spans="3:26" ht="12.75" customHeight="1" x14ac:dyDescent="0.25">
      <c r="C455" s="116" t="s">
        <v>1043</v>
      </c>
      <c r="D455" s="70" t="s">
        <v>10401</v>
      </c>
      <c r="E455" s="76" t="s">
        <v>1044</v>
      </c>
      <c r="F455" s="76" t="s">
        <v>1034</v>
      </c>
      <c r="G455" s="76" t="s">
        <v>1045</v>
      </c>
      <c r="H455" s="76" t="s">
        <v>1046</v>
      </c>
      <c r="I455" s="70" t="s">
        <v>147</v>
      </c>
      <c r="J455" s="75">
        <v>45</v>
      </c>
      <c r="K455" s="74">
        <v>230000000</v>
      </c>
      <c r="L455" s="75" t="s">
        <v>74</v>
      </c>
      <c r="M455" s="75" t="s">
        <v>907</v>
      </c>
      <c r="N455" s="70" t="s">
        <v>80</v>
      </c>
      <c r="O455" s="75" t="s">
        <v>64</v>
      </c>
      <c r="P455" s="68" t="s">
        <v>124</v>
      </c>
      <c r="Q455" s="76" t="s">
        <v>75</v>
      </c>
      <c r="R455" s="75">
        <v>796</v>
      </c>
      <c r="S455" s="91" t="s">
        <v>77</v>
      </c>
      <c r="T455" s="78">
        <v>76</v>
      </c>
      <c r="U455" s="78">
        <v>6706.11</v>
      </c>
      <c r="V455" s="78">
        <v>0</v>
      </c>
      <c r="W455" s="78">
        <v>0</v>
      </c>
      <c r="X455" s="99" t="s">
        <v>94</v>
      </c>
      <c r="Y455" s="79">
        <v>2016</v>
      </c>
      <c r="Z455" s="99">
        <v>8.2200000000000006</v>
      </c>
    </row>
    <row r="456" spans="3:26" ht="12.75" customHeight="1" x14ac:dyDescent="0.25">
      <c r="C456" s="116" t="s">
        <v>1047</v>
      </c>
      <c r="D456" s="70" t="s">
        <v>10401</v>
      </c>
      <c r="E456" s="76" t="s">
        <v>1044</v>
      </c>
      <c r="F456" s="76" t="s">
        <v>1034</v>
      </c>
      <c r="G456" s="76" t="s">
        <v>1045</v>
      </c>
      <c r="H456" s="76" t="s">
        <v>1046</v>
      </c>
      <c r="I456" s="70" t="s">
        <v>147</v>
      </c>
      <c r="J456" s="75">
        <v>0</v>
      </c>
      <c r="K456" s="74">
        <v>230000000</v>
      </c>
      <c r="L456" s="75" t="s">
        <v>74</v>
      </c>
      <c r="M456" s="109" t="s">
        <v>524</v>
      </c>
      <c r="N456" s="70" t="s">
        <v>80</v>
      </c>
      <c r="O456" s="75" t="s">
        <v>64</v>
      </c>
      <c r="P456" s="68" t="s">
        <v>124</v>
      </c>
      <c r="Q456" s="76" t="s">
        <v>75</v>
      </c>
      <c r="R456" s="75">
        <v>796</v>
      </c>
      <c r="S456" s="91" t="s">
        <v>77</v>
      </c>
      <c r="T456" s="78">
        <v>76</v>
      </c>
      <c r="U456" s="78">
        <v>6706.11</v>
      </c>
      <c r="V456" s="78">
        <f>T456*U456</f>
        <v>509664.36</v>
      </c>
      <c r="W456" s="78">
        <f>V456*1.12</f>
        <v>570824.08319999999</v>
      </c>
      <c r="X456" s="99"/>
      <c r="Y456" s="79">
        <v>2016</v>
      </c>
      <c r="Z456" s="99"/>
    </row>
    <row r="457" spans="3:26" ht="12.75" customHeight="1" x14ac:dyDescent="0.25">
      <c r="C457" s="116" t="s">
        <v>1048</v>
      </c>
      <c r="D457" s="70" t="s">
        <v>10401</v>
      </c>
      <c r="E457" s="76" t="s">
        <v>1049</v>
      </c>
      <c r="F457" s="76" t="s">
        <v>1034</v>
      </c>
      <c r="G457" s="76" t="s">
        <v>8383</v>
      </c>
      <c r="H457" s="76" t="s">
        <v>1050</v>
      </c>
      <c r="I457" s="70" t="s">
        <v>147</v>
      </c>
      <c r="J457" s="75">
        <v>45</v>
      </c>
      <c r="K457" s="74">
        <v>230000000</v>
      </c>
      <c r="L457" s="75" t="s">
        <v>74</v>
      </c>
      <c r="M457" s="75" t="s">
        <v>907</v>
      </c>
      <c r="N457" s="70" t="s">
        <v>80</v>
      </c>
      <c r="O457" s="75" t="s">
        <v>64</v>
      </c>
      <c r="P457" s="68" t="s">
        <v>124</v>
      </c>
      <c r="Q457" s="76" t="s">
        <v>75</v>
      </c>
      <c r="R457" s="75">
        <v>796</v>
      </c>
      <c r="S457" s="91" t="s">
        <v>77</v>
      </c>
      <c r="T457" s="78">
        <v>40</v>
      </c>
      <c r="U457" s="78">
        <v>16588.66</v>
      </c>
      <c r="V457" s="78">
        <v>0</v>
      </c>
      <c r="W457" s="78">
        <v>0</v>
      </c>
      <c r="X457" s="99" t="s">
        <v>94</v>
      </c>
      <c r="Y457" s="79">
        <v>2016</v>
      </c>
      <c r="Z457" s="99">
        <v>8.2200000000000006</v>
      </c>
    </row>
    <row r="458" spans="3:26" ht="12.75" customHeight="1" x14ac:dyDescent="0.25">
      <c r="C458" s="116" t="s">
        <v>1051</v>
      </c>
      <c r="D458" s="70" t="s">
        <v>10401</v>
      </c>
      <c r="E458" s="76" t="s">
        <v>1049</v>
      </c>
      <c r="F458" s="76" t="s">
        <v>1034</v>
      </c>
      <c r="G458" s="76" t="s">
        <v>8383</v>
      </c>
      <c r="H458" s="76" t="s">
        <v>1050</v>
      </c>
      <c r="I458" s="70" t="s">
        <v>147</v>
      </c>
      <c r="J458" s="75">
        <v>0</v>
      </c>
      <c r="K458" s="74">
        <v>230000000</v>
      </c>
      <c r="L458" s="75" t="s">
        <v>74</v>
      </c>
      <c r="M458" s="109" t="s">
        <v>524</v>
      </c>
      <c r="N458" s="70" t="s">
        <v>80</v>
      </c>
      <c r="O458" s="75" t="s">
        <v>64</v>
      </c>
      <c r="P458" s="68" t="s">
        <v>124</v>
      </c>
      <c r="Q458" s="76" t="s">
        <v>75</v>
      </c>
      <c r="R458" s="75">
        <v>796</v>
      </c>
      <c r="S458" s="91" t="s">
        <v>77</v>
      </c>
      <c r="T458" s="78">
        <v>40</v>
      </c>
      <c r="U458" s="78">
        <v>16588.66</v>
      </c>
      <c r="V458" s="78">
        <f>T458*U458</f>
        <v>663546.4</v>
      </c>
      <c r="W458" s="78">
        <f>V458*1.12</f>
        <v>743171.96800000011</v>
      </c>
      <c r="X458" s="99"/>
      <c r="Y458" s="79">
        <v>2016</v>
      </c>
      <c r="Z458" s="99"/>
    </row>
    <row r="459" spans="3:26" ht="12.75" customHeight="1" x14ac:dyDescent="0.25">
      <c r="C459" s="116" t="s">
        <v>1052</v>
      </c>
      <c r="D459" s="70" t="s">
        <v>10401</v>
      </c>
      <c r="E459" s="76" t="s">
        <v>1053</v>
      </c>
      <c r="F459" s="76" t="s">
        <v>1034</v>
      </c>
      <c r="G459" s="76" t="s">
        <v>1054</v>
      </c>
      <c r="H459" s="76" t="s">
        <v>8384</v>
      </c>
      <c r="I459" s="70" t="s">
        <v>147</v>
      </c>
      <c r="J459" s="75">
        <v>0</v>
      </c>
      <c r="K459" s="74">
        <v>230000000</v>
      </c>
      <c r="L459" s="75" t="s">
        <v>74</v>
      </c>
      <c r="M459" s="70" t="s">
        <v>302</v>
      </c>
      <c r="N459" s="70" t="s">
        <v>80</v>
      </c>
      <c r="O459" s="75" t="s">
        <v>64</v>
      </c>
      <c r="P459" s="68" t="s">
        <v>124</v>
      </c>
      <c r="Q459" s="76" t="s">
        <v>75</v>
      </c>
      <c r="R459" s="75">
        <v>796</v>
      </c>
      <c r="S459" s="91" t="s">
        <v>77</v>
      </c>
      <c r="T459" s="78">
        <v>20</v>
      </c>
      <c r="U459" s="78">
        <v>13000</v>
      </c>
      <c r="V459" s="85">
        <v>0</v>
      </c>
      <c r="W459" s="81">
        <v>0</v>
      </c>
      <c r="X459" s="99"/>
      <c r="Y459" s="79">
        <v>2016</v>
      </c>
      <c r="Z459" s="80" t="s">
        <v>943</v>
      </c>
    </row>
    <row r="460" spans="3:26" ht="12.75" customHeight="1" x14ac:dyDescent="0.25">
      <c r="C460" s="86" t="s">
        <v>8141</v>
      </c>
      <c r="D460" s="70" t="s">
        <v>10401</v>
      </c>
      <c r="E460" s="86" t="s">
        <v>1053</v>
      </c>
      <c r="F460" s="86" t="s">
        <v>1034</v>
      </c>
      <c r="G460" s="86" t="s">
        <v>1054</v>
      </c>
      <c r="H460" s="86" t="s">
        <v>8385</v>
      </c>
      <c r="I460" s="86" t="s">
        <v>147</v>
      </c>
      <c r="J460" s="87" t="s">
        <v>8310</v>
      </c>
      <c r="K460" s="86">
        <v>231010000</v>
      </c>
      <c r="L460" s="75" t="s">
        <v>74</v>
      </c>
      <c r="M460" s="80" t="s">
        <v>212</v>
      </c>
      <c r="N460" s="86" t="s">
        <v>62</v>
      </c>
      <c r="O460" s="86" t="s">
        <v>64</v>
      </c>
      <c r="P460" s="86" t="s">
        <v>127</v>
      </c>
      <c r="Q460" s="86" t="s">
        <v>75</v>
      </c>
      <c r="R460" s="87" t="s">
        <v>76</v>
      </c>
      <c r="S460" s="86" t="s">
        <v>77</v>
      </c>
      <c r="T460" s="89">
        <v>20</v>
      </c>
      <c r="U460" s="89">
        <v>13000</v>
      </c>
      <c r="V460" s="78">
        <f>T460*U460</f>
        <v>260000</v>
      </c>
      <c r="W460" s="78">
        <f>V460*1.12</f>
        <v>291200</v>
      </c>
      <c r="X460" s="86"/>
      <c r="Y460" s="90">
        <v>2017</v>
      </c>
      <c r="Z460" s="86"/>
    </row>
    <row r="461" spans="3:26" ht="12.75" customHeight="1" x14ac:dyDescent="0.25">
      <c r="C461" s="116" t="s">
        <v>1055</v>
      </c>
      <c r="D461" s="70" t="s">
        <v>10401</v>
      </c>
      <c r="E461" s="76" t="s">
        <v>1056</v>
      </c>
      <c r="F461" s="76" t="s">
        <v>1057</v>
      </c>
      <c r="G461" s="76" t="s">
        <v>1058</v>
      </c>
      <c r="H461" s="76" t="s">
        <v>1059</v>
      </c>
      <c r="I461" s="70" t="s">
        <v>147</v>
      </c>
      <c r="J461" s="75">
        <v>0</v>
      </c>
      <c r="K461" s="74">
        <v>230000000</v>
      </c>
      <c r="L461" s="75" t="s">
        <v>74</v>
      </c>
      <c r="M461" s="70" t="s">
        <v>302</v>
      </c>
      <c r="N461" s="70" t="s">
        <v>80</v>
      </c>
      <c r="O461" s="75" t="s">
        <v>64</v>
      </c>
      <c r="P461" s="68" t="s">
        <v>124</v>
      </c>
      <c r="Q461" s="76" t="s">
        <v>75</v>
      </c>
      <c r="R461" s="75">
        <v>168</v>
      </c>
      <c r="S461" s="91" t="s">
        <v>51</v>
      </c>
      <c r="T461" s="78">
        <v>3</v>
      </c>
      <c r="U461" s="78">
        <v>230000</v>
      </c>
      <c r="V461" s="78">
        <v>0</v>
      </c>
      <c r="W461" s="81">
        <v>0</v>
      </c>
      <c r="X461" s="99"/>
      <c r="Y461" s="79">
        <v>2016</v>
      </c>
      <c r="Z461" s="99" t="s">
        <v>879</v>
      </c>
    </row>
    <row r="462" spans="3:26" ht="12.75" customHeight="1" x14ac:dyDescent="0.25">
      <c r="C462" s="80" t="s">
        <v>1060</v>
      </c>
      <c r="D462" s="70" t="s">
        <v>10401</v>
      </c>
      <c r="E462" s="80" t="s">
        <v>1056</v>
      </c>
      <c r="F462" s="80" t="s">
        <v>1057</v>
      </c>
      <c r="G462" s="80" t="s">
        <v>1058</v>
      </c>
      <c r="H462" s="80" t="s">
        <v>1058</v>
      </c>
      <c r="I462" s="80" t="s">
        <v>57</v>
      </c>
      <c r="J462" s="94" t="s">
        <v>8310</v>
      </c>
      <c r="K462" s="80">
        <v>230000000</v>
      </c>
      <c r="L462" s="75" t="s">
        <v>74</v>
      </c>
      <c r="M462" s="80" t="s">
        <v>212</v>
      </c>
      <c r="N462" s="80" t="s">
        <v>62</v>
      </c>
      <c r="O462" s="80" t="s">
        <v>64</v>
      </c>
      <c r="P462" s="80" t="s">
        <v>85</v>
      </c>
      <c r="Q462" s="80" t="s">
        <v>75</v>
      </c>
      <c r="R462" s="94" t="s">
        <v>50</v>
      </c>
      <c r="S462" s="80" t="s">
        <v>8312</v>
      </c>
      <c r="T462" s="85">
        <v>4</v>
      </c>
      <c r="U462" s="85">
        <v>230000</v>
      </c>
      <c r="V462" s="78">
        <f>T462*U462</f>
        <v>920000</v>
      </c>
      <c r="W462" s="78">
        <f>V462*1.12</f>
        <v>1030400.0000000001</v>
      </c>
      <c r="X462" s="80"/>
      <c r="Y462" s="95">
        <v>2017</v>
      </c>
      <c r="Z462" s="80" t="s">
        <v>8386</v>
      </c>
    </row>
    <row r="463" spans="3:26" ht="12.75" customHeight="1" x14ac:dyDescent="0.25">
      <c r="C463" s="116" t="s">
        <v>1061</v>
      </c>
      <c r="D463" s="70" t="s">
        <v>10401</v>
      </c>
      <c r="E463" s="76" t="s">
        <v>1056</v>
      </c>
      <c r="F463" s="76" t="s">
        <v>1057</v>
      </c>
      <c r="G463" s="76" t="s">
        <v>1058</v>
      </c>
      <c r="H463" s="76" t="s">
        <v>1062</v>
      </c>
      <c r="I463" s="70" t="s">
        <v>147</v>
      </c>
      <c r="J463" s="75">
        <v>0</v>
      </c>
      <c r="K463" s="74">
        <v>230000000</v>
      </c>
      <c r="L463" s="75" t="s">
        <v>74</v>
      </c>
      <c r="M463" s="70" t="s">
        <v>302</v>
      </c>
      <c r="N463" s="70" t="s">
        <v>80</v>
      </c>
      <c r="O463" s="75" t="s">
        <v>64</v>
      </c>
      <c r="P463" s="68" t="s">
        <v>124</v>
      </c>
      <c r="Q463" s="76" t="s">
        <v>75</v>
      </c>
      <c r="R463" s="75">
        <v>168</v>
      </c>
      <c r="S463" s="91" t="s">
        <v>51</v>
      </c>
      <c r="T463" s="78">
        <v>3</v>
      </c>
      <c r="U463" s="78">
        <v>217097.5</v>
      </c>
      <c r="V463" s="78">
        <v>0</v>
      </c>
      <c r="W463" s="81">
        <v>0</v>
      </c>
      <c r="X463" s="99"/>
      <c r="Y463" s="79">
        <v>2016</v>
      </c>
      <c r="Z463" s="75" t="s">
        <v>879</v>
      </c>
    </row>
    <row r="464" spans="3:26" ht="12.75" customHeight="1" x14ac:dyDescent="0.25">
      <c r="C464" s="80" t="s">
        <v>1063</v>
      </c>
      <c r="D464" s="70" t="s">
        <v>10401</v>
      </c>
      <c r="E464" s="80" t="s">
        <v>1056</v>
      </c>
      <c r="F464" s="80" t="s">
        <v>1057</v>
      </c>
      <c r="G464" s="80" t="s">
        <v>1058</v>
      </c>
      <c r="H464" s="80" t="s">
        <v>1058</v>
      </c>
      <c r="I464" s="80" t="s">
        <v>57</v>
      </c>
      <c r="J464" s="94" t="s">
        <v>8310</v>
      </c>
      <c r="K464" s="80">
        <v>230000000</v>
      </c>
      <c r="L464" s="75" t="s">
        <v>74</v>
      </c>
      <c r="M464" s="80" t="s">
        <v>212</v>
      </c>
      <c r="N464" s="80" t="s">
        <v>62</v>
      </c>
      <c r="O464" s="80" t="s">
        <v>64</v>
      </c>
      <c r="P464" s="80" t="s">
        <v>85</v>
      </c>
      <c r="Q464" s="80" t="s">
        <v>75</v>
      </c>
      <c r="R464" s="94" t="s">
        <v>50</v>
      </c>
      <c r="S464" s="80" t="s">
        <v>8312</v>
      </c>
      <c r="T464" s="85">
        <v>4</v>
      </c>
      <c r="U464" s="85">
        <v>217097.5</v>
      </c>
      <c r="V464" s="78">
        <f t="shared" ref="V464:V465" si="53">T464*U464</f>
        <v>868390</v>
      </c>
      <c r="W464" s="78">
        <f t="shared" ref="W464:W465" si="54">V464*1.12</f>
        <v>972596.8</v>
      </c>
      <c r="X464" s="80"/>
      <c r="Y464" s="95">
        <v>2017</v>
      </c>
      <c r="Z464" s="80" t="s">
        <v>8387</v>
      </c>
    </row>
    <row r="465" spans="3:26" ht="12.75" customHeight="1" x14ac:dyDescent="0.25">
      <c r="C465" s="116" t="s">
        <v>1064</v>
      </c>
      <c r="D465" s="70" t="s">
        <v>10401</v>
      </c>
      <c r="E465" s="76" t="s">
        <v>1065</v>
      </c>
      <c r="F465" s="76" t="s">
        <v>500</v>
      </c>
      <c r="G465" s="76" t="s">
        <v>1066</v>
      </c>
      <c r="H465" s="76" t="s">
        <v>1067</v>
      </c>
      <c r="I465" s="70" t="s">
        <v>147</v>
      </c>
      <c r="J465" s="75">
        <v>0</v>
      </c>
      <c r="K465" s="74">
        <v>230000000</v>
      </c>
      <c r="L465" s="75" t="s">
        <v>74</v>
      </c>
      <c r="M465" s="109" t="s">
        <v>524</v>
      </c>
      <c r="N465" s="70" t="s">
        <v>80</v>
      </c>
      <c r="O465" s="75" t="s">
        <v>64</v>
      </c>
      <c r="P465" s="68" t="s">
        <v>124</v>
      </c>
      <c r="Q465" s="76" t="s">
        <v>75</v>
      </c>
      <c r="R465" s="75">
        <v>796</v>
      </c>
      <c r="S465" s="91" t="s">
        <v>77</v>
      </c>
      <c r="T465" s="78">
        <v>10</v>
      </c>
      <c r="U465" s="78">
        <v>269106.15999999997</v>
      </c>
      <c r="V465" s="78">
        <f t="shared" si="53"/>
        <v>2691061.5999999996</v>
      </c>
      <c r="W465" s="78">
        <f t="shared" si="54"/>
        <v>3013988.9920000001</v>
      </c>
      <c r="X465" s="99"/>
      <c r="Y465" s="79">
        <v>2016</v>
      </c>
      <c r="Z465" s="99"/>
    </row>
    <row r="466" spans="3:26" ht="12.75" customHeight="1" x14ac:dyDescent="0.25">
      <c r="C466" s="116" t="s">
        <v>1068</v>
      </c>
      <c r="D466" s="70" t="s">
        <v>10401</v>
      </c>
      <c r="E466" s="76" t="s">
        <v>1069</v>
      </c>
      <c r="F466" s="76" t="s">
        <v>1070</v>
      </c>
      <c r="G466" s="76" t="s">
        <v>1071</v>
      </c>
      <c r="H466" s="76" t="s">
        <v>1072</v>
      </c>
      <c r="I466" s="70" t="s">
        <v>147</v>
      </c>
      <c r="J466" s="75">
        <v>0</v>
      </c>
      <c r="K466" s="74">
        <v>230000000</v>
      </c>
      <c r="L466" s="75" t="s">
        <v>74</v>
      </c>
      <c r="M466" s="70" t="s">
        <v>302</v>
      </c>
      <c r="N466" s="70" t="s">
        <v>80</v>
      </c>
      <c r="O466" s="75" t="s">
        <v>64</v>
      </c>
      <c r="P466" s="68" t="s">
        <v>124</v>
      </c>
      <c r="Q466" s="76" t="s">
        <v>75</v>
      </c>
      <c r="R466" s="75">
        <v>168</v>
      </c>
      <c r="S466" s="91" t="s">
        <v>51</v>
      </c>
      <c r="T466" s="78">
        <v>5.3</v>
      </c>
      <c r="U466" s="78">
        <v>334821.43</v>
      </c>
      <c r="V466" s="78">
        <v>0</v>
      </c>
      <c r="W466" s="81">
        <v>0</v>
      </c>
      <c r="X466" s="99"/>
      <c r="Y466" s="79">
        <v>2016</v>
      </c>
      <c r="Z466" s="75" t="s">
        <v>575</v>
      </c>
    </row>
    <row r="467" spans="3:26" ht="12.75" customHeight="1" x14ac:dyDescent="0.25">
      <c r="C467" s="80" t="s">
        <v>1073</v>
      </c>
      <c r="D467" s="70" t="s">
        <v>10401</v>
      </c>
      <c r="E467" s="80" t="s">
        <v>1069</v>
      </c>
      <c r="F467" s="80" t="s">
        <v>1070</v>
      </c>
      <c r="G467" s="80" t="s">
        <v>1071</v>
      </c>
      <c r="H467" s="80" t="s">
        <v>1071</v>
      </c>
      <c r="I467" s="80" t="s">
        <v>147</v>
      </c>
      <c r="J467" s="94" t="s">
        <v>8310</v>
      </c>
      <c r="K467" s="80">
        <v>231010000</v>
      </c>
      <c r="L467" s="75" t="s">
        <v>74</v>
      </c>
      <c r="M467" s="80" t="s">
        <v>212</v>
      </c>
      <c r="N467" s="80" t="s">
        <v>62</v>
      </c>
      <c r="O467" s="80" t="s">
        <v>64</v>
      </c>
      <c r="P467" s="80" t="s">
        <v>127</v>
      </c>
      <c r="Q467" s="80" t="s">
        <v>75</v>
      </c>
      <c r="R467" s="94" t="s">
        <v>50</v>
      </c>
      <c r="S467" s="80" t="s">
        <v>8312</v>
      </c>
      <c r="T467" s="85">
        <v>7.3</v>
      </c>
      <c r="U467" s="85">
        <v>334821.43</v>
      </c>
      <c r="V467" s="78">
        <f t="shared" ref="V467:V468" si="55">T467*U467</f>
        <v>2444196.4389999998</v>
      </c>
      <c r="W467" s="78">
        <f t="shared" ref="W467:W468" si="56">V467*1.12</f>
        <v>2737500.01168</v>
      </c>
      <c r="X467" s="80"/>
      <c r="Y467" s="95">
        <v>2017</v>
      </c>
      <c r="Z467" s="80" t="s">
        <v>8388</v>
      </c>
    </row>
    <row r="468" spans="3:26" ht="12.75" customHeight="1" x14ac:dyDescent="0.25">
      <c r="C468" s="116" t="s">
        <v>1074</v>
      </c>
      <c r="D468" s="70" t="s">
        <v>10401</v>
      </c>
      <c r="E468" s="76" t="s">
        <v>1075</v>
      </c>
      <c r="F468" s="76" t="s">
        <v>255</v>
      </c>
      <c r="G468" s="76" t="s">
        <v>1076</v>
      </c>
      <c r="H468" s="68" t="s">
        <v>92</v>
      </c>
      <c r="I468" s="75" t="s">
        <v>57</v>
      </c>
      <c r="J468" s="75">
        <v>0</v>
      </c>
      <c r="K468" s="74">
        <v>230000000</v>
      </c>
      <c r="L468" s="75" t="s">
        <v>74</v>
      </c>
      <c r="M468" s="109" t="s">
        <v>524</v>
      </c>
      <c r="N468" s="70" t="s">
        <v>80</v>
      </c>
      <c r="O468" s="75" t="s">
        <v>64</v>
      </c>
      <c r="P468" s="68" t="s">
        <v>124</v>
      </c>
      <c r="Q468" s="76" t="s">
        <v>75</v>
      </c>
      <c r="R468" s="75">
        <v>168</v>
      </c>
      <c r="S468" s="91" t="s">
        <v>51</v>
      </c>
      <c r="T468" s="78">
        <v>15</v>
      </c>
      <c r="U468" s="78">
        <v>267857.14</v>
      </c>
      <c r="V468" s="78">
        <f t="shared" si="55"/>
        <v>4017857.1</v>
      </c>
      <c r="W468" s="78">
        <f t="shared" si="56"/>
        <v>4499999.9520000005</v>
      </c>
      <c r="X468" s="99"/>
      <c r="Y468" s="79">
        <v>2016</v>
      </c>
      <c r="Z468" s="99"/>
    </row>
    <row r="469" spans="3:26" ht="12.75" customHeight="1" x14ac:dyDescent="0.25">
      <c r="C469" s="116" t="s">
        <v>1077</v>
      </c>
      <c r="D469" s="70" t="s">
        <v>10401</v>
      </c>
      <c r="E469" s="76" t="s">
        <v>1078</v>
      </c>
      <c r="F469" s="76" t="s">
        <v>1079</v>
      </c>
      <c r="G469" s="76" t="s">
        <v>1080</v>
      </c>
      <c r="H469" s="76" t="s">
        <v>1081</v>
      </c>
      <c r="I469" s="70" t="s">
        <v>147</v>
      </c>
      <c r="J469" s="75">
        <v>45</v>
      </c>
      <c r="K469" s="74">
        <v>230000000</v>
      </c>
      <c r="L469" s="75" t="s">
        <v>74</v>
      </c>
      <c r="M469" s="70" t="s">
        <v>32</v>
      </c>
      <c r="N469" s="70" t="s">
        <v>80</v>
      </c>
      <c r="O469" s="75" t="s">
        <v>64</v>
      </c>
      <c r="P469" s="68" t="s">
        <v>124</v>
      </c>
      <c r="Q469" s="76" t="s">
        <v>75</v>
      </c>
      <c r="R469" s="75">
        <v>796</v>
      </c>
      <c r="S469" s="91" t="s">
        <v>77</v>
      </c>
      <c r="T469" s="78">
        <v>300</v>
      </c>
      <c r="U469" s="78">
        <v>367.5</v>
      </c>
      <c r="V469" s="78">
        <v>0</v>
      </c>
      <c r="W469" s="78">
        <v>0</v>
      </c>
      <c r="X469" s="75" t="s">
        <v>94</v>
      </c>
      <c r="Y469" s="79">
        <v>2016</v>
      </c>
      <c r="Z469" s="99" t="s">
        <v>100</v>
      </c>
    </row>
    <row r="470" spans="3:26" ht="12.75" customHeight="1" x14ac:dyDescent="0.25">
      <c r="C470" s="116" t="s">
        <v>1082</v>
      </c>
      <c r="D470" s="70" t="s">
        <v>10401</v>
      </c>
      <c r="E470" s="76" t="s">
        <v>1083</v>
      </c>
      <c r="F470" s="76" t="s">
        <v>1079</v>
      </c>
      <c r="G470" s="76" t="s">
        <v>1084</v>
      </c>
      <c r="H470" s="76" t="s">
        <v>1085</v>
      </c>
      <c r="I470" s="70" t="s">
        <v>147</v>
      </c>
      <c r="J470" s="75">
        <v>45</v>
      </c>
      <c r="K470" s="74">
        <v>230000000</v>
      </c>
      <c r="L470" s="75" t="s">
        <v>74</v>
      </c>
      <c r="M470" s="109" t="s">
        <v>524</v>
      </c>
      <c r="N470" s="70" t="s">
        <v>80</v>
      </c>
      <c r="O470" s="75" t="s">
        <v>64</v>
      </c>
      <c r="P470" s="68" t="s">
        <v>124</v>
      </c>
      <c r="Q470" s="76" t="s">
        <v>75</v>
      </c>
      <c r="R470" s="75">
        <v>796</v>
      </c>
      <c r="S470" s="91" t="s">
        <v>77</v>
      </c>
      <c r="T470" s="78">
        <v>24</v>
      </c>
      <c r="U470" s="78">
        <v>2584.8200000000002</v>
      </c>
      <c r="V470" s="78">
        <f>T470*U470</f>
        <v>62035.680000000008</v>
      </c>
      <c r="W470" s="78">
        <f>V470*1.12</f>
        <v>69479.96160000001</v>
      </c>
      <c r="X470" s="99" t="s">
        <v>94</v>
      </c>
      <c r="Y470" s="79">
        <v>2016</v>
      </c>
      <c r="Z470" s="99"/>
    </row>
    <row r="471" spans="3:26" ht="12.75" customHeight="1" x14ac:dyDescent="0.25">
      <c r="C471" s="116" t="s">
        <v>1086</v>
      </c>
      <c r="D471" s="70" t="s">
        <v>10401</v>
      </c>
      <c r="E471" s="76" t="s">
        <v>1087</v>
      </c>
      <c r="F471" s="76" t="s">
        <v>1079</v>
      </c>
      <c r="G471" s="76" t="s">
        <v>1088</v>
      </c>
      <c r="H471" s="76" t="s">
        <v>1089</v>
      </c>
      <c r="I471" s="70" t="s">
        <v>147</v>
      </c>
      <c r="J471" s="75">
        <v>45</v>
      </c>
      <c r="K471" s="74">
        <v>230000000</v>
      </c>
      <c r="L471" s="75" t="s">
        <v>74</v>
      </c>
      <c r="M471" s="70" t="s">
        <v>302</v>
      </c>
      <c r="N471" s="70" t="s">
        <v>80</v>
      </c>
      <c r="O471" s="75" t="s">
        <v>64</v>
      </c>
      <c r="P471" s="68" t="s">
        <v>124</v>
      </c>
      <c r="Q471" s="76" t="s">
        <v>75</v>
      </c>
      <c r="R471" s="75">
        <v>796</v>
      </c>
      <c r="S471" s="91" t="s">
        <v>77</v>
      </c>
      <c r="T471" s="78">
        <v>18</v>
      </c>
      <c r="U471" s="78">
        <v>458.67</v>
      </c>
      <c r="V471" s="78">
        <v>0</v>
      </c>
      <c r="W471" s="78">
        <v>0</v>
      </c>
      <c r="X471" s="99" t="s">
        <v>94</v>
      </c>
      <c r="Y471" s="79">
        <v>2016</v>
      </c>
      <c r="Z471" s="80" t="s">
        <v>100</v>
      </c>
    </row>
    <row r="472" spans="3:26" ht="12.75" customHeight="1" x14ac:dyDescent="0.25">
      <c r="C472" s="116" t="s">
        <v>1090</v>
      </c>
      <c r="D472" s="70" t="s">
        <v>10401</v>
      </c>
      <c r="E472" s="76" t="s">
        <v>1091</v>
      </c>
      <c r="F472" s="76" t="s">
        <v>1092</v>
      </c>
      <c r="G472" s="76" t="s">
        <v>1093</v>
      </c>
      <c r="H472" s="76" t="s">
        <v>1094</v>
      </c>
      <c r="I472" s="70" t="s">
        <v>147</v>
      </c>
      <c r="J472" s="75">
        <v>0</v>
      </c>
      <c r="K472" s="74">
        <v>230000000</v>
      </c>
      <c r="L472" s="75" t="s">
        <v>74</v>
      </c>
      <c r="M472" s="109" t="s">
        <v>524</v>
      </c>
      <c r="N472" s="70" t="s">
        <v>80</v>
      </c>
      <c r="O472" s="75" t="s">
        <v>64</v>
      </c>
      <c r="P472" s="68" t="s">
        <v>124</v>
      </c>
      <c r="Q472" s="76" t="s">
        <v>75</v>
      </c>
      <c r="R472" s="75">
        <v>796</v>
      </c>
      <c r="S472" s="91" t="s">
        <v>77</v>
      </c>
      <c r="T472" s="78">
        <v>43</v>
      </c>
      <c r="U472" s="78">
        <v>2335</v>
      </c>
      <c r="V472" s="78">
        <f t="shared" ref="V472:V474" si="57">T472*U472</f>
        <v>100405</v>
      </c>
      <c r="W472" s="78">
        <f t="shared" ref="W472:W474" si="58">V472*1.12</f>
        <v>112453.6</v>
      </c>
      <c r="X472" s="99"/>
      <c r="Y472" s="79">
        <v>2016</v>
      </c>
      <c r="Z472" s="99"/>
    </row>
    <row r="473" spans="3:26" ht="12.75" customHeight="1" x14ac:dyDescent="0.25">
      <c r="C473" s="116" t="s">
        <v>1095</v>
      </c>
      <c r="D473" s="70" t="s">
        <v>10401</v>
      </c>
      <c r="E473" s="76" t="s">
        <v>1096</v>
      </c>
      <c r="F473" s="76" t="s">
        <v>1092</v>
      </c>
      <c r="G473" s="76" t="s">
        <v>1097</v>
      </c>
      <c r="H473" s="76" t="s">
        <v>1098</v>
      </c>
      <c r="I473" s="70" t="s">
        <v>147</v>
      </c>
      <c r="J473" s="75">
        <v>0</v>
      </c>
      <c r="K473" s="74">
        <v>230000000</v>
      </c>
      <c r="L473" s="75" t="s">
        <v>74</v>
      </c>
      <c r="M473" s="109" t="s">
        <v>524</v>
      </c>
      <c r="N473" s="70" t="s">
        <v>80</v>
      </c>
      <c r="O473" s="75" t="s">
        <v>64</v>
      </c>
      <c r="P473" s="68" t="s">
        <v>124</v>
      </c>
      <c r="Q473" s="76" t="s">
        <v>75</v>
      </c>
      <c r="R473" s="75">
        <v>796</v>
      </c>
      <c r="S473" s="91" t="s">
        <v>77</v>
      </c>
      <c r="T473" s="78">
        <v>40</v>
      </c>
      <c r="U473" s="78">
        <v>2335</v>
      </c>
      <c r="V473" s="78">
        <f t="shared" si="57"/>
        <v>93400</v>
      </c>
      <c r="W473" s="78">
        <f t="shared" si="58"/>
        <v>104608.00000000001</v>
      </c>
      <c r="X473" s="99"/>
      <c r="Y473" s="79">
        <v>2016</v>
      </c>
      <c r="Z473" s="99"/>
    </row>
    <row r="474" spans="3:26" ht="12.75" customHeight="1" x14ac:dyDescent="0.25">
      <c r="C474" s="116" t="s">
        <v>1099</v>
      </c>
      <c r="D474" s="70" t="s">
        <v>10401</v>
      </c>
      <c r="E474" s="76" t="s">
        <v>1100</v>
      </c>
      <c r="F474" s="76" t="s">
        <v>1101</v>
      </c>
      <c r="G474" s="76" t="s">
        <v>1102</v>
      </c>
      <c r="H474" s="68" t="s">
        <v>92</v>
      </c>
      <c r="I474" s="75" t="s">
        <v>57</v>
      </c>
      <c r="J474" s="75">
        <v>45</v>
      </c>
      <c r="K474" s="74">
        <v>230000000</v>
      </c>
      <c r="L474" s="75" t="s">
        <v>74</v>
      </c>
      <c r="M474" s="109" t="s">
        <v>524</v>
      </c>
      <c r="N474" s="70" t="s">
        <v>80</v>
      </c>
      <c r="O474" s="75" t="s">
        <v>64</v>
      </c>
      <c r="P474" s="68" t="s">
        <v>124</v>
      </c>
      <c r="Q474" s="76" t="s">
        <v>75</v>
      </c>
      <c r="R474" s="75">
        <v>168</v>
      </c>
      <c r="S474" s="91" t="s">
        <v>51</v>
      </c>
      <c r="T474" s="78">
        <v>18.18</v>
      </c>
      <c r="U474" s="78">
        <v>430000</v>
      </c>
      <c r="V474" s="78">
        <f t="shared" si="57"/>
        <v>7817400</v>
      </c>
      <c r="W474" s="78">
        <f t="shared" si="58"/>
        <v>8755488</v>
      </c>
      <c r="X474" s="99" t="s">
        <v>94</v>
      </c>
      <c r="Y474" s="79">
        <v>2016</v>
      </c>
      <c r="Z474" s="99"/>
    </row>
    <row r="475" spans="3:26" ht="12.75" customHeight="1" x14ac:dyDescent="0.25">
      <c r="C475" s="116" t="s">
        <v>1103</v>
      </c>
      <c r="D475" s="70" t="s">
        <v>10401</v>
      </c>
      <c r="E475" s="76" t="s">
        <v>928</v>
      </c>
      <c r="F475" s="76" t="s">
        <v>929</v>
      </c>
      <c r="G475" s="76" t="s">
        <v>930</v>
      </c>
      <c r="H475" s="76" t="s">
        <v>1104</v>
      </c>
      <c r="I475" s="70" t="s">
        <v>147</v>
      </c>
      <c r="J475" s="75">
        <v>45</v>
      </c>
      <c r="K475" s="74">
        <v>230000000</v>
      </c>
      <c r="L475" s="75" t="s">
        <v>74</v>
      </c>
      <c r="M475" s="75" t="s">
        <v>907</v>
      </c>
      <c r="N475" s="70" t="s">
        <v>80</v>
      </c>
      <c r="O475" s="75" t="s">
        <v>64</v>
      </c>
      <c r="P475" s="68" t="s">
        <v>124</v>
      </c>
      <c r="Q475" s="76" t="s">
        <v>75</v>
      </c>
      <c r="R475" s="75">
        <v>796</v>
      </c>
      <c r="S475" s="91" t="s">
        <v>77</v>
      </c>
      <c r="T475" s="78">
        <v>12</v>
      </c>
      <c r="U475" s="78">
        <v>41415.18</v>
      </c>
      <c r="V475" s="78">
        <v>0</v>
      </c>
      <c r="W475" s="78">
        <v>0</v>
      </c>
      <c r="X475" s="99" t="s">
        <v>94</v>
      </c>
      <c r="Y475" s="79">
        <v>2016</v>
      </c>
      <c r="Z475" s="99">
        <v>8.2200000000000006</v>
      </c>
    </row>
    <row r="476" spans="3:26" ht="12.75" customHeight="1" x14ac:dyDescent="0.25">
      <c r="C476" s="116" t="s">
        <v>1105</v>
      </c>
      <c r="D476" s="70" t="s">
        <v>10401</v>
      </c>
      <c r="E476" s="76" t="s">
        <v>928</v>
      </c>
      <c r="F476" s="76" t="s">
        <v>929</v>
      </c>
      <c r="G476" s="76" t="s">
        <v>930</v>
      </c>
      <c r="H476" s="76" t="s">
        <v>1104</v>
      </c>
      <c r="I476" s="70" t="s">
        <v>147</v>
      </c>
      <c r="J476" s="75">
        <v>0</v>
      </c>
      <c r="K476" s="74">
        <v>230000000</v>
      </c>
      <c r="L476" s="75" t="s">
        <v>74</v>
      </c>
      <c r="M476" s="109" t="s">
        <v>524</v>
      </c>
      <c r="N476" s="70" t="s">
        <v>80</v>
      </c>
      <c r="O476" s="75" t="s">
        <v>64</v>
      </c>
      <c r="P476" s="68" t="s">
        <v>124</v>
      </c>
      <c r="Q476" s="76" t="s">
        <v>75</v>
      </c>
      <c r="R476" s="75">
        <v>796</v>
      </c>
      <c r="S476" s="91" t="s">
        <v>77</v>
      </c>
      <c r="T476" s="78">
        <v>12</v>
      </c>
      <c r="U476" s="78">
        <v>41415.18</v>
      </c>
      <c r="V476" s="78">
        <f>T476*U476</f>
        <v>496982.16000000003</v>
      </c>
      <c r="W476" s="78">
        <f>V476*1.12</f>
        <v>556620.0192000001</v>
      </c>
      <c r="X476" s="99"/>
      <c r="Y476" s="79">
        <v>2016</v>
      </c>
      <c r="Z476" s="99"/>
    </row>
    <row r="477" spans="3:26" ht="12.75" customHeight="1" x14ac:dyDescent="0.25">
      <c r="C477" s="116" t="s">
        <v>1106</v>
      </c>
      <c r="D477" s="70" t="s">
        <v>10401</v>
      </c>
      <c r="E477" s="76" t="s">
        <v>1107</v>
      </c>
      <c r="F477" s="76" t="s">
        <v>1108</v>
      </c>
      <c r="G477" s="76" t="s">
        <v>1109</v>
      </c>
      <c r="H477" s="76" t="s">
        <v>1110</v>
      </c>
      <c r="I477" s="70" t="s">
        <v>147</v>
      </c>
      <c r="J477" s="75">
        <v>0</v>
      </c>
      <c r="K477" s="74">
        <v>230000000</v>
      </c>
      <c r="L477" s="75" t="s">
        <v>74</v>
      </c>
      <c r="M477" s="70" t="s">
        <v>302</v>
      </c>
      <c r="N477" s="70" t="s">
        <v>80</v>
      </c>
      <c r="O477" s="75" t="s">
        <v>64</v>
      </c>
      <c r="P477" s="68" t="s">
        <v>124</v>
      </c>
      <c r="Q477" s="76" t="s">
        <v>75</v>
      </c>
      <c r="R477" s="75">
        <v>796</v>
      </c>
      <c r="S477" s="91" t="s">
        <v>77</v>
      </c>
      <c r="T477" s="78">
        <v>1</v>
      </c>
      <c r="U477" s="78">
        <v>563605.71</v>
      </c>
      <c r="V477" s="78">
        <v>0</v>
      </c>
      <c r="W477" s="78">
        <v>0</v>
      </c>
      <c r="X477" s="99"/>
      <c r="Y477" s="79">
        <v>2016</v>
      </c>
      <c r="Z477" s="80" t="s">
        <v>943</v>
      </c>
    </row>
    <row r="478" spans="3:26" ht="12.75" customHeight="1" x14ac:dyDescent="0.25">
      <c r="C478" s="80" t="s">
        <v>1111</v>
      </c>
      <c r="D478" s="70" t="s">
        <v>10401</v>
      </c>
      <c r="E478" s="80" t="s">
        <v>1107</v>
      </c>
      <c r="F478" s="80" t="s">
        <v>1108</v>
      </c>
      <c r="G478" s="80" t="s">
        <v>1109</v>
      </c>
      <c r="H478" s="80" t="s">
        <v>8389</v>
      </c>
      <c r="I478" s="80" t="s">
        <v>147</v>
      </c>
      <c r="J478" s="94" t="s">
        <v>8310</v>
      </c>
      <c r="K478" s="80">
        <v>230000000</v>
      </c>
      <c r="L478" s="75" t="s">
        <v>74</v>
      </c>
      <c r="M478" s="80" t="s">
        <v>212</v>
      </c>
      <c r="N478" s="80" t="s">
        <v>62</v>
      </c>
      <c r="O478" s="80" t="s">
        <v>64</v>
      </c>
      <c r="P478" s="80" t="s">
        <v>127</v>
      </c>
      <c r="Q478" s="80" t="s">
        <v>75</v>
      </c>
      <c r="R478" s="95">
        <v>796</v>
      </c>
      <c r="S478" s="80" t="s">
        <v>77</v>
      </c>
      <c r="T478" s="85">
        <v>1</v>
      </c>
      <c r="U478" s="85">
        <v>563605.71</v>
      </c>
      <c r="V478" s="78">
        <f t="shared" ref="V478:V481" si="59">T478*U478</f>
        <v>563605.71</v>
      </c>
      <c r="W478" s="78">
        <f t="shared" ref="W478:W481" si="60">V478*1.12</f>
        <v>631238.39520000003</v>
      </c>
      <c r="X478" s="85"/>
      <c r="Y478" s="95">
        <v>2017</v>
      </c>
      <c r="Z478" s="104"/>
    </row>
    <row r="479" spans="3:26" ht="12.75" customHeight="1" x14ac:dyDescent="0.25">
      <c r="C479" s="116" t="s">
        <v>1112</v>
      </c>
      <c r="D479" s="70" t="s">
        <v>10401</v>
      </c>
      <c r="E479" s="76" t="s">
        <v>1113</v>
      </c>
      <c r="F479" s="76" t="s">
        <v>1114</v>
      </c>
      <c r="G479" s="76" t="s">
        <v>1115</v>
      </c>
      <c r="H479" s="76" t="s">
        <v>1116</v>
      </c>
      <c r="I479" s="70" t="s">
        <v>147</v>
      </c>
      <c r="J479" s="75">
        <v>45</v>
      </c>
      <c r="K479" s="74">
        <v>230000000</v>
      </c>
      <c r="L479" s="75" t="s">
        <v>74</v>
      </c>
      <c r="M479" s="109" t="s">
        <v>524</v>
      </c>
      <c r="N479" s="70" t="s">
        <v>80</v>
      </c>
      <c r="O479" s="75" t="s">
        <v>64</v>
      </c>
      <c r="P479" s="68" t="s">
        <v>124</v>
      </c>
      <c r="Q479" s="76" t="s">
        <v>75</v>
      </c>
      <c r="R479" s="75">
        <v>796</v>
      </c>
      <c r="S479" s="91" t="s">
        <v>77</v>
      </c>
      <c r="T479" s="78">
        <v>280</v>
      </c>
      <c r="U479" s="78">
        <v>2658</v>
      </c>
      <c r="V479" s="78">
        <f t="shared" si="59"/>
        <v>744240</v>
      </c>
      <c r="W479" s="78">
        <f t="shared" si="60"/>
        <v>833548.80000000005</v>
      </c>
      <c r="X479" s="99" t="s">
        <v>94</v>
      </c>
      <c r="Y479" s="79">
        <v>2016</v>
      </c>
      <c r="Z479" s="99"/>
    </row>
    <row r="480" spans="3:26" ht="12.75" customHeight="1" x14ac:dyDescent="0.25">
      <c r="C480" s="116" t="s">
        <v>1117</v>
      </c>
      <c r="D480" s="70" t="s">
        <v>10401</v>
      </c>
      <c r="E480" s="76" t="s">
        <v>1118</v>
      </c>
      <c r="F480" s="76" t="s">
        <v>1114</v>
      </c>
      <c r="G480" s="76" t="s">
        <v>1119</v>
      </c>
      <c r="H480" s="76" t="s">
        <v>1120</v>
      </c>
      <c r="I480" s="70" t="s">
        <v>147</v>
      </c>
      <c r="J480" s="75">
        <v>45</v>
      </c>
      <c r="K480" s="74">
        <v>230000000</v>
      </c>
      <c r="L480" s="75" t="s">
        <v>74</v>
      </c>
      <c r="M480" s="109" t="s">
        <v>524</v>
      </c>
      <c r="N480" s="70" t="s">
        <v>80</v>
      </c>
      <c r="O480" s="75" t="s">
        <v>64</v>
      </c>
      <c r="P480" s="68" t="s">
        <v>124</v>
      </c>
      <c r="Q480" s="76" t="s">
        <v>75</v>
      </c>
      <c r="R480" s="75">
        <v>796</v>
      </c>
      <c r="S480" s="91" t="s">
        <v>77</v>
      </c>
      <c r="T480" s="78">
        <v>220</v>
      </c>
      <c r="U480" s="78">
        <v>5500</v>
      </c>
      <c r="V480" s="78">
        <f t="shared" si="59"/>
        <v>1210000</v>
      </c>
      <c r="W480" s="78">
        <f t="shared" si="60"/>
        <v>1355200.0000000002</v>
      </c>
      <c r="X480" s="99" t="s">
        <v>94</v>
      </c>
      <c r="Y480" s="79">
        <v>2016</v>
      </c>
      <c r="Z480" s="99"/>
    </row>
    <row r="481" spans="3:26" ht="12.75" customHeight="1" x14ac:dyDescent="0.25">
      <c r="C481" s="116" t="s">
        <v>1121</v>
      </c>
      <c r="D481" s="70" t="s">
        <v>10401</v>
      </c>
      <c r="E481" s="76" t="s">
        <v>1122</v>
      </c>
      <c r="F481" s="76" t="s">
        <v>1114</v>
      </c>
      <c r="G481" s="76" t="s">
        <v>1123</v>
      </c>
      <c r="H481" s="76" t="s">
        <v>1124</v>
      </c>
      <c r="I481" s="70" t="s">
        <v>147</v>
      </c>
      <c r="J481" s="75">
        <v>45</v>
      </c>
      <c r="K481" s="74">
        <v>230000000</v>
      </c>
      <c r="L481" s="75" t="s">
        <v>74</v>
      </c>
      <c r="M481" s="109" t="s">
        <v>524</v>
      </c>
      <c r="N481" s="70" t="s">
        <v>80</v>
      </c>
      <c r="O481" s="75" t="s">
        <v>64</v>
      </c>
      <c r="P481" s="68" t="s">
        <v>124</v>
      </c>
      <c r="Q481" s="76" t="s">
        <v>75</v>
      </c>
      <c r="R481" s="75">
        <v>796</v>
      </c>
      <c r="S481" s="91" t="s">
        <v>77</v>
      </c>
      <c r="T481" s="78">
        <v>110</v>
      </c>
      <c r="U481" s="78">
        <v>11277</v>
      </c>
      <c r="V481" s="78">
        <f t="shared" si="59"/>
        <v>1240470</v>
      </c>
      <c r="W481" s="78">
        <f t="shared" si="60"/>
        <v>1389326.4000000001</v>
      </c>
      <c r="X481" s="99" t="s">
        <v>94</v>
      </c>
      <c r="Y481" s="79">
        <v>2016</v>
      </c>
      <c r="Z481" s="99"/>
    </row>
    <row r="482" spans="3:26" ht="12.75" customHeight="1" x14ac:dyDescent="0.25">
      <c r="C482" s="116" t="s">
        <v>1125</v>
      </c>
      <c r="D482" s="70" t="s">
        <v>10401</v>
      </c>
      <c r="E482" s="76" t="s">
        <v>1126</v>
      </c>
      <c r="F482" s="76" t="s">
        <v>1114</v>
      </c>
      <c r="G482" s="76" t="s">
        <v>1127</v>
      </c>
      <c r="H482" s="76" t="s">
        <v>1128</v>
      </c>
      <c r="I482" s="70" t="s">
        <v>147</v>
      </c>
      <c r="J482" s="75">
        <v>45</v>
      </c>
      <c r="K482" s="74">
        <v>230000000</v>
      </c>
      <c r="L482" s="75" t="s">
        <v>74</v>
      </c>
      <c r="M482" s="70" t="s">
        <v>32</v>
      </c>
      <c r="N482" s="70" t="s">
        <v>80</v>
      </c>
      <c r="O482" s="75" t="s">
        <v>64</v>
      </c>
      <c r="P482" s="68" t="s">
        <v>124</v>
      </c>
      <c r="Q482" s="76" t="s">
        <v>75</v>
      </c>
      <c r="R482" s="75">
        <v>796</v>
      </c>
      <c r="S482" s="91" t="s">
        <v>77</v>
      </c>
      <c r="T482" s="78">
        <v>168</v>
      </c>
      <c r="U482" s="78">
        <v>524.11</v>
      </c>
      <c r="V482" s="78">
        <v>0</v>
      </c>
      <c r="W482" s="78">
        <v>0</v>
      </c>
      <c r="X482" s="99" t="s">
        <v>94</v>
      </c>
      <c r="Y482" s="79">
        <v>2016</v>
      </c>
      <c r="Z482" s="99">
        <v>8.2200000000000006</v>
      </c>
    </row>
    <row r="483" spans="3:26" ht="12.75" customHeight="1" x14ac:dyDescent="0.25">
      <c r="C483" s="116" t="s">
        <v>1129</v>
      </c>
      <c r="D483" s="70" t="s">
        <v>10401</v>
      </c>
      <c r="E483" s="76" t="s">
        <v>1126</v>
      </c>
      <c r="F483" s="76" t="s">
        <v>1114</v>
      </c>
      <c r="G483" s="76" t="s">
        <v>1127</v>
      </c>
      <c r="H483" s="76" t="s">
        <v>1128</v>
      </c>
      <c r="I483" s="70" t="s">
        <v>147</v>
      </c>
      <c r="J483" s="75">
        <v>0</v>
      </c>
      <c r="K483" s="74">
        <v>230000000</v>
      </c>
      <c r="L483" s="75" t="s">
        <v>74</v>
      </c>
      <c r="M483" s="70" t="s">
        <v>302</v>
      </c>
      <c r="N483" s="70" t="s">
        <v>80</v>
      </c>
      <c r="O483" s="75" t="s">
        <v>64</v>
      </c>
      <c r="P483" s="68" t="s">
        <v>124</v>
      </c>
      <c r="Q483" s="76" t="s">
        <v>75</v>
      </c>
      <c r="R483" s="75">
        <v>796</v>
      </c>
      <c r="S483" s="91" t="s">
        <v>77</v>
      </c>
      <c r="T483" s="78">
        <v>168</v>
      </c>
      <c r="U483" s="78">
        <v>524.11</v>
      </c>
      <c r="V483" s="78">
        <v>0</v>
      </c>
      <c r="W483" s="81">
        <v>0</v>
      </c>
      <c r="X483" s="99"/>
      <c r="Y483" s="79">
        <v>2016</v>
      </c>
      <c r="Z483" s="75" t="s">
        <v>437</v>
      </c>
    </row>
    <row r="484" spans="3:26" ht="12.75" customHeight="1" x14ac:dyDescent="0.25">
      <c r="C484" s="80" t="s">
        <v>1130</v>
      </c>
      <c r="D484" s="70" t="s">
        <v>10401</v>
      </c>
      <c r="E484" s="80" t="s">
        <v>1126</v>
      </c>
      <c r="F484" s="80" t="s">
        <v>1114</v>
      </c>
      <c r="G484" s="80" t="s">
        <v>1127</v>
      </c>
      <c r="H484" s="80" t="s">
        <v>1127</v>
      </c>
      <c r="I484" s="80" t="s">
        <v>147</v>
      </c>
      <c r="J484" s="94" t="s">
        <v>8310</v>
      </c>
      <c r="K484" s="80">
        <v>231010000</v>
      </c>
      <c r="L484" s="75" t="s">
        <v>74</v>
      </c>
      <c r="M484" s="80" t="s">
        <v>212</v>
      </c>
      <c r="N484" s="80" t="s">
        <v>62</v>
      </c>
      <c r="O484" s="80" t="s">
        <v>64</v>
      </c>
      <c r="P484" s="80" t="s">
        <v>127</v>
      </c>
      <c r="Q484" s="80" t="s">
        <v>75</v>
      </c>
      <c r="R484" s="94" t="s">
        <v>76</v>
      </c>
      <c r="S484" s="80" t="s">
        <v>77</v>
      </c>
      <c r="T484" s="85">
        <v>133</v>
      </c>
      <c r="U484" s="85">
        <v>524.11</v>
      </c>
      <c r="V484" s="78">
        <f t="shared" ref="V484:V485" si="61">T484*U484</f>
        <v>69706.63</v>
      </c>
      <c r="W484" s="78">
        <f t="shared" ref="W484:W485" si="62">V484*1.12</f>
        <v>78071.425600000017</v>
      </c>
      <c r="X484" s="80"/>
      <c r="Y484" s="95">
        <v>2017</v>
      </c>
      <c r="Z484" s="80" t="s">
        <v>8361</v>
      </c>
    </row>
    <row r="485" spans="3:26" ht="12.75" customHeight="1" x14ac:dyDescent="0.25">
      <c r="C485" s="116" t="s">
        <v>1131</v>
      </c>
      <c r="D485" s="70" t="s">
        <v>10401</v>
      </c>
      <c r="E485" s="76" t="s">
        <v>1132</v>
      </c>
      <c r="F485" s="76" t="s">
        <v>1114</v>
      </c>
      <c r="G485" s="76" t="s">
        <v>1133</v>
      </c>
      <c r="H485" s="76" t="s">
        <v>1134</v>
      </c>
      <c r="I485" s="70" t="s">
        <v>147</v>
      </c>
      <c r="J485" s="75">
        <v>45</v>
      </c>
      <c r="K485" s="74">
        <v>230000000</v>
      </c>
      <c r="L485" s="75" t="s">
        <v>74</v>
      </c>
      <c r="M485" s="109" t="s">
        <v>524</v>
      </c>
      <c r="N485" s="70" t="s">
        <v>80</v>
      </c>
      <c r="O485" s="75" t="s">
        <v>64</v>
      </c>
      <c r="P485" s="68" t="s">
        <v>124</v>
      </c>
      <c r="Q485" s="76" t="s">
        <v>75</v>
      </c>
      <c r="R485" s="75">
        <v>796</v>
      </c>
      <c r="S485" s="91" t="s">
        <v>77</v>
      </c>
      <c r="T485" s="78">
        <v>240</v>
      </c>
      <c r="U485" s="78">
        <v>1640</v>
      </c>
      <c r="V485" s="78">
        <f t="shared" si="61"/>
        <v>393600</v>
      </c>
      <c r="W485" s="78">
        <f t="shared" si="62"/>
        <v>440832.00000000006</v>
      </c>
      <c r="X485" s="99" t="s">
        <v>94</v>
      </c>
      <c r="Y485" s="79">
        <v>2016</v>
      </c>
      <c r="Z485" s="99"/>
    </row>
    <row r="486" spans="3:26" ht="12.75" customHeight="1" x14ac:dyDescent="0.25">
      <c r="C486" s="116" t="s">
        <v>1135</v>
      </c>
      <c r="D486" s="70" t="s">
        <v>10401</v>
      </c>
      <c r="E486" s="76" t="s">
        <v>1136</v>
      </c>
      <c r="F486" s="76" t="s">
        <v>1114</v>
      </c>
      <c r="G486" s="76" t="s">
        <v>1137</v>
      </c>
      <c r="H486" s="76" t="s">
        <v>1138</v>
      </c>
      <c r="I486" s="70" t="s">
        <v>147</v>
      </c>
      <c r="J486" s="75">
        <v>45</v>
      </c>
      <c r="K486" s="74">
        <v>230000000</v>
      </c>
      <c r="L486" s="75" t="s">
        <v>74</v>
      </c>
      <c r="M486" s="70" t="s">
        <v>32</v>
      </c>
      <c r="N486" s="70" t="s">
        <v>80</v>
      </c>
      <c r="O486" s="75" t="s">
        <v>64</v>
      </c>
      <c r="P486" s="68" t="s">
        <v>124</v>
      </c>
      <c r="Q486" s="76" t="s">
        <v>75</v>
      </c>
      <c r="R486" s="75">
        <v>796</v>
      </c>
      <c r="S486" s="91" t="s">
        <v>77</v>
      </c>
      <c r="T486" s="78">
        <v>170</v>
      </c>
      <c r="U486" s="78">
        <v>312.5</v>
      </c>
      <c r="V486" s="78">
        <v>0</v>
      </c>
      <c r="W486" s="78">
        <v>0</v>
      </c>
      <c r="X486" s="99" t="s">
        <v>94</v>
      </c>
      <c r="Y486" s="79">
        <v>2016</v>
      </c>
      <c r="Z486" s="99">
        <v>8.2200000000000006</v>
      </c>
    </row>
    <row r="487" spans="3:26" ht="12.75" customHeight="1" x14ac:dyDescent="0.25">
      <c r="C487" s="116" t="s">
        <v>1139</v>
      </c>
      <c r="D487" s="70" t="s">
        <v>10401</v>
      </c>
      <c r="E487" s="76" t="s">
        <v>1136</v>
      </c>
      <c r="F487" s="76" t="s">
        <v>1114</v>
      </c>
      <c r="G487" s="76" t="s">
        <v>1137</v>
      </c>
      <c r="H487" s="76" t="s">
        <v>1138</v>
      </c>
      <c r="I487" s="70" t="s">
        <v>147</v>
      </c>
      <c r="J487" s="75">
        <v>0</v>
      </c>
      <c r="K487" s="74">
        <v>230000000</v>
      </c>
      <c r="L487" s="75" t="s">
        <v>74</v>
      </c>
      <c r="M487" s="70" t="s">
        <v>32</v>
      </c>
      <c r="N487" s="70" t="s">
        <v>80</v>
      </c>
      <c r="O487" s="75" t="s">
        <v>64</v>
      </c>
      <c r="P487" s="68" t="s">
        <v>124</v>
      </c>
      <c r="Q487" s="76" t="s">
        <v>75</v>
      </c>
      <c r="R487" s="75">
        <v>796</v>
      </c>
      <c r="S487" s="91" t="s">
        <v>77</v>
      </c>
      <c r="T487" s="78">
        <v>170</v>
      </c>
      <c r="U487" s="78">
        <v>312.5</v>
      </c>
      <c r="V487" s="78">
        <v>0</v>
      </c>
      <c r="W487" s="78">
        <v>0</v>
      </c>
      <c r="X487" s="99"/>
      <c r="Y487" s="79">
        <v>2016</v>
      </c>
      <c r="Z487" s="99">
        <v>11.23</v>
      </c>
    </row>
    <row r="488" spans="3:26" ht="12.75" customHeight="1" x14ac:dyDescent="0.25">
      <c r="C488" s="80" t="s">
        <v>1140</v>
      </c>
      <c r="D488" s="70" t="s">
        <v>10401</v>
      </c>
      <c r="E488" s="80" t="s">
        <v>1136</v>
      </c>
      <c r="F488" s="80" t="s">
        <v>1114</v>
      </c>
      <c r="G488" s="80" t="s">
        <v>1137</v>
      </c>
      <c r="H488" s="99" t="s">
        <v>92</v>
      </c>
      <c r="I488" s="80" t="s">
        <v>147</v>
      </c>
      <c r="J488" s="94" t="s">
        <v>8310</v>
      </c>
      <c r="K488" s="74">
        <v>230000000</v>
      </c>
      <c r="L488" s="75" t="s">
        <v>74</v>
      </c>
      <c r="M488" s="80" t="s">
        <v>84</v>
      </c>
      <c r="N488" s="80" t="s">
        <v>62</v>
      </c>
      <c r="O488" s="80" t="s">
        <v>64</v>
      </c>
      <c r="P488" s="80" t="s">
        <v>127</v>
      </c>
      <c r="Q488" s="80" t="s">
        <v>75</v>
      </c>
      <c r="R488" s="80">
        <v>796</v>
      </c>
      <c r="S488" s="80" t="s">
        <v>77</v>
      </c>
      <c r="T488" s="85">
        <v>170</v>
      </c>
      <c r="U488" s="85">
        <v>312.5</v>
      </c>
      <c r="V488" s="78">
        <v>0</v>
      </c>
      <c r="W488" s="78">
        <f>V488*1.12</f>
        <v>0</v>
      </c>
      <c r="X488" s="80"/>
      <c r="Y488" s="95">
        <v>2017</v>
      </c>
      <c r="Z488" s="86" t="s">
        <v>9540</v>
      </c>
    </row>
    <row r="489" spans="3:26" ht="12.75" customHeight="1" x14ac:dyDescent="0.25">
      <c r="C489" s="86" t="s">
        <v>9541</v>
      </c>
      <c r="D489" s="70" t="s">
        <v>10401</v>
      </c>
      <c r="E489" s="86" t="s">
        <v>1136</v>
      </c>
      <c r="F489" s="86" t="s">
        <v>1114</v>
      </c>
      <c r="G489" s="86" t="s">
        <v>1137</v>
      </c>
      <c r="H489" s="86" t="s">
        <v>9542</v>
      </c>
      <c r="I489" s="86" t="s">
        <v>147</v>
      </c>
      <c r="J489" s="87" t="s">
        <v>8310</v>
      </c>
      <c r="K489" s="86">
        <v>230000000</v>
      </c>
      <c r="L489" s="75" t="s">
        <v>74</v>
      </c>
      <c r="M489" s="86" t="s">
        <v>7760</v>
      </c>
      <c r="N489" s="86" t="s">
        <v>62</v>
      </c>
      <c r="O489" s="86" t="s">
        <v>64</v>
      </c>
      <c r="P489" s="86" t="s">
        <v>127</v>
      </c>
      <c r="Q489" s="86" t="s">
        <v>75</v>
      </c>
      <c r="R489" s="87" t="s">
        <v>76</v>
      </c>
      <c r="S489" s="86" t="s">
        <v>77</v>
      </c>
      <c r="T489" s="89">
        <v>170</v>
      </c>
      <c r="U489" s="89">
        <v>997.33</v>
      </c>
      <c r="V489" s="89">
        <f t="shared" ref="V489" si="63">T489*U489</f>
        <v>169546.1</v>
      </c>
      <c r="W489" s="89">
        <f t="shared" ref="W489" si="64">V489*1.12</f>
        <v>189891.63200000001</v>
      </c>
      <c r="X489" s="86"/>
      <c r="Y489" s="86">
        <v>2017</v>
      </c>
      <c r="Z489" s="86"/>
    </row>
    <row r="490" spans="3:26" ht="12.75" customHeight="1" x14ac:dyDescent="0.25">
      <c r="C490" s="116" t="s">
        <v>1141</v>
      </c>
      <c r="D490" s="70" t="s">
        <v>10401</v>
      </c>
      <c r="E490" s="71" t="s">
        <v>1142</v>
      </c>
      <c r="F490" s="72" t="s">
        <v>1114</v>
      </c>
      <c r="G490" s="72" t="s">
        <v>1143</v>
      </c>
      <c r="H490" s="76" t="s">
        <v>1144</v>
      </c>
      <c r="I490" s="70" t="s">
        <v>147</v>
      </c>
      <c r="J490" s="75">
        <v>45</v>
      </c>
      <c r="K490" s="74">
        <v>230000000</v>
      </c>
      <c r="L490" s="75" t="s">
        <v>74</v>
      </c>
      <c r="M490" s="70" t="s">
        <v>32</v>
      </c>
      <c r="N490" s="70" t="s">
        <v>80</v>
      </c>
      <c r="O490" s="75" t="s">
        <v>64</v>
      </c>
      <c r="P490" s="68" t="s">
        <v>124</v>
      </c>
      <c r="Q490" s="76" t="s">
        <v>75</v>
      </c>
      <c r="R490" s="75">
        <v>796</v>
      </c>
      <c r="S490" s="91" t="s">
        <v>77</v>
      </c>
      <c r="T490" s="78">
        <v>30</v>
      </c>
      <c r="U490" s="78">
        <v>2946.43</v>
      </c>
      <c r="V490" s="78">
        <v>0</v>
      </c>
      <c r="W490" s="78">
        <v>0</v>
      </c>
      <c r="X490" s="99" t="s">
        <v>94</v>
      </c>
      <c r="Y490" s="79">
        <v>2016</v>
      </c>
      <c r="Z490" s="99">
        <v>8.2200000000000006</v>
      </c>
    </row>
    <row r="491" spans="3:26" ht="12.75" customHeight="1" x14ac:dyDescent="0.25">
      <c r="C491" s="116" t="s">
        <v>1145</v>
      </c>
      <c r="D491" s="70" t="s">
        <v>10401</v>
      </c>
      <c r="E491" s="71" t="s">
        <v>1142</v>
      </c>
      <c r="F491" s="72" t="s">
        <v>1114</v>
      </c>
      <c r="G491" s="72" t="s">
        <v>1143</v>
      </c>
      <c r="H491" s="76" t="s">
        <v>1144</v>
      </c>
      <c r="I491" s="70" t="s">
        <v>147</v>
      </c>
      <c r="J491" s="75">
        <v>0</v>
      </c>
      <c r="K491" s="74">
        <v>230000000</v>
      </c>
      <c r="L491" s="75" t="s">
        <v>74</v>
      </c>
      <c r="M491" s="70" t="s">
        <v>32</v>
      </c>
      <c r="N491" s="70" t="s">
        <v>80</v>
      </c>
      <c r="O491" s="75" t="s">
        <v>64</v>
      </c>
      <c r="P491" s="68" t="s">
        <v>124</v>
      </c>
      <c r="Q491" s="76" t="s">
        <v>75</v>
      </c>
      <c r="R491" s="75">
        <v>796</v>
      </c>
      <c r="S491" s="91" t="s">
        <v>77</v>
      </c>
      <c r="T491" s="78">
        <v>30</v>
      </c>
      <c r="U491" s="78">
        <v>2946.43</v>
      </c>
      <c r="V491" s="78">
        <v>0</v>
      </c>
      <c r="W491" s="78">
        <v>0</v>
      </c>
      <c r="X491" s="99"/>
      <c r="Y491" s="79">
        <v>2016</v>
      </c>
      <c r="Z491" s="99">
        <v>11.23</v>
      </c>
    </row>
    <row r="492" spans="3:26" ht="12.75" customHeight="1" x14ac:dyDescent="0.25">
      <c r="C492" s="80" t="s">
        <v>1146</v>
      </c>
      <c r="D492" s="70" t="s">
        <v>10401</v>
      </c>
      <c r="E492" s="80" t="s">
        <v>1142</v>
      </c>
      <c r="F492" s="80" t="s">
        <v>1114</v>
      </c>
      <c r="G492" s="80" t="s">
        <v>1143</v>
      </c>
      <c r="H492" s="99" t="s">
        <v>92</v>
      </c>
      <c r="I492" s="80" t="s">
        <v>147</v>
      </c>
      <c r="J492" s="94" t="s">
        <v>8310</v>
      </c>
      <c r="K492" s="74">
        <v>230000000</v>
      </c>
      <c r="L492" s="75" t="s">
        <v>74</v>
      </c>
      <c r="M492" s="80" t="s">
        <v>84</v>
      </c>
      <c r="N492" s="80" t="s">
        <v>62</v>
      </c>
      <c r="O492" s="80" t="s">
        <v>64</v>
      </c>
      <c r="P492" s="80" t="s">
        <v>127</v>
      </c>
      <c r="Q492" s="80" t="s">
        <v>75</v>
      </c>
      <c r="R492" s="80">
        <v>796</v>
      </c>
      <c r="S492" s="80" t="s">
        <v>77</v>
      </c>
      <c r="T492" s="85">
        <v>30</v>
      </c>
      <c r="U492" s="85">
        <v>2946.43</v>
      </c>
      <c r="V492" s="78">
        <v>0</v>
      </c>
      <c r="W492" s="78">
        <f>V492*1.12</f>
        <v>0</v>
      </c>
      <c r="X492" s="80"/>
      <c r="Y492" s="95">
        <v>2017</v>
      </c>
      <c r="Z492" s="86" t="s">
        <v>8380</v>
      </c>
    </row>
    <row r="493" spans="3:26" ht="12.75" customHeight="1" x14ac:dyDescent="0.25">
      <c r="C493" s="86" t="s">
        <v>9543</v>
      </c>
      <c r="D493" s="70" t="s">
        <v>10401</v>
      </c>
      <c r="E493" s="86" t="s">
        <v>1142</v>
      </c>
      <c r="F493" s="86" t="s">
        <v>1114</v>
      </c>
      <c r="G493" s="86" t="s">
        <v>1143</v>
      </c>
      <c r="H493" s="86" t="s">
        <v>9544</v>
      </c>
      <c r="I493" s="86" t="s">
        <v>147</v>
      </c>
      <c r="J493" s="87" t="s">
        <v>8310</v>
      </c>
      <c r="K493" s="86">
        <v>230000000</v>
      </c>
      <c r="L493" s="75" t="s">
        <v>74</v>
      </c>
      <c r="M493" s="86" t="s">
        <v>7760</v>
      </c>
      <c r="N493" s="86" t="s">
        <v>62</v>
      </c>
      <c r="O493" s="86" t="s">
        <v>64</v>
      </c>
      <c r="P493" s="86" t="s">
        <v>127</v>
      </c>
      <c r="Q493" s="86" t="s">
        <v>75</v>
      </c>
      <c r="R493" s="87" t="s">
        <v>76</v>
      </c>
      <c r="S493" s="86" t="s">
        <v>77</v>
      </c>
      <c r="T493" s="89">
        <v>30</v>
      </c>
      <c r="U493" s="89">
        <v>3479</v>
      </c>
      <c r="V493" s="89">
        <f t="shared" ref="V493" si="65">T493*U493</f>
        <v>104370</v>
      </c>
      <c r="W493" s="89">
        <f t="shared" ref="W493" si="66">V493*1.12</f>
        <v>116894.40000000001</v>
      </c>
      <c r="X493" s="86"/>
      <c r="Y493" s="86">
        <v>2017</v>
      </c>
      <c r="Z493" s="86"/>
    </row>
    <row r="494" spans="3:26" ht="12.75" customHeight="1" x14ac:dyDescent="0.25">
      <c r="C494" s="116" t="s">
        <v>1147</v>
      </c>
      <c r="D494" s="70" t="s">
        <v>10401</v>
      </c>
      <c r="E494" s="76" t="s">
        <v>1148</v>
      </c>
      <c r="F494" s="76" t="s">
        <v>1149</v>
      </c>
      <c r="G494" s="68" t="s">
        <v>1150</v>
      </c>
      <c r="H494" s="76" t="s">
        <v>1151</v>
      </c>
      <c r="I494" s="70" t="s">
        <v>147</v>
      </c>
      <c r="J494" s="75">
        <v>0</v>
      </c>
      <c r="K494" s="74">
        <v>230000000</v>
      </c>
      <c r="L494" s="75" t="s">
        <v>74</v>
      </c>
      <c r="M494" s="70" t="s">
        <v>32</v>
      </c>
      <c r="N494" s="70" t="s">
        <v>80</v>
      </c>
      <c r="O494" s="75" t="s">
        <v>64</v>
      </c>
      <c r="P494" s="68" t="s">
        <v>124</v>
      </c>
      <c r="Q494" s="76" t="s">
        <v>75</v>
      </c>
      <c r="R494" s="75">
        <v>166</v>
      </c>
      <c r="S494" s="91" t="s">
        <v>264</v>
      </c>
      <c r="T494" s="78">
        <v>120</v>
      </c>
      <c r="U494" s="78">
        <v>401</v>
      </c>
      <c r="V494" s="78">
        <v>0</v>
      </c>
      <c r="W494" s="78">
        <v>0</v>
      </c>
      <c r="X494" s="99"/>
      <c r="Y494" s="79">
        <v>2016</v>
      </c>
      <c r="Z494" s="99">
        <v>11.23</v>
      </c>
    </row>
    <row r="495" spans="3:26" ht="12.75" customHeight="1" x14ac:dyDescent="0.25">
      <c r="C495" s="80" t="s">
        <v>1152</v>
      </c>
      <c r="D495" s="70" t="s">
        <v>10401</v>
      </c>
      <c r="E495" s="80" t="s">
        <v>1148</v>
      </c>
      <c r="F495" s="80" t="s">
        <v>1149</v>
      </c>
      <c r="G495" s="80" t="s">
        <v>1150</v>
      </c>
      <c r="H495" s="99" t="s">
        <v>92</v>
      </c>
      <c r="I495" s="80" t="s">
        <v>147</v>
      </c>
      <c r="J495" s="94" t="s">
        <v>8310</v>
      </c>
      <c r="K495" s="74">
        <v>230000000</v>
      </c>
      <c r="L495" s="75" t="s">
        <v>74</v>
      </c>
      <c r="M495" s="80" t="s">
        <v>84</v>
      </c>
      <c r="N495" s="80" t="s">
        <v>62</v>
      </c>
      <c r="O495" s="80" t="s">
        <v>64</v>
      </c>
      <c r="P495" s="80" t="s">
        <v>127</v>
      </c>
      <c r="Q495" s="80" t="s">
        <v>75</v>
      </c>
      <c r="R495" s="80">
        <v>166</v>
      </c>
      <c r="S495" s="80" t="s">
        <v>264</v>
      </c>
      <c r="T495" s="85">
        <v>120</v>
      </c>
      <c r="U495" s="85">
        <v>401</v>
      </c>
      <c r="V495" s="78">
        <v>0</v>
      </c>
      <c r="W495" s="78">
        <f>V495*1.12</f>
        <v>0</v>
      </c>
      <c r="X495" s="80"/>
      <c r="Y495" s="95">
        <v>2017</v>
      </c>
      <c r="Z495" s="86" t="s">
        <v>8380</v>
      </c>
    </row>
    <row r="496" spans="3:26" ht="12.75" customHeight="1" x14ac:dyDescent="0.25">
      <c r="C496" s="86" t="s">
        <v>9545</v>
      </c>
      <c r="D496" s="70" t="s">
        <v>10401</v>
      </c>
      <c r="E496" s="86" t="s">
        <v>1148</v>
      </c>
      <c r="F496" s="86" t="s">
        <v>1149</v>
      </c>
      <c r="G496" s="86" t="s">
        <v>1150</v>
      </c>
      <c r="H496" s="86" t="s">
        <v>9546</v>
      </c>
      <c r="I496" s="86" t="s">
        <v>147</v>
      </c>
      <c r="J496" s="87" t="s">
        <v>8310</v>
      </c>
      <c r="K496" s="86">
        <v>230000000</v>
      </c>
      <c r="L496" s="75" t="s">
        <v>74</v>
      </c>
      <c r="M496" s="86" t="s">
        <v>7760</v>
      </c>
      <c r="N496" s="86" t="s">
        <v>62</v>
      </c>
      <c r="O496" s="86" t="s">
        <v>64</v>
      </c>
      <c r="P496" s="86" t="s">
        <v>127</v>
      </c>
      <c r="Q496" s="86" t="s">
        <v>75</v>
      </c>
      <c r="R496" s="87" t="s">
        <v>263</v>
      </c>
      <c r="S496" s="86" t="s">
        <v>264</v>
      </c>
      <c r="T496" s="89">
        <v>120</v>
      </c>
      <c r="U496" s="89">
        <v>1365.25</v>
      </c>
      <c r="V496" s="89">
        <f t="shared" ref="V496" si="67">T496*U496</f>
        <v>163830</v>
      </c>
      <c r="W496" s="89">
        <f t="shared" ref="W496" si="68">V496*1.12</f>
        <v>183489.6</v>
      </c>
      <c r="X496" s="86"/>
      <c r="Y496" s="86">
        <v>2017</v>
      </c>
      <c r="Z496" s="86"/>
    </row>
    <row r="497" spans="3:26" ht="12.75" customHeight="1" x14ac:dyDescent="0.25">
      <c r="C497" s="116" t="s">
        <v>1153</v>
      </c>
      <c r="D497" s="70" t="s">
        <v>10401</v>
      </c>
      <c r="E497" s="76" t="s">
        <v>1154</v>
      </c>
      <c r="F497" s="76" t="s">
        <v>1149</v>
      </c>
      <c r="G497" s="76" t="s">
        <v>1155</v>
      </c>
      <c r="H497" s="76" t="s">
        <v>1156</v>
      </c>
      <c r="I497" s="70" t="s">
        <v>147</v>
      </c>
      <c r="J497" s="75">
        <v>0</v>
      </c>
      <c r="K497" s="74">
        <v>230000000</v>
      </c>
      <c r="L497" s="75" t="s">
        <v>74</v>
      </c>
      <c r="M497" s="70" t="s">
        <v>32</v>
      </c>
      <c r="N497" s="70" t="s">
        <v>80</v>
      </c>
      <c r="O497" s="75" t="s">
        <v>64</v>
      </c>
      <c r="P497" s="68" t="s">
        <v>124</v>
      </c>
      <c r="Q497" s="76" t="s">
        <v>75</v>
      </c>
      <c r="R497" s="75">
        <v>166</v>
      </c>
      <c r="S497" s="91" t="s">
        <v>264</v>
      </c>
      <c r="T497" s="78">
        <v>120</v>
      </c>
      <c r="U497" s="78">
        <v>434.82</v>
      </c>
      <c r="V497" s="78">
        <v>0</v>
      </c>
      <c r="W497" s="78">
        <v>0</v>
      </c>
      <c r="X497" s="99"/>
      <c r="Y497" s="79">
        <v>2016</v>
      </c>
      <c r="Z497" s="99">
        <v>11.23</v>
      </c>
    </row>
    <row r="498" spans="3:26" ht="12.75" customHeight="1" x14ac:dyDescent="0.25">
      <c r="C498" s="80" t="s">
        <v>1157</v>
      </c>
      <c r="D498" s="70" t="s">
        <v>10401</v>
      </c>
      <c r="E498" s="80" t="s">
        <v>1154</v>
      </c>
      <c r="F498" s="80" t="s">
        <v>1149</v>
      </c>
      <c r="G498" s="80" t="s">
        <v>1155</v>
      </c>
      <c r="H498" s="99" t="s">
        <v>92</v>
      </c>
      <c r="I498" s="80" t="s">
        <v>147</v>
      </c>
      <c r="J498" s="94" t="s">
        <v>8310</v>
      </c>
      <c r="K498" s="74">
        <v>230000000</v>
      </c>
      <c r="L498" s="75" t="s">
        <v>74</v>
      </c>
      <c r="M498" s="80" t="s">
        <v>84</v>
      </c>
      <c r="N498" s="80" t="s">
        <v>62</v>
      </c>
      <c r="O498" s="80" t="s">
        <v>64</v>
      </c>
      <c r="P498" s="80" t="s">
        <v>127</v>
      </c>
      <c r="Q498" s="80" t="s">
        <v>75</v>
      </c>
      <c r="R498" s="80">
        <v>166</v>
      </c>
      <c r="S498" s="80" t="s">
        <v>264</v>
      </c>
      <c r="T498" s="85">
        <v>120</v>
      </c>
      <c r="U498" s="85">
        <v>434.82</v>
      </c>
      <c r="V498" s="78">
        <v>0</v>
      </c>
      <c r="W498" s="78">
        <f>V498*1.12</f>
        <v>0</v>
      </c>
      <c r="X498" s="80"/>
      <c r="Y498" s="95">
        <v>2017</v>
      </c>
      <c r="Z498" s="86" t="s">
        <v>9547</v>
      </c>
    </row>
    <row r="499" spans="3:26" ht="12.75" customHeight="1" x14ac:dyDescent="0.25">
      <c r="C499" s="86" t="s">
        <v>9548</v>
      </c>
      <c r="D499" s="70" t="s">
        <v>10401</v>
      </c>
      <c r="E499" s="86" t="s">
        <v>1154</v>
      </c>
      <c r="F499" s="86" t="s">
        <v>1149</v>
      </c>
      <c r="G499" s="86" t="s">
        <v>1155</v>
      </c>
      <c r="H499" s="86" t="s">
        <v>9549</v>
      </c>
      <c r="I499" s="86" t="s">
        <v>147</v>
      </c>
      <c r="J499" s="87" t="s">
        <v>8310</v>
      </c>
      <c r="K499" s="86">
        <v>230000000</v>
      </c>
      <c r="L499" s="75" t="s">
        <v>74</v>
      </c>
      <c r="M499" s="86" t="s">
        <v>7760</v>
      </c>
      <c r="N499" s="86" t="s">
        <v>62</v>
      </c>
      <c r="O499" s="86" t="s">
        <v>64</v>
      </c>
      <c r="P499" s="86" t="s">
        <v>127</v>
      </c>
      <c r="Q499" s="86" t="s">
        <v>75</v>
      </c>
      <c r="R499" s="87" t="s">
        <v>263</v>
      </c>
      <c r="S499" s="86" t="s">
        <v>264</v>
      </c>
      <c r="T499" s="89">
        <v>100</v>
      </c>
      <c r="U499" s="89">
        <v>1365.25</v>
      </c>
      <c r="V499" s="89">
        <f t="shared" ref="V499" si="69">T499*U499</f>
        <v>136525</v>
      </c>
      <c r="W499" s="89">
        <f t="shared" ref="W499" si="70">V499*1.12</f>
        <v>152908</v>
      </c>
      <c r="X499" s="86"/>
      <c r="Y499" s="86">
        <v>2017</v>
      </c>
      <c r="Z499" s="86"/>
    </row>
    <row r="500" spans="3:26" ht="12.75" customHeight="1" x14ac:dyDescent="0.25">
      <c r="C500" s="116" t="s">
        <v>1158</v>
      </c>
      <c r="D500" s="70" t="s">
        <v>10401</v>
      </c>
      <c r="E500" s="76" t="s">
        <v>1159</v>
      </c>
      <c r="F500" s="76" t="s">
        <v>1149</v>
      </c>
      <c r="G500" s="91" t="s">
        <v>1160</v>
      </c>
      <c r="H500" s="76" t="s">
        <v>1161</v>
      </c>
      <c r="I500" s="70" t="s">
        <v>147</v>
      </c>
      <c r="J500" s="75">
        <v>0</v>
      </c>
      <c r="K500" s="74">
        <v>230000000</v>
      </c>
      <c r="L500" s="75" t="s">
        <v>74</v>
      </c>
      <c r="M500" s="70" t="s">
        <v>32</v>
      </c>
      <c r="N500" s="70" t="s">
        <v>80</v>
      </c>
      <c r="O500" s="75" t="s">
        <v>64</v>
      </c>
      <c r="P500" s="68" t="s">
        <v>124</v>
      </c>
      <c r="Q500" s="76" t="s">
        <v>75</v>
      </c>
      <c r="R500" s="75">
        <v>166</v>
      </c>
      <c r="S500" s="91" t="s">
        <v>264</v>
      </c>
      <c r="T500" s="78">
        <v>249.99999999999997</v>
      </c>
      <c r="U500" s="78">
        <v>434.82</v>
      </c>
      <c r="V500" s="78">
        <v>0</v>
      </c>
      <c r="W500" s="78">
        <v>0</v>
      </c>
      <c r="X500" s="99"/>
      <c r="Y500" s="79">
        <v>2016</v>
      </c>
      <c r="Z500" s="99">
        <v>11.23</v>
      </c>
    </row>
    <row r="501" spans="3:26" ht="12.75" customHeight="1" x14ac:dyDescent="0.25">
      <c r="C501" s="80" t="s">
        <v>1162</v>
      </c>
      <c r="D501" s="70" t="s">
        <v>10401</v>
      </c>
      <c r="E501" s="80" t="s">
        <v>1159</v>
      </c>
      <c r="F501" s="80" t="s">
        <v>1149</v>
      </c>
      <c r="G501" s="80" t="s">
        <v>1160</v>
      </c>
      <c r="H501" s="99" t="s">
        <v>92</v>
      </c>
      <c r="I501" s="80" t="s">
        <v>147</v>
      </c>
      <c r="J501" s="94" t="s">
        <v>8310</v>
      </c>
      <c r="K501" s="74">
        <v>230000000</v>
      </c>
      <c r="L501" s="75" t="s">
        <v>74</v>
      </c>
      <c r="M501" s="80" t="s">
        <v>84</v>
      </c>
      <c r="N501" s="80" t="s">
        <v>62</v>
      </c>
      <c r="O501" s="80" t="s">
        <v>64</v>
      </c>
      <c r="P501" s="80" t="s">
        <v>127</v>
      </c>
      <c r="Q501" s="80" t="s">
        <v>75</v>
      </c>
      <c r="R501" s="80">
        <v>166</v>
      </c>
      <c r="S501" s="80" t="s">
        <v>264</v>
      </c>
      <c r="T501" s="85">
        <v>250</v>
      </c>
      <c r="U501" s="85">
        <v>434.82</v>
      </c>
      <c r="V501" s="78">
        <v>0</v>
      </c>
      <c r="W501" s="78">
        <f>V501*1.12</f>
        <v>0</v>
      </c>
      <c r="X501" s="80"/>
      <c r="Y501" s="95">
        <v>2017</v>
      </c>
      <c r="Z501" s="86" t="s">
        <v>8380</v>
      </c>
    </row>
    <row r="502" spans="3:26" ht="12.75" customHeight="1" x14ac:dyDescent="0.25">
      <c r="C502" s="86" t="s">
        <v>9550</v>
      </c>
      <c r="D502" s="70" t="s">
        <v>10401</v>
      </c>
      <c r="E502" s="86" t="s">
        <v>1159</v>
      </c>
      <c r="F502" s="86" t="s">
        <v>1149</v>
      </c>
      <c r="G502" s="86" t="s">
        <v>1160</v>
      </c>
      <c r="H502" s="86" t="s">
        <v>9551</v>
      </c>
      <c r="I502" s="86" t="s">
        <v>147</v>
      </c>
      <c r="J502" s="87" t="s">
        <v>8310</v>
      </c>
      <c r="K502" s="86">
        <v>230000000</v>
      </c>
      <c r="L502" s="75" t="s">
        <v>74</v>
      </c>
      <c r="M502" s="86" t="s">
        <v>7760</v>
      </c>
      <c r="N502" s="86" t="s">
        <v>62</v>
      </c>
      <c r="O502" s="86" t="s">
        <v>64</v>
      </c>
      <c r="P502" s="86" t="s">
        <v>127</v>
      </c>
      <c r="Q502" s="86" t="s">
        <v>75</v>
      </c>
      <c r="R502" s="87" t="s">
        <v>263</v>
      </c>
      <c r="S502" s="86" t="s">
        <v>264</v>
      </c>
      <c r="T502" s="89">
        <v>250</v>
      </c>
      <c r="U502" s="89">
        <v>1415.25</v>
      </c>
      <c r="V502" s="89">
        <f t="shared" ref="V502" si="71">T502*U502</f>
        <v>353812.5</v>
      </c>
      <c r="W502" s="89">
        <f t="shared" ref="W502" si="72">V502*1.12</f>
        <v>396270.00000000006</v>
      </c>
      <c r="X502" s="86"/>
      <c r="Y502" s="86">
        <v>2017</v>
      </c>
      <c r="Z502" s="86"/>
    </row>
    <row r="503" spans="3:26" ht="12.75" customHeight="1" x14ac:dyDescent="0.25">
      <c r="C503" s="116" t="s">
        <v>1163</v>
      </c>
      <c r="D503" s="70" t="s">
        <v>10401</v>
      </c>
      <c r="E503" s="76" t="s">
        <v>1164</v>
      </c>
      <c r="F503" s="76" t="s">
        <v>1149</v>
      </c>
      <c r="G503" s="76" t="s">
        <v>1165</v>
      </c>
      <c r="H503" s="76" t="s">
        <v>1166</v>
      </c>
      <c r="I503" s="70" t="s">
        <v>147</v>
      </c>
      <c r="J503" s="75">
        <v>0</v>
      </c>
      <c r="K503" s="74">
        <v>230000000</v>
      </c>
      <c r="L503" s="75" t="s">
        <v>74</v>
      </c>
      <c r="M503" s="70" t="s">
        <v>32</v>
      </c>
      <c r="N503" s="70" t="s">
        <v>80</v>
      </c>
      <c r="O503" s="75" t="s">
        <v>64</v>
      </c>
      <c r="P503" s="68" t="s">
        <v>124</v>
      </c>
      <c r="Q503" s="76" t="s">
        <v>75</v>
      </c>
      <c r="R503" s="75">
        <v>166</v>
      </c>
      <c r="S503" s="91" t="s">
        <v>264</v>
      </c>
      <c r="T503" s="78">
        <v>100.01</v>
      </c>
      <c r="U503" s="78">
        <v>401</v>
      </c>
      <c r="V503" s="78">
        <v>0</v>
      </c>
      <c r="W503" s="78">
        <v>0</v>
      </c>
      <c r="X503" s="99"/>
      <c r="Y503" s="79">
        <v>2016</v>
      </c>
      <c r="Z503" s="99">
        <v>11.23</v>
      </c>
    </row>
    <row r="504" spans="3:26" ht="12.75" customHeight="1" x14ac:dyDescent="0.25">
      <c r="C504" s="80" t="s">
        <v>1167</v>
      </c>
      <c r="D504" s="70" t="s">
        <v>10401</v>
      </c>
      <c r="E504" s="80" t="s">
        <v>1164</v>
      </c>
      <c r="F504" s="80" t="s">
        <v>1149</v>
      </c>
      <c r="G504" s="80" t="s">
        <v>1165</v>
      </c>
      <c r="H504" s="99" t="s">
        <v>92</v>
      </c>
      <c r="I504" s="80" t="s">
        <v>147</v>
      </c>
      <c r="J504" s="94" t="s">
        <v>8310</v>
      </c>
      <c r="K504" s="74">
        <v>230000000</v>
      </c>
      <c r="L504" s="75" t="s">
        <v>74</v>
      </c>
      <c r="M504" s="80" t="s">
        <v>84</v>
      </c>
      <c r="N504" s="80" t="s">
        <v>62</v>
      </c>
      <c r="O504" s="80" t="s">
        <v>64</v>
      </c>
      <c r="P504" s="80" t="s">
        <v>127</v>
      </c>
      <c r="Q504" s="80" t="s">
        <v>75</v>
      </c>
      <c r="R504" s="80">
        <v>166</v>
      </c>
      <c r="S504" s="80" t="s">
        <v>264</v>
      </c>
      <c r="T504" s="85">
        <v>100.01</v>
      </c>
      <c r="U504" s="85">
        <v>401</v>
      </c>
      <c r="V504" s="78">
        <v>0</v>
      </c>
      <c r="W504" s="78">
        <f>V504*1.12</f>
        <v>0</v>
      </c>
      <c r="X504" s="80"/>
      <c r="Y504" s="95">
        <v>2017</v>
      </c>
      <c r="Z504" s="86" t="s">
        <v>8380</v>
      </c>
    </row>
    <row r="505" spans="3:26" ht="12.75" customHeight="1" x14ac:dyDescent="0.25">
      <c r="C505" s="86" t="s">
        <v>9552</v>
      </c>
      <c r="D505" s="70" t="s">
        <v>10401</v>
      </c>
      <c r="E505" s="86" t="s">
        <v>1164</v>
      </c>
      <c r="F505" s="86" t="s">
        <v>1149</v>
      </c>
      <c r="G505" s="86" t="s">
        <v>1165</v>
      </c>
      <c r="H505" s="86" t="s">
        <v>9553</v>
      </c>
      <c r="I505" s="86" t="s">
        <v>147</v>
      </c>
      <c r="J505" s="87" t="s">
        <v>8310</v>
      </c>
      <c r="K505" s="86">
        <v>230000000</v>
      </c>
      <c r="L505" s="75" t="s">
        <v>74</v>
      </c>
      <c r="M505" s="86" t="s">
        <v>7760</v>
      </c>
      <c r="N505" s="86" t="s">
        <v>62</v>
      </c>
      <c r="O505" s="86" t="s">
        <v>64</v>
      </c>
      <c r="P505" s="86" t="s">
        <v>127</v>
      </c>
      <c r="Q505" s="86" t="s">
        <v>75</v>
      </c>
      <c r="R505" s="87" t="s">
        <v>263</v>
      </c>
      <c r="S505" s="86" t="s">
        <v>264</v>
      </c>
      <c r="T505" s="89">
        <v>100.01</v>
      </c>
      <c r="U505" s="89">
        <v>1365.25</v>
      </c>
      <c r="V505" s="89">
        <f t="shared" ref="V505" si="73">T505*U505</f>
        <v>136538.6525</v>
      </c>
      <c r="W505" s="89">
        <f t="shared" ref="W505" si="74">V505*1.12</f>
        <v>152923.29080000002</v>
      </c>
      <c r="X505" s="86"/>
      <c r="Y505" s="86">
        <v>2017</v>
      </c>
      <c r="Z505" s="86"/>
    </row>
    <row r="506" spans="3:26" ht="12.75" customHeight="1" x14ac:dyDescent="0.25">
      <c r="C506" s="116" t="s">
        <v>1168</v>
      </c>
      <c r="D506" s="70" t="s">
        <v>10401</v>
      </c>
      <c r="E506" s="76" t="s">
        <v>1169</v>
      </c>
      <c r="F506" s="76" t="s">
        <v>1170</v>
      </c>
      <c r="G506" s="76" t="s">
        <v>1171</v>
      </c>
      <c r="H506" s="76" t="s">
        <v>1172</v>
      </c>
      <c r="I506" s="70" t="s">
        <v>147</v>
      </c>
      <c r="J506" s="75">
        <v>45</v>
      </c>
      <c r="K506" s="74">
        <v>230000000</v>
      </c>
      <c r="L506" s="75" t="s">
        <v>74</v>
      </c>
      <c r="M506" s="70" t="s">
        <v>32</v>
      </c>
      <c r="N506" s="70" t="s">
        <v>80</v>
      </c>
      <c r="O506" s="75" t="s">
        <v>64</v>
      </c>
      <c r="P506" s="68" t="s">
        <v>124</v>
      </c>
      <c r="Q506" s="76" t="s">
        <v>75</v>
      </c>
      <c r="R506" s="75">
        <v>796</v>
      </c>
      <c r="S506" s="91" t="s">
        <v>77</v>
      </c>
      <c r="T506" s="78">
        <v>56</v>
      </c>
      <c r="U506" s="78">
        <v>870</v>
      </c>
      <c r="V506" s="78">
        <v>0</v>
      </c>
      <c r="W506" s="78">
        <v>0</v>
      </c>
      <c r="X506" s="99" t="s">
        <v>94</v>
      </c>
      <c r="Y506" s="79">
        <v>2016</v>
      </c>
      <c r="Z506" s="99">
        <v>8.2200000000000006</v>
      </c>
    </row>
    <row r="507" spans="3:26" ht="12.75" customHeight="1" x14ac:dyDescent="0.25">
      <c r="C507" s="116" t="s">
        <v>1173</v>
      </c>
      <c r="D507" s="70" t="s">
        <v>10401</v>
      </c>
      <c r="E507" s="76" t="s">
        <v>1169</v>
      </c>
      <c r="F507" s="76" t="s">
        <v>1170</v>
      </c>
      <c r="G507" s="76" t="s">
        <v>1171</v>
      </c>
      <c r="H507" s="76" t="s">
        <v>1172</v>
      </c>
      <c r="I507" s="70" t="s">
        <v>147</v>
      </c>
      <c r="J507" s="75">
        <v>0</v>
      </c>
      <c r="K507" s="74">
        <v>230000000</v>
      </c>
      <c r="L507" s="75" t="s">
        <v>74</v>
      </c>
      <c r="M507" s="70" t="s">
        <v>32</v>
      </c>
      <c r="N507" s="70" t="s">
        <v>80</v>
      </c>
      <c r="O507" s="75" t="s">
        <v>64</v>
      </c>
      <c r="P507" s="68" t="s">
        <v>124</v>
      </c>
      <c r="Q507" s="76" t="s">
        <v>75</v>
      </c>
      <c r="R507" s="75">
        <v>796</v>
      </c>
      <c r="S507" s="91" t="s">
        <v>77</v>
      </c>
      <c r="T507" s="78">
        <v>56</v>
      </c>
      <c r="U507" s="78">
        <v>870</v>
      </c>
      <c r="V507" s="78">
        <v>0</v>
      </c>
      <c r="W507" s="78">
        <v>0</v>
      </c>
      <c r="X507" s="99"/>
      <c r="Y507" s="79">
        <v>2016</v>
      </c>
      <c r="Z507" s="76" t="s">
        <v>1174</v>
      </c>
    </row>
    <row r="508" spans="3:26" ht="12.75" customHeight="1" x14ac:dyDescent="0.25">
      <c r="C508" s="80" t="s">
        <v>1175</v>
      </c>
      <c r="D508" s="70" t="s">
        <v>10401</v>
      </c>
      <c r="E508" s="80" t="s">
        <v>1169</v>
      </c>
      <c r="F508" s="80" t="s">
        <v>1170</v>
      </c>
      <c r="G508" s="80" t="s">
        <v>1171</v>
      </c>
      <c r="H508" s="99" t="s">
        <v>92</v>
      </c>
      <c r="I508" s="80" t="s">
        <v>147</v>
      </c>
      <c r="J508" s="94" t="s">
        <v>8319</v>
      </c>
      <c r="K508" s="74">
        <v>230000000</v>
      </c>
      <c r="L508" s="75" t="s">
        <v>74</v>
      </c>
      <c r="M508" s="80" t="s">
        <v>84</v>
      </c>
      <c r="N508" s="80" t="s">
        <v>62</v>
      </c>
      <c r="O508" s="80" t="s">
        <v>64</v>
      </c>
      <c r="P508" s="80" t="s">
        <v>127</v>
      </c>
      <c r="Q508" s="80" t="s">
        <v>75</v>
      </c>
      <c r="R508" s="80">
        <v>796</v>
      </c>
      <c r="S508" s="80" t="s">
        <v>77</v>
      </c>
      <c r="T508" s="85">
        <v>43</v>
      </c>
      <c r="U508" s="85">
        <v>870</v>
      </c>
      <c r="V508" s="85">
        <v>0</v>
      </c>
      <c r="W508" s="81">
        <v>0</v>
      </c>
      <c r="X508" s="80" t="s">
        <v>94</v>
      </c>
      <c r="Y508" s="95">
        <v>2017</v>
      </c>
      <c r="Z508" s="80" t="s">
        <v>210</v>
      </c>
    </row>
    <row r="509" spans="3:26" ht="12.75" customHeight="1" x14ac:dyDescent="0.25">
      <c r="C509" s="86" t="s">
        <v>8143</v>
      </c>
      <c r="D509" s="70" t="s">
        <v>10401</v>
      </c>
      <c r="E509" s="86" t="s">
        <v>1169</v>
      </c>
      <c r="F509" s="86" t="s">
        <v>1170</v>
      </c>
      <c r="G509" s="86" t="s">
        <v>1171</v>
      </c>
      <c r="H509" s="86" t="s">
        <v>8142</v>
      </c>
      <c r="I509" s="86" t="s">
        <v>147</v>
      </c>
      <c r="J509" s="87" t="s">
        <v>8310</v>
      </c>
      <c r="K509" s="86">
        <v>230000000</v>
      </c>
      <c r="L509" s="75" t="s">
        <v>74</v>
      </c>
      <c r="M509" s="80" t="s">
        <v>212</v>
      </c>
      <c r="N509" s="86" t="s">
        <v>62</v>
      </c>
      <c r="O509" s="86" t="s">
        <v>64</v>
      </c>
      <c r="P509" s="86" t="s">
        <v>127</v>
      </c>
      <c r="Q509" s="86" t="s">
        <v>75</v>
      </c>
      <c r="R509" s="87" t="s">
        <v>76</v>
      </c>
      <c r="S509" s="86" t="s">
        <v>77</v>
      </c>
      <c r="T509" s="89">
        <v>43</v>
      </c>
      <c r="U509" s="89">
        <v>870</v>
      </c>
      <c r="V509" s="78">
        <f t="shared" ref="V509:V512" si="75">T509*U509</f>
        <v>37410</v>
      </c>
      <c r="W509" s="78">
        <f t="shared" ref="W509:W512" si="76">V509*1.12</f>
        <v>41899.200000000004</v>
      </c>
      <c r="X509" s="86"/>
      <c r="Y509" s="90">
        <v>2017</v>
      </c>
      <c r="Z509" s="86"/>
    </row>
    <row r="510" spans="3:26" ht="12.75" customHeight="1" x14ac:dyDescent="0.25">
      <c r="C510" s="116" t="s">
        <v>1176</v>
      </c>
      <c r="D510" s="70" t="s">
        <v>10401</v>
      </c>
      <c r="E510" s="76" t="s">
        <v>1177</v>
      </c>
      <c r="F510" s="76" t="s">
        <v>1170</v>
      </c>
      <c r="G510" s="91" t="s">
        <v>1178</v>
      </c>
      <c r="H510" s="76" t="s">
        <v>1179</v>
      </c>
      <c r="I510" s="70" t="s">
        <v>147</v>
      </c>
      <c r="J510" s="75">
        <v>45</v>
      </c>
      <c r="K510" s="74">
        <v>230000000</v>
      </c>
      <c r="L510" s="75" t="s">
        <v>74</v>
      </c>
      <c r="M510" s="109" t="s">
        <v>524</v>
      </c>
      <c r="N510" s="70" t="s">
        <v>80</v>
      </c>
      <c r="O510" s="75" t="s">
        <v>64</v>
      </c>
      <c r="P510" s="68" t="s">
        <v>124</v>
      </c>
      <c r="Q510" s="76" t="s">
        <v>75</v>
      </c>
      <c r="R510" s="75">
        <v>796</v>
      </c>
      <c r="S510" s="91" t="s">
        <v>77</v>
      </c>
      <c r="T510" s="78">
        <v>56</v>
      </c>
      <c r="U510" s="78">
        <v>4340</v>
      </c>
      <c r="V510" s="78">
        <f t="shared" si="75"/>
        <v>243040</v>
      </c>
      <c r="W510" s="78">
        <f t="shared" si="76"/>
        <v>272204.80000000005</v>
      </c>
      <c r="X510" s="99" t="s">
        <v>94</v>
      </c>
      <c r="Y510" s="79">
        <v>2016</v>
      </c>
      <c r="Z510" s="99"/>
    </row>
    <row r="511" spans="3:26" ht="12.75" customHeight="1" x14ac:dyDescent="0.25">
      <c r="C511" s="116" t="s">
        <v>1180</v>
      </c>
      <c r="D511" s="70" t="s">
        <v>10401</v>
      </c>
      <c r="E511" s="76" t="s">
        <v>1177</v>
      </c>
      <c r="F511" s="76" t="s">
        <v>1170</v>
      </c>
      <c r="G511" s="91" t="s">
        <v>1178</v>
      </c>
      <c r="H511" s="76" t="s">
        <v>1181</v>
      </c>
      <c r="I511" s="70" t="s">
        <v>147</v>
      </c>
      <c r="J511" s="75">
        <v>45</v>
      </c>
      <c r="K511" s="74">
        <v>230000000</v>
      </c>
      <c r="L511" s="75" t="s">
        <v>74</v>
      </c>
      <c r="M511" s="109" t="s">
        <v>524</v>
      </c>
      <c r="N511" s="70" t="s">
        <v>80</v>
      </c>
      <c r="O511" s="75" t="s">
        <v>64</v>
      </c>
      <c r="P511" s="68" t="s">
        <v>124</v>
      </c>
      <c r="Q511" s="76" t="s">
        <v>75</v>
      </c>
      <c r="R511" s="75">
        <v>796</v>
      </c>
      <c r="S511" s="91" t="s">
        <v>77</v>
      </c>
      <c r="T511" s="78">
        <v>56</v>
      </c>
      <c r="U511" s="78">
        <v>3060</v>
      </c>
      <c r="V511" s="78">
        <f t="shared" si="75"/>
        <v>171360</v>
      </c>
      <c r="W511" s="78">
        <f t="shared" si="76"/>
        <v>191923.20000000001</v>
      </c>
      <c r="X511" s="99" t="s">
        <v>94</v>
      </c>
      <c r="Y511" s="79">
        <v>2016</v>
      </c>
      <c r="Z511" s="99"/>
    </row>
    <row r="512" spans="3:26" ht="12.75" customHeight="1" x14ac:dyDescent="0.25">
      <c r="C512" s="116" t="s">
        <v>1182</v>
      </c>
      <c r="D512" s="70" t="s">
        <v>10401</v>
      </c>
      <c r="E512" s="76" t="s">
        <v>1177</v>
      </c>
      <c r="F512" s="76" t="s">
        <v>1170</v>
      </c>
      <c r="G512" s="91" t="s">
        <v>1178</v>
      </c>
      <c r="H512" s="76" t="s">
        <v>1183</v>
      </c>
      <c r="I512" s="70" t="s">
        <v>147</v>
      </c>
      <c r="J512" s="75">
        <v>45</v>
      </c>
      <c r="K512" s="74">
        <v>230000000</v>
      </c>
      <c r="L512" s="75" t="s">
        <v>74</v>
      </c>
      <c r="M512" s="109" t="s">
        <v>524</v>
      </c>
      <c r="N512" s="70" t="s">
        <v>80</v>
      </c>
      <c r="O512" s="75" t="s">
        <v>64</v>
      </c>
      <c r="P512" s="68" t="s">
        <v>124</v>
      </c>
      <c r="Q512" s="76" t="s">
        <v>75</v>
      </c>
      <c r="R512" s="75">
        <v>796</v>
      </c>
      <c r="S512" s="91" t="s">
        <v>77</v>
      </c>
      <c r="T512" s="78">
        <v>56</v>
      </c>
      <c r="U512" s="78">
        <v>2880</v>
      </c>
      <c r="V512" s="78">
        <f t="shared" si="75"/>
        <v>161280</v>
      </c>
      <c r="W512" s="78">
        <f t="shared" si="76"/>
        <v>180633.60000000001</v>
      </c>
      <c r="X512" s="99" t="s">
        <v>94</v>
      </c>
      <c r="Y512" s="79">
        <v>2016</v>
      </c>
      <c r="Z512" s="99"/>
    </row>
    <row r="513" spans="3:26" ht="12.75" customHeight="1" x14ac:dyDescent="0.25">
      <c r="C513" s="116" t="s">
        <v>1184</v>
      </c>
      <c r="D513" s="70" t="s">
        <v>10401</v>
      </c>
      <c r="E513" s="76" t="s">
        <v>1177</v>
      </c>
      <c r="F513" s="76" t="s">
        <v>1170</v>
      </c>
      <c r="G513" s="91" t="s">
        <v>1178</v>
      </c>
      <c r="H513" s="76" t="s">
        <v>1185</v>
      </c>
      <c r="I513" s="70" t="s">
        <v>147</v>
      </c>
      <c r="J513" s="75">
        <v>45</v>
      </c>
      <c r="K513" s="74">
        <v>230000000</v>
      </c>
      <c r="L513" s="75" t="s">
        <v>74</v>
      </c>
      <c r="M513" s="70" t="s">
        <v>32</v>
      </c>
      <c r="N513" s="70" t="s">
        <v>80</v>
      </c>
      <c r="O513" s="75" t="s">
        <v>64</v>
      </c>
      <c r="P513" s="68" t="s">
        <v>124</v>
      </c>
      <c r="Q513" s="76" t="s">
        <v>75</v>
      </c>
      <c r="R513" s="75">
        <v>796</v>
      </c>
      <c r="S513" s="91" t="s">
        <v>77</v>
      </c>
      <c r="T513" s="78">
        <v>66</v>
      </c>
      <c r="U513" s="78">
        <v>560</v>
      </c>
      <c r="V513" s="78">
        <v>0</v>
      </c>
      <c r="W513" s="78">
        <v>0</v>
      </c>
      <c r="X513" s="99" t="s">
        <v>94</v>
      </c>
      <c r="Y513" s="79">
        <v>2016</v>
      </c>
      <c r="Z513" s="99">
        <v>8.2200000000000006</v>
      </c>
    </row>
    <row r="514" spans="3:26" ht="12.75" customHeight="1" x14ac:dyDescent="0.25">
      <c r="C514" s="116" t="s">
        <v>1186</v>
      </c>
      <c r="D514" s="70" t="s">
        <v>10401</v>
      </c>
      <c r="E514" s="76" t="s">
        <v>1177</v>
      </c>
      <c r="F514" s="76" t="s">
        <v>1170</v>
      </c>
      <c r="G514" s="91" t="s">
        <v>1178</v>
      </c>
      <c r="H514" s="76" t="s">
        <v>1185</v>
      </c>
      <c r="I514" s="70" t="s">
        <v>147</v>
      </c>
      <c r="J514" s="75">
        <v>45</v>
      </c>
      <c r="K514" s="74">
        <v>230000000</v>
      </c>
      <c r="L514" s="75" t="s">
        <v>74</v>
      </c>
      <c r="M514" s="70" t="s">
        <v>32</v>
      </c>
      <c r="N514" s="70" t="s">
        <v>80</v>
      </c>
      <c r="O514" s="75" t="s">
        <v>64</v>
      </c>
      <c r="P514" s="68" t="s">
        <v>124</v>
      </c>
      <c r="Q514" s="76" t="s">
        <v>75</v>
      </c>
      <c r="R514" s="75">
        <v>796</v>
      </c>
      <c r="S514" s="91" t="s">
        <v>77</v>
      </c>
      <c r="T514" s="78">
        <v>66</v>
      </c>
      <c r="U514" s="78">
        <v>560</v>
      </c>
      <c r="V514" s="85">
        <v>0</v>
      </c>
      <c r="W514" s="85">
        <v>0</v>
      </c>
      <c r="X514" s="99"/>
      <c r="Y514" s="79">
        <v>2016</v>
      </c>
      <c r="Z514" s="80" t="s">
        <v>943</v>
      </c>
    </row>
    <row r="515" spans="3:26" ht="12.75" customHeight="1" x14ac:dyDescent="0.25">
      <c r="C515" s="80" t="s">
        <v>1187</v>
      </c>
      <c r="D515" s="70" t="s">
        <v>10401</v>
      </c>
      <c r="E515" s="80" t="s">
        <v>1177</v>
      </c>
      <c r="F515" s="80" t="s">
        <v>1170</v>
      </c>
      <c r="G515" s="80" t="s">
        <v>1178</v>
      </c>
      <c r="H515" s="80" t="s">
        <v>1188</v>
      </c>
      <c r="I515" s="80" t="s">
        <v>147</v>
      </c>
      <c r="J515" s="94" t="s">
        <v>8310</v>
      </c>
      <c r="K515" s="80">
        <v>230000000</v>
      </c>
      <c r="L515" s="75" t="s">
        <v>74</v>
      </c>
      <c r="M515" s="80" t="s">
        <v>212</v>
      </c>
      <c r="N515" s="80" t="s">
        <v>62</v>
      </c>
      <c r="O515" s="80" t="s">
        <v>64</v>
      </c>
      <c r="P515" s="80" t="s">
        <v>127</v>
      </c>
      <c r="Q515" s="80" t="s">
        <v>75</v>
      </c>
      <c r="R515" s="95">
        <v>796</v>
      </c>
      <c r="S515" s="80" t="s">
        <v>77</v>
      </c>
      <c r="T515" s="85">
        <v>25</v>
      </c>
      <c r="U515" s="85">
        <v>560</v>
      </c>
      <c r="V515" s="78">
        <f>T515*U515</f>
        <v>14000</v>
      </c>
      <c r="W515" s="78">
        <f>V515*1.12</f>
        <v>15680.000000000002</v>
      </c>
      <c r="X515" s="85"/>
      <c r="Y515" s="95">
        <v>2017</v>
      </c>
      <c r="Z515" s="80"/>
    </row>
    <row r="516" spans="3:26" ht="12.75" customHeight="1" x14ac:dyDescent="0.25">
      <c r="C516" s="116" t="s">
        <v>1189</v>
      </c>
      <c r="D516" s="70" t="s">
        <v>10401</v>
      </c>
      <c r="E516" s="76" t="s">
        <v>1190</v>
      </c>
      <c r="F516" s="76" t="s">
        <v>1191</v>
      </c>
      <c r="G516" s="76" t="s">
        <v>1192</v>
      </c>
      <c r="H516" s="76" t="s">
        <v>1193</v>
      </c>
      <c r="I516" s="70" t="s">
        <v>147</v>
      </c>
      <c r="J516" s="75">
        <v>0</v>
      </c>
      <c r="K516" s="74">
        <v>230000000</v>
      </c>
      <c r="L516" s="75" t="s">
        <v>74</v>
      </c>
      <c r="M516" s="70" t="s">
        <v>32</v>
      </c>
      <c r="N516" s="70" t="s">
        <v>80</v>
      </c>
      <c r="O516" s="75" t="s">
        <v>64</v>
      </c>
      <c r="P516" s="68" t="s">
        <v>124</v>
      </c>
      <c r="Q516" s="76" t="s">
        <v>75</v>
      </c>
      <c r="R516" s="75">
        <v>796</v>
      </c>
      <c r="S516" s="91" t="s">
        <v>77</v>
      </c>
      <c r="T516" s="78">
        <v>25</v>
      </c>
      <c r="U516" s="78">
        <v>19218.75</v>
      </c>
      <c r="V516" s="78">
        <v>0</v>
      </c>
      <c r="W516" s="78">
        <v>0</v>
      </c>
      <c r="X516" s="99"/>
      <c r="Y516" s="79">
        <v>2016</v>
      </c>
      <c r="Z516" s="99">
        <v>8.2200000000000006</v>
      </c>
    </row>
    <row r="517" spans="3:26" ht="12.75" customHeight="1" x14ac:dyDescent="0.25">
      <c r="C517" s="116" t="s">
        <v>1194</v>
      </c>
      <c r="D517" s="70" t="s">
        <v>10401</v>
      </c>
      <c r="E517" s="76" t="s">
        <v>1190</v>
      </c>
      <c r="F517" s="76" t="s">
        <v>1191</v>
      </c>
      <c r="G517" s="76" t="s">
        <v>1192</v>
      </c>
      <c r="H517" s="76" t="s">
        <v>1193</v>
      </c>
      <c r="I517" s="70" t="s">
        <v>147</v>
      </c>
      <c r="J517" s="75">
        <v>45</v>
      </c>
      <c r="K517" s="74">
        <v>230000000</v>
      </c>
      <c r="L517" s="75" t="s">
        <v>74</v>
      </c>
      <c r="M517" s="70" t="s">
        <v>32</v>
      </c>
      <c r="N517" s="70" t="s">
        <v>80</v>
      </c>
      <c r="O517" s="75" t="s">
        <v>64</v>
      </c>
      <c r="P517" s="68" t="s">
        <v>124</v>
      </c>
      <c r="Q517" s="76" t="s">
        <v>75</v>
      </c>
      <c r="R517" s="75">
        <v>796</v>
      </c>
      <c r="S517" s="91" t="s">
        <v>77</v>
      </c>
      <c r="T517" s="78">
        <v>25</v>
      </c>
      <c r="U517" s="78">
        <v>19218.75</v>
      </c>
      <c r="V517" s="78">
        <v>0</v>
      </c>
      <c r="W517" s="78">
        <v>0</v>
      </c>
      <c r="X517" s="99" t="s">
        <v>94</v>
      </c>
      <c r="Y517" s="79">
        <v>2016</v>
      </c>
      <c r="Z517" s="99" t="s">
        <v>100</v>
      </c>
    </row>
    <row r="518" spans="3:26" ht="12.75" customHeight="1" x14ac:dyDescent="0.25">
      <c r="C518" s="116" t="s">
        <v>1195</v>
      </c>
      <c r="D518" s="70" t="s">
        <v>10401</v>
      </c>
      <c r="E518" s="71" t="s">
        <v>921</v>
      </c>
      <c r="F518" s="72" t="s">
        <v>922</v>
      </c>
      <c r="G518" s="72" t="s">
        <v>923</v>
      </c>
      <c r="H518" s="76" t="s">
        <v>8390</v>
      </c>
      <c r="I518" s="70" t="s">
        <v>147</v>
      </c>
      <c r="J518" s="75">
        <v>0</v>
      </c>
      <c r="K518" s="74">
        <v>230000000</v>
      </c>
      <c r="L518" s="75" t="s">
        <v>74</v>
      </c>
      <c r="M518" s="109" t="s">
        <v>524</v>
      </c>
      <c r="N518" s="70" t="s">
        <v>80</v>
      </c>
      <c r="O518" s="75" t="s">
        <v>64</v>
      </c>
      <c r="P518" s="68" t="s">
        <v>124</v>
      </c>
      <c r="Q518" s="76" t="s">
        <v>75</v>
      </c>
      <c r="R518" s="75">
        <v>796</v>
      </c>
      <c r="S518" s="91" t="s">
        <v>77</v>
      </c>
      <c r="T518" s="78">
        <v>1</v>
      </c>
      <c r="U518" s="78">
        <v>46000</v>
      </c>
      <c r="V518" s="78">
        <f t="shared" ref="V518:V519" si="77">T518*U518</f>
        <v>46000</v>
      </c>
      <c r="W518" s="78">
        <f t="shared" ref="W518:W519" si="78">V518*1.12</f>
        <v>51520.000000000007</v>
      </c>
      <c r="X518" s="99"/>
      <c r="Y518" s="79">
        <v>2016</v>
      </c>
      <c r="Z518" s="99"/>
    </row>
    <row r="519" spans="3:26" ht="12.75" customHeight="1" x14ac:dyDescent="0.25">
      <c r="C519" s="84" t="s">
        <v>1196</v>
      </c>
      <c r="D519" s="70" t="s">
        <v>10401</v>
      </c>
      <c r="E519" s="71" t="s">
        <v>921</v>
      </c>
      <c r="F519" s="72" t="s">
        <v>922</v>
      </c>
      <c r="G519" s="72" t="s">
        <v>923</v>
      </c>
      <c r="H519" s="76" t="s">
        <v>1197</v>
      </c>
      <c r="I519" s="70" t="s">
        <v>147</v>
      </c>
      <c r="J519" s="75">
        <v>0</v>
      </c>
      <c r="K519" s="74">
        <v>230000000</v>
      </c>
      <c r="L519" s="75" t="s">
        <v>74</v>
      </c>
      <c r="M519" s="109" t="s">
        <v>524</v>
      </c>
      <c r="N519" s="70" t="s">
        <v>80</v>
      </c>
      <c r="O519" s="75" t="s">
        <v>64</v>
      </c>
      <c r="P519" s="68" t="s">
        <v>124</v>
      </c>
      <c r="Q519" s="76" t="s">
        <v>75</v>
      </c>
      <c r="R519" s="75">
        <v>796</v>
      </c>
      <c r="S519" s="91" t="s">
        <v>77</v>
      </c>
      <c r="T519" s="78">
        <v>1</v>
      </c>
      <c r="U519" s="78">
        <v>342410.71</v>
      </c>
      <c r="V519" s="78">
        <f t="shared" si="77"/>
        <v>342410.71</v>
      </c>
      <c r="W519" s="78">
        <f t="shared" si="78"/>
        <v>383499.99520000006</v>
      </c>
      <c r="X519" s="99"/>
      <c r="Y519" s="79">
        <v>2016</v>
      </c>
      <c r="Z519" s="99"/>
    </row>
    <row r="520" spans="3:26" ht="12.75" customHeight="1" x14ac:dyDescent="0.25">
      <c r="C520" s="84" t="s">
        <v>1198</v>
      </c>
      <c r="D520" s="70" t="s">
        <v>10401</v>
      </c>
      <c r="E520" s="71" t="s">
        <v>921</v>
      </c>
      <c r="F520" s="72" t="s">
        <v>922</v>
      </c>
      <c r="G520" s="72" t="s">
        <v>923</v>
      </c>
      <c r="H520" s="76" t="s">
        <v>1199</v>
      </c>
      <c r="I520" s="70" t="s">
        <v>147</v>
      </c>
      <c r="J520" s="75">
        <v>0</v>
      </c>
      <c r="K520" s="74">
        <v>230000000</v>
      </c>
      <c r="L520" s="75" t="s">
        <v>74</v>
      </c>
      <c r="M520" s="70" t="s">
        <v>302</v>
      </c>
      <c r="N520" s="70" t="s">
        <v>80</v>
      </c>
      <c r="O520" s="75" t="s">
        <v>64</v>
      </c>
      <c r="P520" s="68" t="s">
        <v>124</v>
      </c>
      <c r="Q520" s="76" t="s">
        <v>75</v>
      </c>
      <c r="R520" s="75">
        <v>796</v>
      </c>
      <c r="S520" s="91" t="s">
        <v>77</v>
      </c>
      <c r="T520" s="78">
        <v>6</v>
      </c>
      <c r="U520" s="78">
        <v>39000</v>
      </c>
      <c r="V520" s="78">
        <v>0</v>
      </c>
      <c r="W520" s="78">
        <v>0</v>
      </c>
      <c r="X520" s="99"/>
      <c r="Y520" s="79">
        <v>2016</v>
      </c>
      <c r="Z520" s="80" t="s">
        <v>100</v>
      </c>
    </row>
    <row r="521" spans="3:26" ht="12.75" customHeight="1" x14ac:dyDescent="0.25">
      <c r="C521" s="84" t="s">
        <v>1200</v>
      </c>
      <c r="D521" s="70" t="s">
        <v>10401</v>
      </c>
      <c r="E521" s="71" t="s">
        <v>921</v>
      </c>
      <c r="F521" s="72" t="s">
        <v>922</v>
      </c>
      <c r="G521" s="72" t="s">
        <v>923</v>
      </c>
      <c r="H521" s="76" t="s">
        <v>1201</v>
      </c>
      <c r="I521" s="70" t="s">
        <v>147</v>
      </c>
      <c r="J521" s="75">
        <v>0</v>
      </c>
      <c r="K521" s="74">
        <v>230000000</v>
      </c>
      <c r="L521" s="75" t="s">
        <v>74</v>
      </c>
      <c r="M521" s="109" t="s">
        <v>524</v>
      </c>
      <c r="N521" s="70" t="s">
        <v>80</v>
      </c>
      <c r="O521" s="75" t="s">
        <v>64</v>
      </c>
      <c r="P521" s="68" t="s">
        <v>124</v>
      </c>
      <c r="Q521" s="76" t="s">
        <v>75</v>
      </c>
      <c r="R521" s="75">
        <v>796</v>
      </c>
      <c r="S521" s="91" t="s">
        <v>77</v>
      </c>
      <c r="T521" s="78">
        <v>2</v>
      </c>
      <c r="U521" s="78">
        <v>102000</v>
      </c>
      <c r="V521" s="78">
        <f t="shared" ref="V521:V526" si="79">T521*U521</f>
        <v>204000</v>
      </c>
      <c r="W521" s="78">
        <f t="shared" ref="W521:W526" si="80">V521*1.12</f>
        <v>228480.00000000003</v>
      </c>
      <c r="X521" s="99"/>
      <c r="Y521" s="79">
        <v>2016</v>
      </c>
      <c r="Z521" s="99"/>
    </row>
    <row r="522" spans="3:26" ht="12.75" customHeight="1" x14ac:dyDescent="0.25">
      <c r="C522" s="84" t="s">
        <v>1202</v>
      </c>
      <c r="D522" s="70" t="s">
        <v>10401</v>
      </c>
      <c r="E522" s="76" t="s">
        <v>1203</v>
      </c>
      <c r="F522" s="76" t="s">
        <v>1204</v>
      </c>
      <c r="G522" s="76" t="s">
        <v>1205</v>
      </c>
      <c r="H522" s="76" t="s">
        <v>1206</v>
      </c>
      <c r="I522" s="70" t="s">
        <v>147</v>
      </c>
      <c r="J522" s="75">
        <v>0</v>
      </c>
      <c r="K522" s="74">
        <v>230000000</v>
      </c>
      <c r="L522" s="75" t="s">
        <v>74</v>
      </c>
      <c r="M522" s="109" t="s">
        <v>524</v>
      </c>
      <c r="N522" s="70" t="s">
        <v>80</v>
      </c>
      <c r="O522" s="75" t="s">
        <v>64</v>
      </c>
      <c r="P522" s="68" t="s">
        <v>124</v>
      </c>
      <c r="Q522" s="76" t="s">
        <v>75</v>
      </c>
      <c r="R522" s="75">
        <v>796</v>
      </c>
      <c r="S522" s="91" t="s">
        <v>77</v>
      </c>
      <c r="T522" s="78">
        <v>8</v>
      </c>
      <c r="U522" s="78">
        <v>9536.6</v>
      </c>
      <c r="V522" s="78">
        <f t="shared" si="79"/>
        <v>76292.800000000003</v>
      </c>
      <c r="W522" s="78">
        <f t="shared" si="80"/>
        <v>85447.936000000016</v>
      </c>
      <c r="X522" s="99"/>
      <c r="Y522" s="79">
        <v>2016</v>
      </c>
      <c r="Z522" s="99"/>
    </row>
    <row r="523" spans="3:26" ht="12.75" customHeight="1" x14ac:dyDescent="0.25">
      <c r="C523" s="84" t="s">
        <v>1207</v>
      </c>
      <c r="D523" s="70" t="s">
        <v>10401</v>
      </c>
      <c r="E523" s="76" t="s">
        <v>1208</v>
      </c>
      <c r="F523" s="76" t="s">
        <v>1204</v>
      </c>
      <c r="G523" s="76" t="s">
        <v>1209</v>
      </c>
      <c r="H523" s="76" t="s">
        <v>1210</v>
      </c>
      <c r="I523" s="70" t="s">
        <v>147</v>
      </c>
      <c r="J523" s="75">
        <v>0</v>
      </c>
      <c r="K523" s="74">
        <v>230000000</v>
      </c>
      <c r="L523" s="75" t="s">
        <v>74</v>
      </c>
      <c r="M523" s="109" t="s">
        <v>524</v>
      </c>
      <c r="N523" s="70" t="s">
        <v>80</v>
      </c>
      <c r="O523" s="75" t="s">
        <v>64</v>
      </c>
      <c r="P523" s="68" t="s">
        <v>124</v>
      </c>
      <c r="Q523" s="76" t="s">
        <v>75</v>
      </c>
      <c r="R523" s="75">
        <v>796</v>
      </c>
      <c r="S523" s="91" t="s">
        <v>77</v>
      </c>
      <c r="T523" s="78">
        <v>35</v>
      </c>
      <c r="U523" s="78">
        <v>10858.03</v>
      </c>
      <c r="V523" s="78">
        <f t="shared" si="79"/>
        <v>380031.05000000005</v>
      </c>
      <c r="W523" s="78">
        <f t="shared" si="80"/>
        <v>425634.77600000007</v>
      </c>
      <c r="X523" s="99"/>
      <c r="Y523" s="79">
        <v>2016</v>
      </c>
      <c r="Z523" s="99"/>
    </row>
    <row r="524" spans="3:26" ht="12.75" customHeight="1" x14ac:dyDescent="0.25">
      <c r="C524" s="84" t="s">
        <v>1211</v>
      </c>
      <c r="D524" s="70" t="s">
        <v>10401</v>
      </c>
      <c r="E524" s="76" t="s">
        <v>1212</v>
      </c>
      <c r="F524" s="76" t="s">
        <v>1204</v>
      </c>
      <c r="G524" s="76" t="s">
        <v>1213</v>
      </c>
      <c r="H524" s="76" t="s">
        <v>1214</v>
      </c>
      <c r="I524" s="70" t="s">
        <v>147</v>
      </c>
      <c r="J524" s="75">
        <v>0</v>
      </c>
      <c r="K524" s="74">
        <v>230000000</v>
      </c>
      <c r="L524" s="75" t="s">
        <v>74</v>
      </c>
      <c r="M524" s="109" t="s">
        <v>524</v>
      </c>
      <c r="N524" s="70" t="s">
        <v>80</v>
      </c>
      <c r="O524" s="75" t="s">
        <v>64</v>
      </c>
      <c r="P524" s="68" t="s">
        <v>124</v>
      </c>
      <c r="Q524" s="76" t="s">
        <v>75</v>
      </c>
      <c r="R524" s="75">
        <v>796</v>
      </c>
      <c r="S524" s="91" t="s">
        <v>77</v>
      </c>
      <c r="T524" s="78">
        <v>30</v>
      </c>
      <c r="U524" s="78">
        <v>5456.25</v>
      </c>
      <c r="V524" s="78">
        <f t="shared" si="79"/>
        <v>163687.5</v>
      </c>
      <c r="W524" s="78">
        <f t="shared" si="80"/>
        <v>183330.00000000003</v>
      </c>
      <c r="X524" s="99"/>
      <c r="Y524" s="79">
        <v>2016</v>
      </c>
      <c r="Z524" s="99"/>
    </row>
    <row r="525" spans="3:26" ht="12.75" customHeight="1" x14ac:dyDescent="0.25">
      <c r="C525" s="84" t="s">
        <v>1215</v>
      </c>
      <c r="D525" s="70" t="s">
        <v>10401</v>
      </c>
      <c r="E525" s="76" t="s">
        <v>1208</v>
      </c>
      <c r="F525" s="76" t="s">
        <v>1204</v>
      </c>
      <c r="G525" s="76" t="s">
        <v>1209</v>
      </c>
      <c r="H525" s="76" t="s">
        <v>1216</v>
      </c>
      <c r="I525" s="70" t="s">
        <v>147</v>
      </c>
      <c r="J525" s="75">
        <v>0</v>
      </c>
      <c r="K525" s="74">
        <v>230000000</v>
      </c>
      <c r="L525" s="75" t="s">
        <v>74</v>
      </c>
      <c r="M525" s="109" t="s">
        <v>524</v>
      </c>
      <c r="N525" s="70" t="s">
        <v>80</v>
      </c>
      <c r="O525" s="75" t="s">
        <v>64</v>
      </c>
      <c r="P525" s="68" t="s">
        <v>124</v>
      </c>
      <c r="Q525" s="76" t="s">
        <v>75</v>
      </c>
      <c r="R525" s="75">
        <v>796</v>
      </c>
      <c r="S525" s="91" t="s">
        <v>77</v>
      </c>
      <c r="T525" s="78">
        <v>59</v>
      </c>
      <c r="U525" s="78">
        <v>5893</v>
      </c>
      <c r="V525" s="78">
        <f t="shared" si="79"/>
        <v>347687</v>
      </c>
      <c r="W525" s="78">
        <f t="shared" si="80"/>
        <v>389409.44000000006</v>
      </c>
      <c r="X525" s="99"/>
      <c r="Y525" s="79">
        <v>2016</v>
      </c>
      <c r="Z525" s="99"/>
    </row>
    <row r="526" spans="3:26" ht="12.75" customHeight="1" x14ac:dyDescent="0.25">
      <c r="C526" s="84" t="s">
        <v>1217</v>
      </c>
      <c r="D526" s="70" t="s">
        <v>10401</v>
      </c>
      <c r="E526" s="76" t="s">
        <v>1212</v>
      </c>
      <c r="F526" s="76" t="s">
        <v>1204</v>
      </c>
      <c r="G526" s="76" t="s">
        <v>1213</v>
      </c>
      <c r="H526" s="76" t="s">
        <v>1218</v>
      </c>
      <c r="I526" s="70" t="s">
        <v>147</v>
      </c>
      <c r="J526" s="75">
        <v>0</v>
      </c>
      <c r="K526" s="74">
        <v>230000000</v>
      </c>
      <c r="L526" s="75" t="s">
        <v>74</v>
      </c>
      <c r="M526" s="109" t="s">
        <v>524</v>
      </c>
      <c r="N526" s="70" t="s">
        <v>80</v>
      </c>
      <c r="O526" s="75" t="s">
        <v>64</v>
      </c>
      <c r="P526" s="68" t="s">
        <v>124</v>
      </c>
      <c r="Q526" s="76" t="s">
        <v>75</v>
      </c>
      <c r="R526" s="75">
        <v>796</v>
      </c>
      <c r="S526" s="91" t="s">
        <v>77</v>
      </c>
      <c r="T526" s="78">
        <v>33</v>
      </c>
      <c r="U526" s="78">
        <v>8037.5</v>
      </c>
      <c r="V526" s="78">
        <f t="shared" si="79"/>
        <v>265237.5</v>
      </c>
      <c r="W526" s="78">
        <f t="shared" si="80"/>
        <v>297066</v>
      </c>
      <c r="X526" s="99"/>
      <c r="Y526" s="79">
        <v>2016</v>
      </c>
      <c r="Z526" s="99"/>
    </row>
    <row r="527" spans="3:26" ht="12.75" customHeight="1" x14ac:dyDescent="0.25">
      <c r="C527" s="84" t="s">
        <v>1219</v>
      </c>
      <c r="D527" s="70" t="s">
        <v>10401</v>
      </c>
      <c r="E527" s="76" t="s">
        <v>1220</v>
      </c>
      <c r="F527" s="76" t="s">
        <v>1101</v>
      </c>
      <c r="G527" s="76" t="s">
        <v>1221</v>
      </c>
      <c r="H527" s="68" t="s">
        <v>92</v>
      </c>
      <c r="I527" s="75" t="s">
        <v>57</v>
      </c>
      <c r="J527" s="75">
        <v>45</v>
      </c>
      <c r="K527" s="74">
        <v>230000000</v>
      </c>
      <c r="L527" s="75" t="s">
        <v>74</v>
      </c>
      <c r="M527" s="70" t="s">
        <v>32</v>
      </c>
      <c r="N527" s="70" t="s">
        <v>80</v>
      </c>
      <c r="O527" s="75" t="s">
        <v>64</v>
      </c>
      <c r="P527" s="68" t="s">
        <v>124</v>
      </c>
      <c r="Q527" s="76" t="s">
        <v>75</v>
      </c>
      <c r="R527" s="75">
        <v>112</v>
      </c>
      <c r="S527" s="91" t="s">
        <v>38</v>
      </c>
      <c r="T527" s="78">
        <v>3500</v>
      </c>
      <c r="U527" s="78">
        <v>3011.21</v>
      </c>
      <c r="V527" s="78">
        <v>0</v>
      </c>
      <c r="W527" s="78">
        <v>0</v>
      </c>
      <c r="X527" s="99" t="s">
        <v>94</v>
      </c>
      <c r="Y527" s="79">
        <v>2016</v>
      </c>
      <c r="Z527" s="99" t="s">
        <v>100</v>
      </c>
    </row>
    <row r="528" spans="3:26" ht="12.75" customHeight="1" x14ac:dyDescent="0.25">
      <c r="C528" s="84" t="s">
        <v>1222</v>
      </c>
      <c r="D528" s="70" t="s">
        <v>10401</v>
      </c>
      <c r="E528" s="76" t="s">
        <v>1223</v>
      </c>
      <c r="F528" s="76" t="s">
        <v>1224</v>
      </c>
      <c r="G528" s="76" t="s">
        <v>1225</v>
      </c>
      <c r="H528" s="76" t="s">
        <v>1226</v>
      </c>
      <c r="I528" s="70" t="s">
        <v>147</v>
      </c>
      <c r="J528" s="75">
        <v>0</v>
      </c>
      <c r="K528" s="74">
        <v>230000000</v>
      </c>
      <c r="L528" s="75" t="s">
        <v>74</v>
      </c>
      <c r="M528" s="109" t="s">
        <v>524</v>
      </c>
      <c r="N528" s="70" t="s">
        <v>80</v>
      </c>
      <c r="O528" s="75" t="s">
        <v>64</v>
      </c>
      <c r="P528" s="68" t="s">
        <v>124</v>
      </c>
      <c r="Q528" s="76" t="s">
        <v>75</v>
      </c>
      <c r="R528" s="75">
        <v>796</v>
      </c>
      <c r="S528" s="91" t="s">
        <v>77</v>
      </c>
      <c r="T528" s="78">
        <v>60</v>
      </c>
      <c r="U528" s="78">
        <v>6387.5</v>
      </c>
      <c r="V528" s="78">
        <f>T528*U528</f>
        <v>383250</v>
      </c>
      <c r="W528" s="78">
        <f>V528*1.12</f>
        <v>429240.00000000006</v>
      </c>
      <c r="X528" s="99"/>
      <c r="Y528" s="79">
        <v>2016</v>
      </c>
      <c r="Z528" s="99"/>
    </row>
    <row r="529" spans="3:26" ht="12.75" customHeight="1" x14ac:dyDescent="0.25">
      <c r="C529" s="84" t="s">
        <v>1227</v>
      </c>
      <c r="D529" s="70" t="s">
        <v>10401</v>
      </c>
      <c r="E529" s="76" t="s">
        <v>1228</v>
      </c>
      <c r="F529" s="76" t="s">
        <v>1224</v>
      </c>
      <c r="G529" s="76" t="s">
        <v>1229</v>
      </c>
      <c r="H529" s="76" t="s">
        <v>1230</v>
      </c>
      <c r="I529" s="70" t="s">
        <v>147</v>
      </c>
      <c r="J529" s="75">
        <v>0</v>
      </c>
      <c r="K529" s="74">
        <v>230000000</v>
      </c>
      <c r="L529" s="75" t="s">
        <v>74</v>
      </c>
      <c r="M529" s="70" t="s">
        <v>32</v>
      </c>
      <c r="N529" s="70" t="s">
        <v>80</v>
      </c>
      <c r="O529" s="75" t="s">
        <v>64</v>
      </c>
      <c r="P529" s="68" t="s">
        <v>124</v>
      </c>
      <c r="Q529" s="76" t="s">
        <v>75</v>
      </c>
      <c r="R529" s="75">
        <v>796</v>
      </c>
      <c r="S529" s="91" t="s">
        <v>77</v>
      </c>
      <c r="T529" s="78">
        <v>25</v>
      </c>
      <c r="U529" s="78">
        <v>6387.5</v>
      </c>
      <c r="V529" s="78">
        <v>0</v>
      </c>
      <c r="W529" s="78">
        <v>0</v>
      </c>
      <c r="X529" s="99"/>
      <c r="Y529" s="79">
        <v>2016</v>
      </c>
      <c r="Z529" s="76" t="s">
        <v>575</v>
      </c>
    </row>
    <row r="530" spans="3:26" ht="12.75" customHeight="1" x14ac:dyDescent="0.25">
      <c r="C530" s="80" t="s">
        <v>1231</v>
      </c>
      <c r="D530" s="70" t="s">
        <v>10401</v>
      </c>
      <c r="E530" s="80" t="s">
        <v>1228</v>
      </c>
      <c r="F530" s="80" t="s">
        <v>1224</v>
      </c>
      <c r="G530" s="80" t="s">
        <v>1229</v>
      </c>
      <c r="H530" s="99" t="s">
        <v>92</v>
      </c>
      <c r="I530" s="80" t="s">
        <v>147</v>
      </c>
      <c r="J530" s="94" t="s">
        <v>8310</v>
      </c>
      <c r="K530" s="74">
        <v>230000000</v>
      </c>
      <c r="L530" s="75" t="s">
        <v>74</v>
      </c>
      <c r="M530" s="80" t="s">
        <v>84</v>
      </c>
      <c r="N530" s="80" t="s">
        <v>62</v>
      </c>
      <c r="O530" s="80" t="s">
        <v>64</v>
      </c>
      <c r="P530" s="80" t="s">
        <v>127</v>
      </c>
      <c r="Q530" s="80" t="s">
        <v>75</v>
      </c>
      <c r="R530" s="80">
        <v>796</v>
      </c>
      <c r="S530" s="80" t="s">
        <v>77</v>
      </c>
      <c r="T530" s="85">
        <v>30</v>
      </c>
      <c r="U530" s="85">
        <v>6387.5</v>
      </c>
      <c r="V530" s="78">
        <f>T530*U530</f>
        <v>191625</v>
      </c>
      <c r="W530" s="78">
        <f>V530*1.12</f>
        <v>214620.00000000003</v>
      </c>
      <c r="X530" s="80"/>
      <c r="Y530" s="95">
        <v>2017</v>
      </c>
      <c r="Z530" s="68"/>
    </row>
    <row r="531" spans="3:26" ht="12.75" customHeight="1" x14ac:dyDescent="0.25">
      <c r="C531" s="84" t="s">
        <v>1232</v>
      </c>
      <c r="D531" s="70" t="s">
        <v>10401</v>
      </c>
      <c r="E531" s="76" t="s">
        <v>1228</v>
      </c>
      <c r="F531" s="76" t="s">
        <v>1224</v>
      </c>
      <c r="G531" s="76" t="s">
        <v>1229</v>
      </c>
      <c r="H531" s="76" t="s">
        <v>1233</v>
      </c>
      <c r="I531" s="70" t="s">
        <v>147</v>
      </c>
      <c r="J531" s="75">
        <v>0</v>
      </c>
      <c r="K531" s="74">
        <v>230000000</v>
      </c>
      <c r="L531" s="75" t="s">
        <v>74</v>
      </c>
      <c r="M531" s="70" t="s">
        <v>32</v>
      </c>
      <c r="N531" s="70" t="s">
        <v>80</v>
      </c>
      <c r="O531" s="75" t="s">
        <v>64</v>
      </c>
      <c r="P531" s="68" t="s">
        <v>124</v>
      </c>
      <c r="Q531" s="76" t="s">
        <v>75</v>
      </c>
      <c r="R531" s="75">
        <v>796</v>
      </c>
      <c r="S531" s="91" t="s">
        <v>77</v>
      </c>
      <c r="T531" s="78">
        <v>43</v>
      </c>
      <c r="U531" s="78">
        <v>5300</v>
      </c>
      <c r="V531" s="78">
        <v>0</v>
      </c>
      <c r="W531" s="78">
        <v>0</v>
      </c>
      <c r="X531" s="99"/>
      <c r="Y531" s="79">
        <v>2016</v>
      </c>
      <c r="Z531" s="76" t="s">
        <v>575</v>
      </c>
    </row>
    <row r="532" spans="3:26" ht="12.75" customHeight="1" x14ac:dyDescent="0.25">
      <c r="C532" s="80" t="s">
        <v>1234</v>
      </c>
      <c r="D532" s="70" t="s">
        <v>10401</v>
      </c>
      <c r="E532" s="80" t="s">
        <v>1228</v>
      </c>
      <c r="F532" s="80" t="s">
        <v>1224</v>
      </c>
      <c r="G532" s="80" t="s">
        <v>1229</v>
      </c>
      <c r="H532" s="99" t="s">
        <v>92</v>
      </c>
      <c r="I532" s="80" t="s">
        <v>147</v>
      </c>
      <c r="J532" s="94" t="s">
        <v>8310</v>
      </c>
      <c r="K532" s="74">
        <v>230000000</v>
      </c>
      <c r="L532" s="75" t="s">
        <v>74</v>
      </c>
      <c r="M532" s="80" t="s">
        <v>84</v>
      </c>
      <c r="N532" s="80" t="s">
        <v>62</v>
      </c>
      <c r="O532" s="80" t="s">
        <v>64</v>
      </c>
      <c r="P532" s="80" t="s">
        <v>127</v>
      </c>
      <c r="Q532" s="80" t="s">
        <v>75</v>
      </c>
      <c r="R532" s="80">
        <v>796</v>
      </c>
      <c r="S532" s="80" t="s">
        <v>77</v>
      </c>
      <c r="T532" s="85">
        <v>47</v>
      </c>
      <c r="U532" s="85">
        <v>5300</v>
      </c>
      <c r="V532" s="78">
        <f t="shared" ref="V532:V536" si="81">T532*U532</f>
        <v>249100</v>
      </c>
      <c r="W532" s="78">
        <f t="shared" ref="W532:W536" si="82">V532*1.12</f>
        <v>278992</v>
      </c>
      <c r="X532" s="80"/>
      <c r="Y532" s="95">
        <v>2017</v>
      </c>
      <c r="Z532" s="68"/>
    </row>
    <row r="533" spans="3:26" ht="12.75" customHeight="1" x14ac:dyDescent="0.25">
      <c r="C533" s="84" t="s">
        <v>1235</v>
      </c>
      <c r="D533" s="70" t="s">
        <v>10401</v>
      </c>
      <c r="E533" s="76" t="s">
        <v>1236</v>
      </c>
      <c r="F533" s="76" t="s">
        <v>8391</v>
      </c>
      <c r="G533" s="76" t="s">
        <v>1237</v>
      </c>
      <c r="H533" s="76" t="s">
        <v>1238</v>
      </c>
      <c r="I533" s="70" t="s">
        <v>147</v>
      </c>
      <c r="J533" s="75">
        <v>0</v>
      </c>
      <c r="K533" s="74">
        <v>230000000</v>
      </c>
      <c r="L533" s="75" t="s">
        <v>74</v>
      </c>
      <c r="M533" s="109" t="s">
        <v>524</v>
      </c>
      <c r="N533" s="70" t="s">
        <v>80</v>
      </c>
      <c r="O533" s="75" t="s">
        <v>64</v>
      </c>
      <c r="P533" s="68" t="s">
        <v>124</v>
      </c>
      <c r="Q533" s="76" t="s">
        <v>75</v>
      </c>
      <c r="R533" s="118" t="s">
        <v>580</v>
      </c>
      <c r="S533" s="75" t="s">
        <v>581</v>
      </c>
      <c r="T533" s="78">
        <v>52</v>
      </c>
      <c r="U533" s="78">
        <v>7857.14</v>
      </c>
      <c r="V533" s="78">
        <f t="shared" si="81"/>
        <v>408571.28</v>
      </c>
      <c r="W533" s="78">
        <f t="shared" si="82"/>
        <v>457599.83360000007</v>
      </c>
      <c r="X533" s="99"/>
      <c r="Y533" s="79">
        <v>2016</v>
      </c>
      <c r="Z533" s="99"/>
    </row>
    <row r="534" spans="3:26" ht="12.75" customHeight="1" x14ac:dyDescent="0.25">
      <c r="C534" s="84" t="s">
        <v>1239</v>
      </c>
      <c r="D534" s="70" t="s">
        <v>10401</v>
      </c>
      <c r="E534" s="76" t="s">
        <v>1240</v>
      </c>
      <c r="F534" s="76" t="s">
        <v>1241</v>
      </c>
      <c r="G534" s="76" t="s">
        <v>1242</v>
      </c>
      <c r="H534" s="76" t="s">
        <v>1243</v>
      </c>
      <c r="I534" s="70" t="s">
        <v>147</v>
      </c>
      <c r="J534" s="75">
        <v>0</v>
      </c>
      <c r="K534" s="74">
        <v>230000000</v>
      </c>
      <c r="L534" s="75" t="s">
        <v>74</v>
      </c>
      <c r="M534" s="109" t="s">
        <v>524</v>
      </c>
      <c r="N534" s="70" t="s">
        <v>80</v>
      </c>
      <c r="O534" s="75" t="s">
        <v>64</v>
      </c>
      <c r="P534" s="68" t="s">
        <v>124</v>
      </c>
      <c r="Q534" s="76" t="s">
        <v>75</v>
      </c>
      <c r="R534" s="118" t="s">
        <v>580</v>
      </c>
      <c r="S534" s="75" t="s">
        <v>581</v>
      </c>
      <c r="T534" s="78">
        <v>160</v>
      </c>
      <c r="U534" s="78">
        <v>330</v>
      </c>
      <c r="V534" s="78">
        <f t="shared" si="81"/>
        <v>52800</v>
      </c>
      <c r="W534" s="78">
        <f t="shared" si="82"/>
        <v>59136.000000000007</v>
      </c>
      <c r="X534" s="99"/>
      <c r="Y534" s="79">
        <v>2016</v>
      </c>
      <c r="Z534" s="99"/>
    </row>
    <row r="535" spans="3:26" ht="12.75" customHeight="1" x14ac:dyDescent="0.25">
      <c r="C535" s="84" t="s">
        <v>1244</v>
      </c>
      <c r="D535" s="70" t="s">
        <v>10401</v>
      </c>
      <c r="E535" s="76" t="s">
        <v>1245</v>
      </c>
      <c r="F535" s="76" t="s">
        <v>1241</v>
      </c>
      <c r="G535" s="76" t="s">
        <v>1246</v>
      </c>
      <c r="H535" s="76" t="s">
        <v>1247</v>
      </c>
      <c r="I535" s="70" t="s">
        <v>147</v>
      </c>
      <c r="J535" s="75">
        <v>0</v>
      </c>
      <c r="K535" s="74">
        <v>230000000</v>
      </c>
      <c r="L535" s="75" t="s">
        <v>74</v>
      </c>
      <c r="M535" s="109" t="s">
        <v>524</v>
      </c>
      <c r="N535" s="70" t="s">
        <v>80</v>
      </c>
      <c r="O535" s="75" t="s">
        <v>64</v>
      </c>
      <c r="P535" s="68" t="s">
        <v>124</v>
      </c>
      <c r="Q535" s="76" t="s">
        <v>75</v>
      </c>
      <c r="R535" s="118" t="s">
        <v>580</v>
      </c>
      <c r="S535" s="75" t="s">
        <v>581</v>
      </c>
      <c r="T535" s="78">
        <v>4300</v>
      </c>
      <c r="U535" s="78">
        <v>300</v>
      </c>
      <c r="V535" s="78">
        <f t="shared" si="81"/>
        <v>1290000</v>
      </c>
      <c r="W535" s="78">
        <f t="shared" si="82"/>
        <v>1444800.0000000002</v>
      </c>
      <c r="X535" s="99"/>
      <c r="Y535" s="79">
        <v>2016</v>
      </c>
      <c r="Z535" s="99"/>
    </row>
    <row r="536" spans="3:26" ht="12.75" customHeight="1" x14ac:dyDescent="0.25">
      <c r="C536" s="84" t="s">
        <v>1248</v>
      </c>
      <c r="D536" s="70" t="s">
        <v>10401</v>
      </c>
      <c r="E536" s="76" t="s">
        <v>1249</v>
      </c>
      <c r="F536" s="68" t="s">
        <v>1241</v>
      </c>
      <c r="G536" s="76" t="s">
        <v>1250</v>
      </c>
      <c r="H536" s="76" t="s">
        <v>1251</v>
      </c>
      <c r="I536" s="70" t="s">
        <v>147</v>
      </c>
      <c r="J536" s="75">
        <v>0</v>
      </c>
      <c r="K536" s="74">
        <v>230000000</v>
      </c>
      <c r="L536" s="75" t="s">
        <v>74</v>
      </c>
      <c r="M536" s="109" t="s">
        <v>524</v>
      </c>
      <c r="N536" s="70" t="s">
        <v>80</v>
      </c>
      <c r="O536" s="75" t="s">
        <v>64</v>
      </c>
      <c r="P536" s="68" t="s">
        <v>124</v>
      </c>
      <c r="Q536" s="76" t="s">
        <v>75</v>
      </c>
      <c r="R536" s="118" t="s">
        <v>580</v>
      </c>
      <c r="S536" s="75" t="s">
        <v>581</v>
      </c>
      <c r="T536" s="78">
        <v>4300</v>
      </c>
      <c r="U536" s="78">
        <v>360</v>
      </c>
      <c r="V536" s="78">
        <f t="shared" si="81"/>
        <v>1548000</v>
      </c>
      <c r="W536" s="78">
        <f t="shared" si="82"/>
        <v>1733760.0000000002</v>
      </c>
      <c r="X536" s="99"/>
      <c r="Y536" s="79">
        <v>2016</v>
      </c>
      <c r="Z536" s="99"/>
    </row>
    <row r="537" spans="3:26" ht="12.75" customHeight="1" x14ac:dyDescent="0.25">
      <c r="C537" s="84" t="s">
        <v>1252</v>
      </c>
      <c r="D537" s="70" t="s">
        <v>10401</v>
      </c>
      <c r="E537" s="76" t="s">
        <v>1253</v>
      </c>
      <c r="F537" s="76" t="s">
        <v>1241</v>
      </c>
      <c r="G537" s="76" t="s">
        <v>1254</v>
      </c>
      <c r="H537" s="76" t="s">
        <v>1255</v>
      </c>
      <c r="I537" s="70" t="s">
        <v>147</v>
      </c>
      <c r="J537" s="75">
        <v>0</v>
      </c>
      <c r="K537" s="74">
        <v>230000000</v>
      </c>
      <c r="L537" s="75" t="s">
        <v>74</v>
      </c>
      <c r="M537" s="70" t="s">
        <v>32</v>
      </c>
      <c r="N537" s="70" t="s">
        <v>80</v>
      </c>
      <c r="O537" s="75" t="s">
        <v>64</v>
      </c>
      <c r="P537" s="68" t="s">
        <v>124</v>
      </c>
      <c r="Q537" s="76" t="s">
        <v>75</v>
      </c>
      <c r="R537" s="75">
        <v>796</v>
      </c>
      <c r="S537" s="91" t="s">
        <v>77</v>
      </c>
      <c r="T537" s="78">
        <v>60</v>
      </c>
      <c r="U537" s="78">
        <v>1943.75</v>
      </c>
      <c r="V537" s="78">
        <v>0</v>
      </c>
      <c r="W537" s="78">
        <v>0</v>
      </c>
      <c r="X537" s="99"/>
      <c r="Y537" s="79">
        <v>2016</v>
      </c>
      <c r="Z537" s="68">
        <v>11.23</v>
      </c>
    </row>
    <row r="538" spans="3:26" ht="12.75" customHeight="1" x14ac:dyDescent="0.25">
      <c r="C538" s="80" t="s">
        <v>1256</v>
      </c>
      <c r="D538" s="70" t="s">
        <v>10401</v>
      </c>
      <c r="E538" s="80" t="s">
        <v>1253</v>
      </c>
      <c r="F538" s="80" t="s">
        <v>1241</v>
      </c>
      <c r="G538" s="80" t="s">
        <v>1254</v>
      </c>
      <c r="H538" s="99" t="s">
        <v>92</v>
      </c>
      <c r="I538" s="80" t="s">
        <v>147</v>
      </c>
      <c r="J538" s="94" t="s">
        <v>8310</v>
      </c>
      <c r="K538" s="74">
        <v>230000000</v>
      </c>
      <c r="L538" s="75" t="s">
        <v>74</v>
      </c>
      <c r="M538" s="80" t="s">
        <v>84</v>
      </c>
      <c r="N538" s="80" t="s">
        <v>62</v>
      </c>
      <c r="O538" s="80" t="s">
        <v>64</v>
      </c>
      <c r="P538" s="80" t="s">
        <v>127</v>
      </c>
      <c r="Q538" s="80" t="s">
        <v>75</v>
      </c>
      <c r="R538" s="80">
        <v>796</v>
      </c>
      <c r="S538" s="80" t="s">
        <v>77</v>
      </c>
      <c r="T538" s="85">
        <v>60</v>
      </c>
      <c r="U538" s="85">
        <v>1943.75</v>
      </c>
      <c r="V538" s="78">
        <v>0</v>
      </c>
      <c r="W538" s="78">
        <f>V538*1.12</f>
        <v>0</v>
      </c>
      <c r="X538" s="80"/>
      <c r="Y538" s="95">
        <v>2017</v>
      </c>
      <c r="Z538" s="63" t="s">
        <v>9547</v>
      </c>
    </row>
    <row r="539" spans="3:26" ht="12.75" customHeight="1" x14ac:dyDescent="0.25">
      <c r="C539" s="63" t="s">
        <v>10325</v>
      </c>
      <c r="D539" s="70" t="s">
        <v>10401</v>
      </c>
      <c r="E539" s="63" t="s">
        <v>1253</v>
      </c>
      <c r="F539" s="63" t="s">
        <v>1241</v>
      </c>
      <c r="G539" s="63" t="s">
        <v>1254</v>
      </c>
      <c r="H539" s="63" t="s">
        <v>10326</v>
      </c>
      <c r="I539" s="63" t="s">
        <v>147</v>
      </c>
      <c r="J539" s="105">
        <v>0</v>
      </c>
      <c r="K539" s="63">
        <v>230000000</v>
      </c>
      <c r="L539" s="75" t="s">
        <v>74</v>
      </c>
      <c r="M539" s="63" t="s">
        <v>7760</v>
      </c>
      <c r="N539" s="63" t="s">
        <v>62</v>
      </c>
      <c r="O539" s="63" t="s">
        <v>64</v>
      </c>
      <c r="P539" s="63" t="s">
        <v>127</v>
      </c>
      <c r="Q539" s="63" t="s">
        <v>75</v>
      </c>
      <c r="R539" s="106" t="s">
        <v>10327</v>
      </c>
      <c r="S539" s="63" t="s">
        <v>77</v>
      </c>
      <c r="T539" s="107">
        <v>130</v>
      </c>
      <c r="U539" s="107">
        <v>3285.71</v>
      </c>
      <c r="V539" s="107">
        <f t="shared" ref="V539" si="83">T539*U539</f>
        <v>427142.3</v>
      </c>
      <c r="W539" s="107">
        <f t="shared" ref="W539" si="84">V539*1.12</f>
        <v>478399.37600000005</v>
      </c>
      <c r="X539" s="63"/>
      <c r="Y539" s="63">
        <v>2017</v>
      </c>
      <c r="Z539" s="65"/>
    </row>
    <row r="540" spans="3:26" ht="12.75" customHeight="1" x14ac:dyDescent="0.25">
      <c r="C540" s="84" t="s">
        <v>1257</v>
      </c>
      <c r="D540" s="70" t="s">
        <v>10401</v>
      </c>
      <c r="E540" s="76" t="s">
        <v>1258</v>
      </c>
      <c r="F540" s="76" t="s">
        <v>1259</v>
      </c>
      <c r="G540" s="76" t="s">
        <v>1260</v>
      </c>
      <c r="H540" s="76" t="s">
        <v>1261</v>
      </c>
      <c r="I540" s="70" t="s">
        <v>147</v>
      </c>
      <c r="J540" s="75">
        <v>0</v>
      </c>
      <c r="K540" s="74">
        <v>230000000</v>
      </c>
      <c r="L540" s="75" t="s">
        <v>74</v>
      </c>
      <c r="M540" s="70" t="s">
        <v>302</v>
      </c>
      <c r="N540" s="70" t="s">
        <v>80</v>
      </c>
      <c r="O540" s="75" t="s">
        <v>64</v>
      </c>
      <c r="P540" s="68" t="s">
        <v>124</v>
      </c>
      <c r="Q540" s="76" t="s">
        <v>75</v>
      </c>
      <c r="R540" s="75">
        <v>796</v>
      </c>
      <c r="S540" s="91" t="s">
        <v>77</v>
      </c>
      <c r="T540" s="78">
        <v>70</v>
      </c>
      <c r="U540" s="78">
        <v>15605.5</v>
      </c>
      <c r="V540" s="78">
        <v>0</v>
      </c>
      <c r="W540" s="81">
        <v>0</v>
      </c>
      <c r="X540" s="99"/>
      <c r="Y540" s="79">
        <v>2016</v>
      </c>
      <c r="Z540" s="75" t="s">
        <v>575</v>
      </c>
    </row>
    <row r="541" spans="3:26" ht="12.75" customHeight="1" x14ac:dyDescent="0.25">
      <c r="C541" s="80" t="s">
        <v>1262</v>
      </c>
      <c r="D541" s="70" t="s">
        <v>10401</v>
      </c>
      <c r="E541" s="80" t="s">
        <v>1258</v>
      </c>
      <c r="F541" s="80" t="s">
        <v>1259</v>
      </c>
      <c r="G541" s="80" t="s">
        <v>1260</v>
      </c>
      <c r="H541" s="80" t="s">
        <v>1260</v>
      </c>
      <c r="I541" s="80" t="s">
        <v>147</v>
      </c>
      <c r="J541" s="94" t="s">
        <v>8310</v>
      </c>
      <c r="K541" s="80">
        <v>230000000</v>
      </c>
      <c r="L541" s="75" t="s">
        <v>74</v>
      </c>
      <c r="M541" s="80" t="s">
        <v>212</v>
      </c>
      <c r="N541" s="80" t="s">
        <v>62</v>
      </c>
      <c r="O541" s="80" t="s">
        <v>64</v>
      </c>
      <c r="P541" s="80" t="s">
        <v>127</v>
      </c>
      <c r="Q541" s="80" t="s">
        <v>75</v>
      </c>
      <c r="R541" s="94" t="s">
        <v>76</v>
      </c>
      <c r="S541" s="80" t="s">
        <v>77</v>
      </c>
      <c r="T541" s="85">
        <v>83</v>
      </c>
      <c r="U541" s="85">
        <v>15605.5</v>
      </c>
      <c r="V541" s="78">
        <f t="shared" ref="V541:V543" si="85">T541*U541</f>
        <v>1295256.5</v>
      </c>
      <c r="W541" s="78">
        <f t="shared" ref="W541:W543" si="86">V541*1.12</f>
        <v>1450687.28</v>
      </c>
      <c r="X541" s="80"/>
      <c r="Y541" s="95">
        <v>2017</v>
      </c>
      <c r="Z541" s="80" t="s">
        <v>1685</v>
      </c>
    </row>
    <row r="542" spans="3:26" ht="12.75" customHeight="1" x14ac:dyDescent="0.25">
      <c r="C542" s="84" t="s">
        <v>1263</v>
      </c>
      <c r="D542" s="70" t="s">
        <v>10401</v>
      </c>
      <c r="E542" s="76" t="s">
        <v>1264</v>
      </c>
      <c r="F542" s="76" t="s">
        <v>1259</v>
      </c>
      <c r="G542" s="76" t="s">
        <v>1260</v>
      </c>
      <c r="H542" s="76" t="s">
        <v>1265</v>
      </c>
      <c r="I542" s="70" t="s">
        <v>147</v>
      </c>
      <c r="J542" s="75">
        <v>0</v>
      </c>
      <c r="K542" s="74">
        <v>230000000</v>
      </c>
      <c r="L542" s="75" t="s">
        <v>74</v>
      </c>
      <c r="M542" s="109" t="s">
        <v>524</v>
      </c>
      <c r="N542" s="70" t="s">
        <v>80</v>
      </c>
      <c r="O542" s="75" t="s">
        <v>64</v>
      </c>
      <c r="P542" s="68" t="s">
        <v>124</v>
      </c>
      <c r="Q542" s="76" t="s">
        <v>75</v>
      </c>
      <c r="R542" s="118" t="s">
        <v>580</v>
      </c>
      <c r="S542" s="75" t="s">
        <v>581</v>
      </c>
      <c r="T542" s="78">
        <v>210</v>
      </c>
      <c r="U542" s="78">
        <v>3721.5</v>
      </c>
      <c r="V542" s="78">
        <f t="shared" si="85"/>
        <v>781515</v>
      </c>
      <c r="W542" s="78">
        <f t="shared" si="86"/>
        <v>875296.8</v>
      </c>
      <c r="X542" s="99"/>
      <c r="Y542" s="79">
        <v>2016</v>
      </c>
      <c r="Z542" s="99"/>
    </row>
    <row r="543" spans="3:26" ht="12.75" customHeight="1" x14ac:dyDescent="0.25">
      <c r="C543" s="84" t="s">
        <v>1266</v>
      </c>
      <c r="D543" s="70" t="s">
        <v>10401</v>
      </c>
      <c r="E543" s="76" t="s">
        <v>1258</v>
      </c>
      <c r="F543" s="76" t="s">
        <v>1259</v>
      </c>
      <c r="G543" s="76" t="s">
        <v>1260</v>
      </c>
      <c r="H543" s="76" t="s">
        <v>1267</v>
      </c>
      <c r="I543" s="70" t="s">
        <v>147</v>
      </c>
      <c r="J543" s="75">
        <v>0</v>
      </c>
      <c r="K543" s="74">
        <v>230000000</v>
      </c>
      <c r="L543" s="75" t="s">
        <v>74</v>
      </c>
      <c r="M543" s="70" t="s">
        <v>302</v>
      </c>
      <c r="N543" s="70" t="s">
        <v>80</v>
      </c>
      <c r="O543" s="75" t="s">
        <v>64</v>
      </c>
      <c r="P543" s="68" t="s">
        <v>124</v>
      </c>
      <c r="Q543" s="76" t="s">
        <v>75</v>
      </c>
      <c r="R543" s="75">
        <v>796</v>
      </c>
      <c r="S543" s="91" t="s">
        <v>77</v>
      </c>
      <c r="T543" s="78">
        <v>530</v>
      </c>
      <c r="U543" s="78">
        <v>6180</v>
      </c>
      <c r="V543" s="78">
        <f t="shared" si="85"/>
        <v>3275400</v>
      </c>
      <c r="W543" s="78">
        <f t="shared" si="86"/>
        <v>3668448.0000000005</v>
      </c>
      <c r="X543" s="99"/>
      <c r="Y543" s="79">
        <v>2016</v>
      </c>
      <c r="Z543" s="99"/>
    </row>
    <row r="544" spans="3:26" ht="12.75" customHeight="1" x14ac:dyDescent="0.25">
      <c r="C544" s="84" t="s">
        <v>1268</v>
      </c>
      <c r="D544" s="70" t="s">
        <v>10401</v>
      </c>
      <c r="E544" s="76" t="s">
        <v>1056</v>
      </c>
      <c r="F544" s="76" t="s">
        <v>1057</v>
      </c>
      <c r="G544" s="76" t="s">
        <v>1058</v>
      </c>
      <c r="H544" s="76" t="s">
        <v>1269</v>
      </c>
      <c r="I544" s="70" t="s">
        <v>147</v>
      </c>
      <c r="J544" s="75">
        <v>0</v>
      </c>
      <c r="K544" s="74">
        <v>230000000</v>
      </c>
      <c r="L544" s="75" t="s">
        <v>74</v>
      </c>
      <c r="M544" s="70" t="s">
        <v>302</v>
      </c>
      <c r="N544" s="70" t="s">
        <v>80</v>
      </c>
      <c r="O544" s="75" t="s">
        <v>64</v>
      </c>
      <c r="P544" s="68" t="s">
        <v>124</v>
      </c>
      <c r="Q544" s="76" t="s">
        <v>75</v>
      </c>
      <c r="R544" s="75">
        <v>168</v>
      </c>
      <c r="S544" s="91" t="s">
        <v>51</v>
      </c>
      <c r="T544" s="78">
        <v>3.49</v>
      </c>
      <c r="U544" s="78">
        <v>224723</v>
      </c>
      <c r="V544" s="78">
        <v>0</v>
      </c>
      <c r="W544" s="81">
        <v>0</v>
      </c>
      <c r="X544" s="99"/>
      <c r="Y544" s="79">
        <v>2016</v>
      </c>
      <c r="Z544" s="75" t="s">
        <v>1270</v>
      </c>
    </row>
    <row r="545" spans="3:26" ht="12.75" customHeight="1" x14ac:dyDescent="0.25">
      <c r="C545" s="80" t="s">
        <v>1271</v>
      </c>
      <c r="D545" s="70" t="s">
        <v>10401</v>
      </c>
      <c r="E545" s="80" t="s">
        <v>1056</v>
      </c>
      <c r="F545" s="80" t="s">
        <v>1057</v>
      </c>
      <c r="G545" s="80" t="s">
        <v>1058</v>
      </c>
      <c r="H545" s="80" t="s">
        <v>1058</v>
      </c>
      <c r="I545" s="80" t="s">
        <v>57</v>
      </c>
      <c r="J545" s="94" t="s">
        <v>8310</v>
      </c>
      <c r="K545" s="80">
        <v>230000000</v>
      </c>
      <c r="L545" s="75" t="s">
        <v>74</v>
      </c>
      <c r="M545" s="80" t="s">
        <v>212</v>
      </c>
      <c r="N545" s="80" t="s">
        <v>62</v>
      </c>
      <c r="O545" s="80" t="s">
        <v>64</v>
      </c>
      <c r="P545" s="80" t="s">
        <v>85</v>
      </c>
      <c r="Q545" s="80" t="s">
        <v>75</v>
      </c>
      <c r="R545" s="94" t="s">
        <v>50</v>
      </c>
      <c r="S545" s="80" t="s">
        <v>8312</v>
      </c>
      <c r="T545" s="85">
        <v>5.4980000000000002</v>
      </c>
      <c r="U545" s="85">
        <v>224723.22</v>
      </c>
      <c r="V545" s="78">
        <f t="shared" ref="V545:V549" si="87">T545*U545</f>
        <v>1235528.2635600001</v>
      </c>
      <c r="W545" s="78">
        <f t="shared" ref="W545:W549" si="88">V545*1.12</f>
        <v>1383791.6551872003</v>
      </c>
      <c r="X545" s="80"/>
      <c r="Y545" s="95">
        <v>2017</v>
      </c>
      <c r="Z545" s="80" t="s">
        <v>8392</v>
      </c>
    </row>
    <row r="546" spans="3:26" ht="12.75" customHeight="1" x14ac:dyDescent="0.25">
      <c r="C546" s="84" t="s">
        <v>1272</v>
      </c>
      <c r="D546" s="70" t="s">
        <v>10401</v>
      </c>
      <c r="E546" s="76" t="s">
        <v>1273</v>
      </c>
      <c r="F546" s="76" t="s">
        <v>1057</v>
      </c>
      <c r="G546" s="76" t="s">
        <v>1274</v>
      </c>
      <c r="H546" s="76" t="s">
        <v>1275</v>
      </c>
      <c r="I546" s="70" t="s">
        <v>147</v>
      </c>
      <c r="J546" s="75">
        <v>0</v>
      </c>
      <c r="K546" s="74">
        <v>230000000</v>
      </c>
      <c r="L546" s="75" t="s">
        <v>74</v>
      </c>
      <c r="M546" s="109" t="s">
        <v>524</v>
      </c>
      <c r="N546" s="70" t="s">
        <v>80</v>
      </c>
      <c r="O546" s="75" t="s">
        <v>64</v>
      </c>
      <c r="P546" s="68" t="s">
        <v>124</v>
      </c>
      <c r="Q546" s="76" t="s">
        <v>75</v>
      </c>
      <c r="R546" s="75">
        <v>168</v>
      </c>
      <c r="S546" s="91" t="s">
        <v>51</v>
      </c>
      <c r="T546" s="78">
        <v>1.99</v>
      </c>
      <c r="U546" s="78">
        <v>223723</v>
      </c>
      <c r="V546" s="78">
        <f t="shared" si="87"/>
        <v>445208.77</v>
      </c>
      <c r="W546" s="78">
        <f t="shared" si="88"/>
        <v>498633.82240000006</v>
      </c>
      <c r="X546" s="99"/>
      <c r="Y546" s="79">
        <v>2016</v>
      </c>
      <c r="Z546" s="99"/>
    </row>
    <row r="547" spans="3:26" ht="12.75" customHeight="1" x14ac:dyDescent="0.25">
      <c r="C547" s="84" t="s">
        <v>1276</v>
      </c>
      <c r="D547" s="70" t="s">
        <v>10401</v>
      </c>
      <c r="E547" s="76" t="s">
        <v>1277</v>
      </c>
      <c r="F547" s="76" t="s">
        <v>1057</v>
      </c>
      <c r="G547" s="76" t="s">
        <v>1278</v>
      </c>
      <c r="H547" s="76" t="s">
        <v>1279</v>
      </c>
      <c r="I547" s="70" t="s">
        <v>147</v>
      </c>
      <c r="J547" s="75">
        <v>0</v>
      </c>
      <c r="K547" s="74">
        <v>230000000</v>
      </c>
      <c r="L547" s="75" t="s">
        <v>74</v>
      </c>
      <c r="M547" s="109" t="s">
        <v>524</v>
      </c>
      <c r="N547" s="70" t="s">
        <v>80</v>
      </c>
      <c r="O547" s="75" t="s">
        <v>64</v>
      </c>
      <c r="P547" s="68" t="s">
        <v>124</v>
      </c>
      <c r="Q547" s="76" t="s">
        <v>75</v>
      </c>
      <c r="R547" s="75">
        <v>168</v>
      </c>
      <c r="S547" s="91" t="s">
        <v>51</v>
      </c>
      <c r="T547" s="78">
        <v>5.5</v>
      </c>
      <c r="U547" s="78">
        <v>223723.22</v>
      </c>
      <c r="V547" s="78">
        <f t="shared" si="87"/>
        <v>1230477.71</v>
      </c>
      <c r="W547" s="78">
        <f t="shared" si="88"/>
        <v>1378135.0352</v>
      </c>
      <c r="X547" s="99"/>
      <c r="Y547" s="79">
        <v>2016</v>
      </c>
      <c r="Z547" s="99"/>
    </row>
    <row r="548" spans="3:26" ht="12.75" customHeight="1" x14ac:dyDescent="0.25">
      <c r="C548" s="84" t="s">
        <v>1280</v>
      </c>
      <c r="D548" s="70" t="s">
        <v>10401</v>
      </c>
      <c r="E548" s="76" t="s">
        <v>1281</v>
      </c>
      <c r="F548" s="76" t="s">
        <v>1057</v>
      </c>
      <c r="G548" s="76" t="s">
        <v>1282</v>
      </c>
      <c r="H548" s="76" t="s">
        <v>1283</v>
      </c>
      <c r="I548" s="70" t="s">
        <v>147</v>
      </c>
      <c r="J548" s="75">
        <v>0</v>
      </c>
      <c r="K548" s="74">
        <v>230000000</v>
      </c>
      <c r="L548" s="75" t="s">
        <v>74</v>
      </c>
      <c r="M548" s="109" t="s">
        <v>524</v>
      </c>
      <c r="N548" s="70" t="s">
        <v>80</v>
      </c>
      <c r="O548" s="75" t="s">
        <v>64</v>
      </c>
      <c r="P548" s="68" t="s">
        <v>124</v>
      </c>
      <c r="Q548" s="76" t="s">
        <v>75</v>
      </c>
      <c r="R548" s="75">
        <v>168</v>
      </c>
      <c r="S548" s="91" t="s">
        <v>51</v>
      </c>
      <c r="T548" s="78">
        <v>3.9999999999999996</v>
      </c>
      <c r="U548" s="78">
        <v>223723.22</v>
      </c>
      <c r="V548" s="78">
        <f t="shared" si="87"/>
        <v>894892.87999999989</v>
      </c>
      <c r="W548" s="78">
        <f t="shared" si="88"/>
        <v>1002280.0255999999</v>
      </c>
      <c r="X548" s="99"/>
      <c r="Y548" s="79">
        <v>2016</v>
      </c>
      <c r="Z548" s="99"/>
    </row>
    <row r="549" spans="3:26" ht="12.75" customHeight="1" x14ac:dyDescent="0.25">
      <c r="C549" s="84" t="s">
        <v>1284</v>
      </c>
      <c r="D549" s="70" t="s">
        <v>10401</v>
      </c>
      <c r="E549" s="76" t="s">
        <v>1285</v>
      </c>
      <c r="F549" s="76" t="s">
        <v>1057</v>
      </c>
      <c r="G549" s="76" t="s">
        <v>1286</v>
      </c>
      <c r="H549" s="76" t="s">
        <v>1287</v>
      </c>
      <c r="I549" s="70" t="s">
        <v>147</v>
      </c>
      <c r="J549" s="75">
        <v>0</v>
      </c>
      <c r="K549" s="74">
        <v>230000000</v>
      </c>
      <c r="L549" s="75" t="s">
        <v>74</v>
      </c>
      <c r="M549" s="109" t="s">
        <v>524</v>
      </c>
      <c r="N549" s="70" t="s">
        <v>80</v>
      </c>
      <c r="O549" s="75" t="s">
        <v>64</v>
      </c>
      <c r="P549" s="68" t="s">
        <v>124</v>
      </c>
      <c r="Q549" s="76" t="s">
        <v>75</v>
      </c>
      <c r="R549" s="75">
        <v>168</v>
      </c>
      <c r="S549" s="91" t="s">
        <v>51</v>
      </c>
      <c r="T549" s="78">
        <v>3</v>
      </c>
      <c r="U549" s="78">
        <v>189000</v>
      </c>
      <c r="V549" s="78">
        <f t="shared" si="87"/>
        <v>567000</v>
      </c>
      <c r="W549" s="78">
        <f t="shared" si="88"/>
        <v>635040.00000000012</v>
      </c>
      <c r="X549" s="99"/>
      <c r="Y549" s="79">
        <v>2016</v>
      </c>
      <c r="Z549" s="99"/>
    </row>
    <row r="550" spans="3:26" ht="12.75" customHeight="1" x14ac:dyDescent="0.25">
      <c r="C550" s="84" t="s">
        <v>1288</v>
      </c>
      <c r="D550" s="70" t="s">
        <v>10401</v>
      </c>
      <c r="E550" s="76" t="s">
        <v>1056</v>
      </c>
      <c r="F550" s="76" t="s">
        <v>1057</v>
      </c>
      <c r="G550" s="76" t="s">
        <v>1058</v>
      </c>
      <c r="H550" s="76" t="s">
        <v>1289</v>
      </c>
      <c r="I550" s="70" t="s">
        <v>147</v>
      </c>
      <c r="J550" s="75">
        <v>0</v>
      </c>
      <c r="K550" s="74">
        <v>230000000</v>
      </c>
      <c r="L550" s="75" t="s">
        <v>74</v>
      </c>
      <c r="M550" s="70" t="s">
        <v>302</v>
      </c>
      <c r="N550" s="70" t="s">
        <v>80</v>
      </c>
      <c r="O550" s="75" t="s">
        <v>64</v>
      </c>
      <c r="P550" s="68" t="s">
        <v>124</v>
      </c>
      <c r="Q550" s="76" t="s">
        <v>75</v>
      </c>
      <c r="R550" s="75">
        <v>168</v>
      </c>
      <c r="S550" s="91" t="s">
        <v>51</v>
      </c>
      <c r="T550" s="78">
        <v>3.43</v>
      </c>
      <c r="U550" s="78">
        <v>223723</v>
      </c>
      <c r="V550" s="78">
        <v>0</v>
      </c>
      <c r="W550" s="81">
        <v>0</v>
      </c>
      <c r="X550" s="99"/>
      <c r="Y550" s="79">
        <v>2016</v>
      </c>
      <c r="Z550" s="75" t="s">
        <v>1270</v>
      </c>
    </row>
    <row r="551" spans="3:26" ht="12.75" customHeight="1" x14ac:dyDescent="0.25">
      <c r="C551" s="80" t="s">
        <v>1290</v>
      </c>
      <c r="D551" s="70" t="s">
        <v>10401</v>
      </c>
      <c r="E551" s="80" t="s">
        <v>1056</v>
      </c>
      <c r="F551" s="80" t="s">
        <v>1057</v>
      </c>
      <c r="G551" s="80" t="s">
        <v>1058</v>
      </c>
      <c r="H551" s="80" t="s">
        <v>1058</v>
      </c>
      <c r="I551" s="80" t="s">
        <v>57</v>
      </c>
      <c r="J551" s="94" t="s">
        <v>8310</v>
      </c>
      <c r="K551" s="80">
        <v>230000000</v>
      </c>
      <c r="L551" s="75" t="s">
        <v>74</v>
      </c>
      <c r="M551" s="80" t="s">
        <v>212</v>
      </c>
      <c r="N551" s="80" t="s">
        <v>62</v>
      </c>
      <c r="O551" s="80" t="s">
        <v>64</v>
      </c>
      <c r="P551" s="80" t="s">
        <v>85</v>
      </c>
      <c r="Q551" s="80" t="s">
        <v>75</v>
      </c>
      <c r="R551" s="94" t="s">
        <v>50</v>
      </c>
      <c r="S551" s="80" t="s">
        <v>8312</v>
      </c>
      <c r="T551" s="85">
        <v>3.6749999999999998</v>
      </c>
      <c r="U551" s="85">
        <v>223723.22</v>
      </c>
      <c r="V551" s="78">
        <f>T551*U551</f>
        <v>822182.83349999995</v>
      </c>
      <c r="W551" s="78">
        <f>V551*1.12</f>
        <v>920844.77352000005</v>
      </c>
      <c r="X551" s="80"/>
      <c r="Y551" s="95">
        <v>2017</v>
      </c>
      <c r="Z551" s="80" t="s">
        <v>8386</v>
      </c>
    </row>
    <row r="552" spans="3:26" ht="12.75" customHeight="1" x14ac:dyDescent="0.25">
      <c r="C552" s="84" t="s">
        <v>1291</v>
      </c>
      <c r="D552" s="70" t="s">
        <v>10401</v>
      </c>
      <c r="E552" s="76" t="s">
        <v>1056</v>
      </c>
      <c r="F552" s="76" t="s">
        <v>1057</v>
      </c>
      <c r="G552" s="76" t="s">
        <v>1058</v>
      </c>
      <c r="H552" s="76" t="s">
        <v>1292</v>
      </c>
      <c r="I552" s="70" t="s">
        <v>147</v>
      </c>
      <c r="J552" s="75">
        <v>0</v>
      </c>
      <c r="K552" s="74">
        <v>230000000</v>
      </c>
      <c r="L552" s="75" t="s">
        <v>74</v>
      </c>
      <c r="M552" s="70" t="s">
        <v>32</v>
      </c>
      <c r="N552" s="70" t="s">
        <v>80</v>
      </c>
      <c r="O552" s="75" t="s">
        <v>64</v>
      </c>
      <c r="P552" s="68" t="s">
        <v>124</v>
      </c>
      <c r="Q552" s="76" t="s">
        <v>75</v>
      </c>
      <c r="R552" s="75">
        <v>168</v>
      </c>
      <c r="S552" s="91" t="s">
        <v>51</v>
      </c>
      <c r="T552" s="78">
        <v>2.5</v>
      </c>
      <c r="U552" s="78">
        <v>224723.22</v>
      </c>
      <c r="V552" s="78">
        <v>0</v>
      </c>
      <c r="W552" s="78">
        <v>0</v>
      </c>
      <c r="X552" s="99"/>
      <c r="Y552" s="79">
        <v>2016</v>
      </c>
      <c r="Z552" s="68" t="s">
        <v>331</v>
      </c>
    </row>
    <row r="553" spans="3:26" ht="12.75" customHeight="1" x14ac:dyDescent="0.25">
      <c r="C553" s="80" t="s">
        <v>1293</v>
      </c>
      <c r="D553" s="70" t="s">
        <v>10401</v>
      </c>
      <c r="E553" s="80" t="s">
        <v>1056</v>
      </c>
      <c r="F553" s="80" t="s">
        <v>1057</v>
      </c>
      <c r="G553" s="80" t="s">
        <v>1058</v>
      </c>
      <c r="H553" s="80" t="s">
        <v>1294</v>
      </c>
      <c r="I553" s="80" t="s">
        <v>147</v>
      </c>
      <c r="J553" s="94" t="s">
        <v>8310</v>
      </c>
      <c r="K553" s="74">
        <v>230000000</v>
      </c>
      <c r="L553" s="75" t="s">
        <v>74</v>
      </c>
      <c r="M553" s="80" t="s">
        <v>84</v>
      </c>
      <c r="N553" s="80" t="s">
        <v>62</v>
      </c>
      <c r="O553" s="80" t="s">
        <v>64</v>
      </c>
      <c r="P553" s="80" t="s">
        <v>127</v>
      </c>
      <c r="Q553" s="80" t="s">
        <v>75</v>
      </c>
      <c r="R553" s="80">
        <v>168</v>
      </c>
      <c r="S553" s="80" t="s">
        <v>8312</v>
      </c>
      <c r="T553" s="85">
        <v>3.5019999999999998</v>
      </c>
      <c r="U553" s="97">
        <v>224723.22</v>
      </c>
      <c r="V553" s="78">
        <v>0</v>
      </c>
      <c r="W553" s="78">
        <f t="shared" ref="W553:W562" si="89">V553*1.12</f>
        <v>0</v>
      </c>
      <c r="X553" s="80"/>
      <c r="Y553" s="95">
        <v>2017</v>
      </c>
      <c r="Z553" s="86" t="s">
        <v>9218</v>
      </c>
    </row>
    <row r="554" spans="3:26" ht="12.75" customHeight="1" x14ac:dyDescent="0.25">
      <c r="C554" s="86" t="s">
        <v>9554</v>
      </c>
      <c r="D554" s="70" t="s">
        <v>10401</v>
      </c>
      <c r="E554" s="86" t="s">
        <v>1056</v>
      </c>
      <c r="F554" s="86" t="s">
        <v>1057</v>
      </c>
      <c r="G554" s="86" t="s">
        <v>1058</v>
      </c>
      <c r="H554" s="86" t="s">
        <v>9555</v>
      </c>
      <c r="I554" s="86" t="s">
        <v>57</v>
      </c>
      <c r="J554" s="87" t="s">
        <v>8310</v>
      </c>
      <c r="K554" s="86">
        <v>230000000</v>
      </c>
      <c r="L554" s="75" t="s">
        <v>74</v>
      </c>
      <c r="M554" s="86" t="s">
        <v>7760</v>
      </c>
      <c r="N554" s="86" t="s">
        <v>62</v>
      </c>
      <c r="O554" s="86" t="s">
        <v>64</v>
      </c>
      <c r="P554" s="86" t="s">
        <v>127</v>
      </c>
      <c r="Q554" s="86" t="s">
        <v>75</v>
      </c>
      <c r="R554" s="88">
        <v>168</v>
      </c>
      <c r="S554" s="86" t="s">
        <v>8312</v>
      </c>
      <c r="T554" s="89">
        <v>3.5019999999999998</v>
      </c>
      <c r="U554" s="89">
        <v>224723.22</v>
      </c>
      <c r="V554" s="89">
        <f t="shared" ref="V554:V562" si="90">T554*U554</f>
        <v>786980.71643999999</v>
      </c>
      <c r="W554" s="89">
        <f t="shared" si="89"/>
        <v>881418.40241280012</v>
      </c>
      <c r="X554" s="86"/>
      <c r="Y554" s="86">
        <v>2017</v>
      </c>
      <c r="Z554" s="86"/>
    </row>
    <row r="555" spans="3:26" ht="12.75" customHeight="1" x14ac:dyDescent="0.25">
      <c r="C555" s="84" t="s">
        <v>1295</v>
      </c>
      <c r="D555" s="70" t="s">
        <v>10401</v>
      </c>
      <c r="E555" s="76" t="s">
        <v>1296</v>
      </c>
      <c r="F555" s="76" t="s">
        <v>255</v>
      </c>
      <c r="G555" s="76" t="s">
        <v>1297</v>
      </c>
      <c r="H555" s="68" t="s">
        <v>92</v>
      </c>
      <c r="I555" s="75" t="s">
        <v>57</v>
      </c>
      <c r="J555" s="75">
        <v>0</v>
      </c>
      <c r="K555" s="74">
        <v>230000000</v>
      </c>
      <c r="L555" s="75" t="s">
        <v>74</v>
      </c>
      <c r="M555" s="109" t="s">
        <v>524</v>
      </c>
      <c r="N555" s="70" t="s">
        <v>80</v>
      </c>
      <c r="O555" s="75" t="s">
        <v>64</v>
      </c>
      <c r="P555" s="68" t="s">
        <v>124</v>
      </c>
      <c r="Q555" s="76" t="s">
        <v>75</v>
      </c>
      <c r="R555" s="75">
        <v>168</v>
      </c>
      <c r="S555" s="91" t="s">
        <v>51</v>
      </c>
      <c r="T555" s="78">
        <v>5</v>
      </c>
      <c r="U555" s="78">
        <v>234375</v>
      </c>
      <c r="V555" s="78">
        <f t="shared" si="90"/>
        <v>1171875</v>
      </c>
      <c r="W555" s="78">
        <f t="shared" si="89"/>
        <v>1312500.0000000002</v>
      </c>
      <c r="X555" s="99"/>
      <c r="Y555" s="79">
        <v>2016</v>
      </c>
      <c r="Z555" s="99"/>
    </row>
    <row r="556" spans="3:26" ht="12.75" customHeight="1" x14ac:dyDescent="0.25">
      <c r="C556" s="84" t="s">
        <v>1298</v>
      </c>
      <c r="D556" s="70" t="s">
        <v>10401</v>
      </c>
      <c r="E556" s="76" t="s">
        <v>1299</v>
      </c>
      <c r="F556" s="76" t="s">
        <v>255</v>
      </c>
      <c r="G556" s="76" t="s">
        <v>1300</v>
      </c>
      <c r="H556" s="68" t="s">
        <v>92</v>
      </c>
      <c r="I556" s="75" t="s">
        <v>57</v>
      </c>
      <c r="J556" s="75">
        <v>0</v>
      </c>
      <c r="K556" s="74">
        <v>230000000</v>
      </c>
      <c r="L556" s="75" t="s">
        <v>74</v>
      </c>
      <c r="M556" s="109" t="s">
        <v>524</v>
      </c>
      <c r="N556" s="70" t="s">
        <v>80</v>
      </c>
      <c r="O556" s="75" t="s">
        <v>64</v>
      </c>
      <c r="P556" s="68" t="s">
        <v>124</v>
      </c>
      <c r="Q556" s="76" t="s">
        <v>75</v>
      </c>
      <c r="R556" s="75">
        <v>168</v>
      </c>
      <c r="S556" s="91" t="s">
        <v>51</v>
      </c>
      <c r="T556" s="78">
        <v>10.9</v>
      </c>
      <c r="U556" s="78">
        <v>182000</v>
      </c>
      <c r="V556" s="78">
        <f t="shared" si="90"/>
        <v>1983800</v>
      </c>
      <c r="W556" s="78">
        <f t="shared" si="89"/>
        <v>2221856</v>
      </c>
      <c r="X556" s="99"/>
      <c r="Y556" s="79">
        <v>2016</v>
      </c>
      <c r="Z556" s="99"/>
    </row>
    <row r="557" spans="3:26" ht="12.75" customHeight="1" x14ac:dyDescent="0.25">
      <c r="C557" s="84" t="s">
        <v>1301</v>
      </c>
      <c r="D557" s="70" t="s">
        <v>10401</v>
      </c>
      <c r="E557" s="76" t="s">
        <v>1302</v>
      </c>
      <c r="F557" s="76" t="s">
        <v>255</v>
      </c>
      <c r="G557" s="76" t="s">
        <v>1303</v>
      </c>
      <c r="H557" s="68" t="s">
        <v>92</v>
      </c>
      <c r="I557" s="75" t="s">
        <v>57</v>
      </c>
      <c r="J557" s="75">
        <v>0</v>
      </c>
      <c r="K557" s="74">
        <v>230000000</v>
      </c>
      <c r="L557" s="75" t="s">
        <v>74</v>
      </c>
      <c r="M557" s="109" t="s">
        <v>524</v>
      </c>
      <c r="N557" s="70" t="s">
        <v>80</v>
      </c>
      <c r="O557" s="75" t="s">
        <v>64</v>
      </c>
      <c r="P557" s="68" t="s">
        <v>124</v>
      </c>
      <c r="Q557" s="76" t="s">
        <v>75</v>
      </c>
      <c r="R557" s="75">
        <v>168</v>
      </c>
      <c r="S557" s="91" t="s">
        <v>51</v>
      </c>
      <c r="T557" s="78">
        <v>17.5</v>
      </c>
      <c r="U557" s="78">
        <v>218535.72</v>
      </c>
      <c r="V557" s="78">
        <f t="shared" si="90"/>
        <v>3824375.1</v>
      </c>
      <c r="W557" s="78">
        <f t="shared" si="89"/>
        <v>4283300.1120000007</v>
      </c>
      <c r="X557" s="99"/>
      <c r="Y557" s="79">
        <v>2016</v>
      </c>
      <c r="Z557" s="99"/>
    </row>
    <row r="558" spans="3:26" ht="12.75" customHeight="1" x14ac:dyDescent="0.25">
      <c r="C558" s="84" t="s">
        <v>1304</v>
      </c>
      <c r="D558" s="70" t="s">
        <v>10401</v>
      </c>
      <c r="E558" s="117" t="s">
        <v>1305</v>
      </c>
      <c r="F558" s="104" t="s">
        <v>255</v>
      </c>
      <c r="G558" s="72" t="s">
        <v>1306</v>
      </c>
      <c r="H558" s="68" t="s">
        <v>92</v>
      </c>
      <c r="I558" s="75" t="s">
        <v>57</v>
      </c>
      <c r="J558" s="75">
        <v>0</v>
      </c>
      <c r="K558" s="74">
        <v>230000000</v>
      </c>
      <c r="L558" s="75" t="s">
        <v>74</v>
      </c>
      <c r="M558" s="109" t="s">
        <v>524</v>
      </c>
      <c r="N558" s="70" t="s">
        <v>80</v>
      </c>
      <c r="O558" s="75" t="s">
        <v>64</v>
      </c>
      <c r="P558" s="68" t="s">
        <v>124</v>
      </c>
      <c r="Q558" s="76" t="s">
        <v>75</v>
      </c>
      <c r="R558" s="75">
        <v>168</v>
      </c>
      <c r="S558" s="91" t="s">
        <v>51</v>
      </c>
      <c r="T558" s="78">
        <v>8</v>
      </c>
      <c r="U558" s="78">
        <v>214285.71</v>
      </c>
      <c r="V558" s="78">
        <f t="shared" si="90"/>
        <v>1714285.68</v>
      </c>
      <c r="W558" s="78">
        <f t="shared" si="89"/>
        <v>1919999.9616</v>
      </c>
      <c r="X558" s="99"/>
      <c r="Y558" s="79">
        <v>2016</v>
      </c>
      <c r="Z558" s="99"/>
    </row>
    <row r="559" spans="3:26" ht="12.75" customHeight="1" x14ac:dyDescent="0.25">
      <c r="C559" s="84" t="s">
        <v>1307</v>
      </c>
      <c r="D559" s="70" t="s">
        <v>10401</v>
      </c>
      <c r="E559" s="71" t="s">
        <v>1308</v>
      </c>
      <c r="F559" s="72" t="s">
        <v>255</v>
      </c>
      <c r="G559" s="72" t="s">
        <v>1309</v>
      </c>
      <c r="H559" s="68" t="s">
        <v>92</v>
      </c>
      <c r="I559" s="75" t="s">
        <v>57</v>
      </c>
      <c r="J559" s="75">
        <v>0</v>
      </c>
      <c r="K559" s="74">
        <v>230000000</v>
      </c>
      <c r="L559" s="75" t="s">
        <v>74</v>
      </c>
      <c r="M559" s="109" t="s">
        <v>524</v>
      </c>
      <c r="N559" s="70" t="s">
        <v>80</v>
      </c>
      <c r="O559" s="75" t="s">
        <v>64</v>
      </c>
      <c r="P559" s="68" t="s">
        <v>124</v>
      </c>
      <c r="Q559" s="76" t="s">
        <v>75</v>
      </c>
      <c r="R559" s="75">
        <v>168</v>
      </c>
      <c r="S559" s="91" t="s">
        <v>51</v>
      </c>
      <c r="T559" s="78">
        <v>25</v>
      </c>
      <c r="U559" s="78">
        <v>214285.71</v>
      </c>
      <c r="V559" s="78">
        <f t="shared" si="90"/>
        <v>5357142.75</v>
      </c>
      <c r="W559" s="78">
        <f t="shared" si="89"/>
        <v>5999999.8800000008</v>
      </c>
      <c r="X559" s="99"/>
      <c r="Y559" s="79">
        <v>2016</v>
      </c>
      <c r="Z559" s="99"/>
    </row>
    <row r="560" spans="3:26" ht="12.75" customHeight="1" x14ac:dyDescent="0.25">
      <c r="C560" s="84" t="s">
        <v>1310</v>
      </c>
      <c r="D560" s="70" t="s">
        <v>10401</v>
      </c>
      <c r="E560" s="71" t="s">
        <v>1311</v>
      </c>
      <c r="F560" s="72" t="s">
        <v>255</v>
      </c>
      <c r="G560" s="72" t="s">
        <v>1312</v>
      </c>
      <c r="H560" s="68" t="s">
        <v>92</v>
      </c>
      <c r="I560" s="75" t="s">
        <v>57</v>
      </c>
      <c r="J560" s="75">
        <v>0</v>
      </c>
      <c r="K560" s="74">
        <v>230000000</v>
      </c>
      <c r="L560" s="75" t="s">
        <v>74</v>
      </c>
      <c r="M560" s="109" t="s">
        <v>524</v>
      </c>
      <c r="N560" s="70" t="s">
        <v>80</v>
      </c>
      <c r="O560" s="75" t="s">
        <v>64</v>
      </c>
      <c r="P560" s="68" t="s">
        <v>124</v>
      </c>
      <c r="Q560" s="76" t="s">
        <v>75</v>
      </c>
      <c r="R560" s="75">
        <v>168</v>
      </c>
      <c r="S560" s="91" t="s">
        <v>51</v>
      </c>
      <c r="T560" s="78">
        <v>54</v>
      </c>
      <c r="U560" s="78">
        <v>214285.71</v>
      </c>
      <c r="V560" s="78">
        <f t="shared" si="90"/>
        <v>11571428.34</v>
      </c>
      <c r="W560" s="78">
        <f t="shared" si="89"/>
        <v>12959999.740800001</v>
      </c>
      <c r="X560" s="99"/>
      <c r="Y560" s="79">
        <v>2016</v>
      </c>
      <c r="Z560" s="99"/>
    </row>
    <row r="561" spans="3:26" ht="12.75" customHeight="1" x14ac:dyDescent="0.25">
      <c r="C561" s="84" t="s">
        <v>1313</v>
      </c>
      <c r="D561" s="70" t="s">
        <v>10401</v>
      </c>
      <c r="E561" s="76" t="s">
        <v>1314</v>
      </c>
      <c r="F561" s="76" t="s">
        <v>255</v>
      </c>
      <c r="G561" s="76" t="s">
        <v>1315</v>
      </c>
      <c r="H561" s="68" t="s">
        <v>92</v>
      </c>
      <c r="I561" s="75" t="s">
        <v>57</v>
      </c>
      <c r="J561" s="75">
        <v>0</v>
      </c>
      <c r="K561" s="74">
        <v>230000000</v>
      </c>
      <c r="L561" s="75" t="s">
        <v>74</v>
      </c>
      <c r="M561" s="109" t="s">
        <v>524</v>
      </c>
      <c r="N561" s="70" t="s">
        <v>80</v>
      </c>
      <c r="O561" s="75" t="s">
        <v>64</v>
      </c>
      <c r="P561" s="68" t="s">
        <v>124</v>
      </c>
      <c r="Q561" s="76" t="s">
        <v>75</v>
      </c>
      <c r="R561" s="75">
        <v>168</v>
      </c>
      <c r="S561" s="91" t="s">
        <v>51</v>
      </c>
      <c r="T561" s="78">
        <v>9.9</v>
      </c>
      <c r="U561" s="78">
        <v>254464</v>
      </c>
      <c r="V561" s="78">
        <f t="shared" si="90"/>
        <v>2519193.6000000001</v>
      </c>
      <c r="W561" s="78">
        <f t="shared" si="89"/>
        <v>2821496.8320000004</v>
      </c>
      <c r="X561" s="99"/>
      <c r="Y561" s="79">
        <v>2016</v>
      </c>
      <c r="Z561" s="99"/>
    </row>
    <row r="562" spans="3:26" ht="12.75" customHeight="1" x14ac:dyDescent="0.25">
      <c r="C562" s="84" t="s">
        <v>1316</v>
      </c>
      <c r="D562" s="70" t="s">
        <v>10401</v>
      </c>
      <c r="E562" s="76" t="s">
        <v>1317</v>
      </c>
      <c r="F562" s="76" t="s">
        <v>255</v>
      </c>
      <c r="G562" s="76" t="s">
        <v>1318</v>
      </c>
      <c r="H562" s="68" t="s">
        <v>92</v>
      </c>
      <c r="I562" s="75" t="s">
        <v>57</v>
      </c>
      <c r="J562" s="75">
        <v>0</v>
      </c>
      <c r="K562" s="74">
        <v>230000000</v>
      </c>
      <c r="L562" s="75" t="s">
        <v>74</v>
      </c>
      <c r="M562" s="109" t="s">
        <v>524</v>
      </c>
      <c r="N562" s="70" t="s">
        <v>80</v>
      </c>
      <c r="O562" s="75" t="s">
        <v>64</v>
      </c>
      <c r="P562" s="68" t="s">
        <v>124</v>
      </c>
      <c r="Q562" s="76" t="s">
        <v>75</v>
      </c>
      <c r="R562" s="75">
        <v>168</v>
      </c>
      <c r="S562" s="91" t="s">
        <v>51</v>
      </c>
      <c r="T562" s="78">
        <v>8.1999999999999993</v>
      </c>
      <c r="U562" s="78">
        <v>228732.15</v>
      </c>
      <c r="V562" s="78">
        <f t="shared" si="90"/>
        <v>1875603.63</v>
      </c>
      <c r="W562" s="78">
        <f t="shared" si="89"/>
        <v>2100676.0655999999</v>
      </c>
      <c r="X562" s="99"/>
      <c r="Y562" s="79">
        <v>2016</v>
      </c>
      <c r="Z562" s="99"/>
    </row>
    <row r="563" spans="3:26" ht="12.75" customHeight="1" x14ac:dyDescent="0.25">
      <c r="C563" s="84" t="s">
        <v>1319</v>
      </c>
      <c r="D563" s="70" t="s">
        <v>10401</v>
      </c>
      <c r="E563" s="119" t="s">
        <v>1320</v>
      </c>
      <c r="F563" s="68" t="s">
        <v>1321</v>
      </c>
      <c r="G563" s="72" t="s">
        <v>1322</v>
      </c>
      <c r="H563" s="68" t="s">
        <v>92</v>
      </c>
      <c r="I563" s="75" t="s">
        <v>57</v>
      </c>
      <c r="J563" s="75">
        <v>0</v>
      </c>
      <c r="K563" s="74">
        <v>230000000</v>
      </c>
      <c r="L563" s="75" t="s">
        <v>74</v>
      </c>
      <c r="M563" s="70" t="s">
        <v>32</v>
      </c>
      <c r="N563" s="70" t="s">
        <v>80</v>
      </c>
      <c r="O563" s="75" t="s">
        <v>64</v>
      </c>
      <c r="P563" s="68" t="s">
        <v>124</v>
      </c>
      <c r="Q563" s="76" t="s">
        <v>75</v>
      </c>
      <c r="R563" s="75">
        <v>168</v>
      </c>
      <c r="S563" s="91" t="s">
        <v>51</v>
      </c>
      <c r="T563" s="78">
        <v>16.829999999999998</v>
      </c>
      <c r="U563" s="78">
        <v>205500</v>
      </c>
      <c r="V563" s="78">
        <v>0</v>
      </c>
      <c r="W563" s="78">
        <v>0</v>
      </c>
      <c r="X563" s="99"/>
      <c r="Y563" s="79">
        <v>2016</v>
      </c>
      <c r="Z563" s="68" t="s">
        <v>125</v>
      </c>
    </row>
    <row r="564" spans="3:26" ht="12.75" customHeight="1" x14ac:dyDescent="0.25">
      <c r="C564" s="80" t="s">
        <v>1323</v>
      </c>
      <c r="D564" s="70" t="s">
        <v>10401</v>
      </c>
      <c r="E564" s="80" t="s">
        <v>1320</v>
      </c>
      <c r="F564" s="80" t="s">
        <v>1321</v>
      </c>
      <c r="G564" s="80" t="s">
        <v>1322</v>
      </c>
      <c r="H564" s="68" t="s">
        <v>92</v>
      </c>
      <c r="I564" s="80" t="s">
        <v>57</v>
      </c>
      <c r="J564" s="94" t="s">
        <v>8310</v>
      </c>
      <c r="K564" s="74">
        <v>230000000</v>
      </c>
      <c r="L564" s="75" t="s">
        <v>74</v>
      </c>
      <c r="M564" s="80" t="s">
        <v>84</v>
      </c>
      <c r="N564" s="80" t="s">
        <v>62</v>
      </c>
      <c r="O564" s="80" t="s">
        <v>64</v>
      </c>
      <c r="P564" s="80" t="s">
        <v>127</v>
      </c>
      <c r="Q564" s="80" t="s">
        <v>75</v>
      </c>
      <c r="R564" s="80">
        <v>168</v>
      </c>
      <c r="S564" s="80" t="s">
        <v>8312</v>
      </c>
      <c r="T564" s="85">
        <v>16.966999999999999</v>
      </c>
      <c r="U564" s="97">
        <v>205500</v>
      </c>
      <c r="V564" s="78">
        <f>T564*U564</f>
        <v>3486718.4999999995</v>
      </c>
      <c r="W564" s="78">
        <f>V564*1.12</f>
        <v>3905124.7199999997</v>
      </c>
      <c r="X564" s="80"/>
      <c r="Y564" s="95">
        <v>2017</v>
      </c>
      <c r="Z564" s="68"/>
    </row>
    <row r="565" spans="3:26" ht="12.75" customHeight="1" x14ac:dyDescent="0.25">
      <c r="C565" s="84" t="s">
        <v>1324</v>
      </c>
      <c r="D565" s="70" t="s">
        <v>10401</v>
      </c>
      <c r="E565" s="76" t="s">
        <v>1325</v>
      </c>
      <c r="F565" s="76" t="s">
        <v>1321</v>
      </c>
      <c r="G565" s="76" t="s">
        <v>1326</v>
      </c>
      <c r="H565" s="68" t="s">
        <v>92</v>
      </c>
      <c r="I565" s="75" t="s">
        <v>57</v>
      </c>
      <c r="J565" s="75">
        <v>0</v>
      </c>
      <c r="K565" s="74">
        <v>230000000</v>
      </c>
      <c r="L565" s="75" t="s">
        <v>74</v>
      </c>
      <c r="M565" s="70" t="s">
        <v>32</v>
      </c>
      <c r="N565" s="70" t="s">
        <v>80</v>
      </c>
      <c r="O565" s="75" t="s">
        <v>64</v>
      </c>
      <c r="P565" s="68" t="s">
        <v>124</v>
      </c>
      <c r="Q565" s="76" t="s">
        <v>75</v>
      </c>
      <c r="R565" s="75">
        <v>168</v>
      </c>
      <c r="S565" s="91" t="s">
        <v>51</v>
      </c>
      <c r="T565" s="78">
        <v>3.4929999999999999</v>
      </c>
      <c r="U565" s="78">
        <v>225000</v>
      </c>
      <c r="V565" s="78">
        <v>0</v>
      </c>
      <c r="W565" s="78">
        <v>0</v>
      </c>
      <c r="X565" s="99"/>
      <c r="Y565" s="79">
        <v>2016</v>
      </c>
      <c r="Z565" s="68" t="s">
        <v>125</v>
      </c>
    </row>
    <row r="566" spans="3:26" ht="12.75" customHeight="1" x14ac:dyDescent="0.25">
      <c r="C566" s="80" t="s">
        <v>1327</v>
      </c>
      <c r="D566" s="70" t="s">
        <v>10401</v>
      </c>
      <c r="E566" s="80" t="s">
        <v>1325</v>
      </c>
      <c r="F566" s="80" t="s">
        <v>1321</v>
      </c>
      <c r="G566" s="80" t="s">
        <v>1326</v>
      </c>
      <c r="H566" s="68" t="s">
        <v>92</v>
      </c>
      <c r="I566" s="80" t="s">
        <v>57</v>
      </c>
      <c r="J566" s="94" t="s">
        <v>8310</v>
      </c>
      <c r="K566" s="74">
        <v>230000000</v>
      </c>
      <c r="L566" s="75" t="s">
        <v>74</v>
      </c>
      <c r="M566" s="80" t="s">
        <v>84</v>
      </c>
      <c r="N566" s="80" t="s">
        <v>62</v>
      </c>
      <c r="O566" s="80" t="s">
        <v>64</v>
      </c>
      <c r="P566" s="80" t="s">
        <v>127</v>
      </c>
      <c r="Q566" s="80" t="s">
        <v>75</v>
      </c>
      <c r="R566" s="80">
        <v>168</v>
      </c>
      <c r="S566" s="80" t="s">
        <v>8312</v>
      </c>
      <c r="T566" s="85">
        <v>3.617</v>
      </c>
      <c r="U566" s="97">
        <v>225000</v>
      </c>
      <c r="V566" s="78">
        <f>T566*U566</f>
        <v>813825</v>
      </c>
      <c r="W566" s="78">
        <f>V566*1.12</f>
        <v>911484.00000000012</v>
      </c>
      <c r="X566" s="80"/>
      <c r="Y566" s="95">
        <v>2017</v>
      </c>
      <c r="Z566" s="68"/>
    </row>
    <row r="567" spans="3:26" ht="12.75" customHeight="1" x14ac:dyDescent="0.25">
      <c r="C567" s="84" t="s">
        <v>1328</v>
      </c>
      <c r="D567" s="70" t="s">
        <v>10401</v>
      </c>
      <c r="E567" s="76" t="s">
        <v>1329</v>
      </c>
      <c r="F567" s="76" t="s">
        <v>1321</v>
      </c>
      <c r="G567" s="76" t="s">
        <v>1330</v>
      </c>
      <c r="H567" s="68" t="s">
        <v>92</v>
      </c>
      <c r="I567" s="75" t="s">
        <v>57</v>
      </c>
      <c r="J567" s="75">
        <v>0</v>
      </c>
      <c r="K567" s="74">
        <v>230000000</v>
      </c>
      <c r="L567" s="75" t="s">
        <v>74</v>
      </c>
      <c r="M567" s="70" t="s">
        <v>32</v>
      </c>
      <c r="N567" s="70" t="s">
        <v>80</v>
      </c>
      <c r="O567" s="75" t="s">
        <v>64</v>
      </c>
      <c r="P567" s="68" t="s">
        <v>124</v>
      </c>
      <c r="Q567" s="76" t="s">
        <v>75</v>
      </c>
      <c r="R567" s="75">
        <v>168</v>
      </c>
      <c r="S567" s="91" t="s">
        <v>51</v>
      </c>
      <c r="T567" s="78">
        <v>4.5</v>
      </c>
      <c r="U567" s="78">
        <v>225000</v>
      </c>
      <c r="V567" s="78">
        <v>0</v>
      </c>
      <c r="W567" s="78">
        <v>0</v>
      </c>
      <c r="X567" s="99"/>
      <c r="Y567" s="79">
        <v>2016</v>
      </c>
      <c r="Z567" s="68" t="s">
        <v>125</v>
      </c>
    </row>
    <row r="568" spans="3:26" ht="12.75" customHeight="1" x14ac:dyDescent="0.25">
      <c r="C568" s="80" t="s">
        <v>1331</v>
      </c>
      <c r="D568" s="70" t="s">
        <v>10401</v>
      </c>
      <c r="E568" s="80" t="s">
        <v>1329</v>
      </c>
      <c r="F568" s="80" t="s">
        <v>1321</v>
      </c>
      <c r="G568" s="80" t="s">
        <v>1330</v>
      </c>
      <c r="H568" s="68" t="s">
        <v>92</v>
      </c>
      <c r="I568" s="80" t="s">
        <v>57</v>
      </c>
      <c r="J568" s="94" t="s">
        <v>8310</v>
      </c>
      <c r="K568" s="74">
        <v>230000000</v>
      </c>
      <c r="L568" s="75" t="s">
        <v>74</v>
      </c>
      <c r="M568" s="80" t="s">
        <v>84</v>
      </c>
      <c r="N568" s="80" t="s">
        <v>62</v>
      </c>
      <c r="O568" s="80" t="s">
        <v>64</v>
      </c>
      <c r="P568" s="80" t="s">
        <v>127</v>
      </c>
      <c r="Q568" s="80" t="s">
        <v>75</v>
      </c>
      <c r="R568" s="80">
        <v>168</v>
      </c>
      <c r="S568" s="80" t="s">
        <v>8312</v>
      </c>
      <c r="T568" s="85">
        <v>6.5</v>
      </c>
      <c r="U568" s="97">
        <v>225000</v>
      </c>
      <c r="V568" s="78">
        <f>T568*U568</f>
        <v>1462500</v>
      </c>
      <c r="W568" s="78">
        <f>V568*1.12</f>
        <v>1638000.0000000002</v>
      </c>
      <c r="X568" s="80"/>
      <c r="Y568" s="95">
        <v>2017</v>
      </c>
      <c r="Z568" s="68"/>
    </row>
    <row r="569" spans="3:26" ht="12.75" customHeight="1" x14ac:dyDescent="0.25">
      <c r="C569" s="84" t="s">
        <v>1332</v>
      </c>
      <c r="D569" s="70" t="s">
        <v>10401</v>
      </c>
      <c r="E569" s="119" t="s">
        <v>1333</v>
      </c>
      <c r="F569" s="68" t="s">
        <v>1321</v>
      </c>
      <c r="G569" s="72" t="s">
        <v>1334</v>
      </c>
      <c r="H569" s="68" t="s">
        <v>92</v>
      </c>
      <c r="I569" s="75" t="s">
        <v>57</v>
      </c>
      <c r="J569" s="75">
        <v>0</v>
      </c>
      <c r="K569" s="74">
        <v>230000000</v>
      </c>
      <c r="L569" s="75" t="s">
        <v>74</v>
      </c>
      <c r="M569" s="70" t="s">
        <v>32</v>
      </c>
      <c r="N569" s="70" t="s">
        <v>80</v>
      </c>
      <c r="O569" s="75" t="s">
        <v>64</v>
      </c>
      <c r="P569" s="68" t="s">
        <v>124</v>
      </c>
      <c r="Q569" s="76" t="s">
        <v>75</v>
      </c>
      <c r="R569" s="75">
        <v>168</v>
      </c>
      <c r="S569" s="91" t="s">
        <v>51</v>
      </c>
      <c r="T569" s="78">
        <v>12.99</v>
      </c>
      <c r="U569" s="78">
        <v>205500</v>
      </c>
      <c r="V569" s="78">
        <v>0</v>
      </c>
      <c r="W569" s="78">
        <v>0</v>
      </c>
      <c r="X569" s="99"/>
      <c r="Y569" s="79">
        <v>2016</v>
      </c>
      <c r="Z569" s="68" t="s">
        <v>125</v>
      </c>
    </row>
    <row r="570" spans="3:26" ht="12.75" customHeight="1" x14ac:dyDescent="0.25">
      <c r="C570" s="80" t="s">
        <v>1335</v>
      </c>
      <c r="D570" s="70" t="s">
        <v>10401</v>
      </c>
      <c r="E570" s="80" t="s">
        <v>1333</v>
      </c>
      <c r="F570" s="80" t="s">
        <v>1321</v>
      </c>
      <c r="G570" s="80" t="s">
        <v>1334</v>
      </c>
      <c r="H570" s="68" t="s">
        <v>92</v>
      </c>
      <c r="I570" s="80" t="s">
        <v>57</v>
      </c>
      <c r="J570" s="94" t="s">
        <v>8310</v>
      </c>
      <c r="K570" s="74">
        <v>230000000</v>
      </c>
      <c r="L570" s="75" t="s">
        <v>74</v>
      </c>
      <c r="M570" s="80" t="s">
        <v>84</v>
      </c>
      <c r="N570" s="80" t="s">
        <v>62</v>
      </c>
      <c r="O570" s="80" t="s">
        <v>64</v>
      </c>
      <c r="P570" s="80" t="s">
        <v>127</v>
      </c>
      <c r="Q570" s="80" t="s">
        <v>75</v>
      </c>
      <c r="R570" s="80">
        <v>168</v>
      </c>
      <c r="S570" s="80" t="s">
        <v>8312</v>
      </c>
      <c r="T570" s="85">
        <v>9.7249999999999996</v>
      </c>
      <c r="U570" s="97">
        <v>205500</v>
      </c>
      <c r="V570" s="78">
        <f>T570*U570</f>
        <v>1998487.5</v>
      </c>
      <c r="W570" s="78">
        <f>V570*1.12</f>
        <v>2238306</v>
      </c>
      <c r="X570" s="80"/>
      <c r="Y570" s="95">
        <v>2017</v>
      </c>
      <c r="Z570" s="68"/>
    </row>
    <row r="571" spans="3:26" ht="12.75" customHeight="1" x14ac:dyDescent="0.25">
      <c r="C571" s="84" t="s">
        <v>1336</v>
      </c>
      <c r="D571" s="70" t="s">
        <v>10401</v>
      </c>
      <c r="E571" s="119" t="s">
        <v>1337</v>
      </c>
      <c r="F571" s="68" t="s">
        <v>1321</v>
      </c>
      <c r="G571" s="72" t="s">
        <v>1338</v>
      </c>
      <c r="H571" s="68" t="s">
        <v>92</v>
      </c>
      <c r="I571" s="75" t="s">
        <v>57</v>
      </c>
      <c r="J571" s="75">
        <v>0</v>
      </c>
      <c r="K571" s="74">
        <v>230000000</v>
      </c>
      <c r="L571" s="75" t="s">
        <v>74</v>
      </c>
      <c r="M571" s="70" t="s">
        <v>32</v>
      </c>
      <c r="N571" s="70" t="s">
        <v>80</v>
      </c>
      <c r="O571" s="75" t="s">
        <v>64</v>
      </c>
      <c r="P571" s="68" t="s">
        <v>124</v>
      </c>
      <c r="Q571" s="76" t="s">
        <v>75</v>
      </c>
      <c r="R571" s="75">
        <v>168</v>
      </c>
      <c r="S571" s="91" t="s">
        <v>51</v>
      </c>
      <c r="T571" s="78">
        <v>18.18</v>
      </c>
      <c r="U571" s="78">
        <v>205500</v>
      </c>
      <c r="V571" s="78">
        <v>0</v>
      </c>
      <c r="W571" s="78">
        <v>0</v>
      </c>
      <c r="X571" s="99"/>
      <c r="Y571" s="79">
        <v>2016</v>
      </c>
      <c r="Z571" s="68" t="s">
        <v>125</v>
      </c>
    </row>
    <row r="572" spans="3:26" ht="12.75" customHeight="1" x14ac:dyDescent="0.25">
      <c r="C572" s="80" t="s">
        <v>1339</v>
      </c>
      <c r="D572" s="70" t="s">
        <v>10401</v>
      </c>
      <c r="E572" s="80" t="s">
        <v>1337</v>
      </c>
      <c r="F572" s="80" t="s">
        <v>1321</v>
      </c>
      <c r="G572" s="80" t="s">
        <v>1338</v>
      </c>
      <c r="H572" s="68" t="s">
        <v>92</v>
      </c>
      <c r="I572" s="80" t="s">
        <v>57</v>
      </c>
      <c r="J572" s="94" t="s">
        <v>8310</v>
      </c>
      <c r="K572" s="74">
        <v>230000000</v>
      </c>
      <c r="L572" s="75" t="s">
        <v>74</v>
      </c>
      <c r="M572" s="80" t="s">
        <v>84</v>
      </c>
      <c r="N572" s="80" t="s">
        <v>62</v>
      </c>
      <c r="O572" s="80" t="s">
        <v>64</v>
      </c>
      <c r="P572" s="80" t="s">
        <v>127</v>
      </c>
      <c r="Q572" s="80" t="s">
        <v>75</v>
      </c>
      <c r="R572" s="80">
        <v>168</v>
      </c>
      <c r="S572" s="80" t="s">
        <v>8312</v>
      </c>
      <c r="T572" s="85">
        <v>19.350000000000001</v>
      </c>
      <c r="U572" s="97">
        <v>205500</v>
      </c>
      <c r="V572" s="78">
        <f>T572*U572</f>
        <v>3976425.0000000005</v>
      </c>
      <c r="W572" s="78">
        <f>V572*1.12</f>
        <v>4453596.0000000009</v>
      </c>
      <c r="X572" s="80"/>
      <c r="Y572" s="95">
        <v>2017</v>
      </c>
      <c r="Z572" s="68"/>
    </row>
    <row r="573" spans="3:26" ht="12.75" customHeight="1" x14ac:dyDescent="0.25">
      <c r="C573" s="84" t="s">
        <v>1340</v>
      </c>
      <c r="D573" s="70" t="s">
        <v>10401</v>
      </c>
      <c r="E573" s="119" t="s">
        <v>1341</v>
      </c>
      <c r="F573" s="68" t="s">
        <v>1321</v>
      </c>
      <c r="G573" s="72" t="s">
        <v>1342</v>
      </c>
      <c r="H573" s="68" t="s">
        <v>92</v>
      </c>
      <c r="I573" s="75" t="s">
        <v>57</v>
      </c>
      <c r="J573" s="75">
        <v>0</v>
      </c>
      <c r="K573" s="74">
        <v>230000000</v>
      </c>
      <c r="L573" s="75" t="s">
        <v>74</v>
      </c>
      <c r="M573" s="70" t="s">
        <v>32</v>
      </c>
      <c r="N573" s="70" t="s">
        <v>80</v>
      </c>
      <c r="O573" s="75" t="s">
        <v>64</v>
      </c>
      <c r="P573" s="68" t="s">
        <v>124</v>
      </c>
      <c r="Q573" s="76" t="s">
        <v>75</v>
      </c>
      <c r="R573" s="75">
        <v>168</v>
      </c>
      <c r="S573" s="91" t="s">
        <v>51</v>
      </c>
      <c r="T573" s="78">
        <v>4</v>
      </c>
      <c r="U573" s="78">
        <v>205500</v>
      </c>
      <c r="V573" s="78">
        <v>0</v>
      </c>
      <c r="W573" s="78">
        <v>0</v>
      </c>
      <c r="X573" s="99"/>
      <c r="Y573" s="79">
        <v>2016</v>
      </c>
      <c r="Z573" s="68" t="s">
        <v>125</v>
      </c>
    </row>
    <row r="574" spans="3:26" ht="12.75" customHeight="1" x14ac:dyDescent="0.25">
      <c r="C574" s="80" t="s">
        <v>1343</v>
      </c>
      <c r="D574" s="70" t="s">
        <v>10401</v>
      </c>
      <c r="E574" s="80" t="s">
        <v>1341</v>
      </c>
      <c r="F574" s="80" t="s">
        <v>1321</v>
      </c>
      <c r="G574" s="80" t="s">
        <v>1342</v>
      </c>
      <c r="H574" s="68" t="s">
        <v>92</v>
      </c>
      <c r="I574" s="80" t="s">
        <v>57</v>
      </c>
      <c r="J574" s="94" t="s">
        <v>8310</v>
      </c>
      <c r="K574" s="74">
        <v>230000000</v>
      </c>
      <c r="L574" s="75" t="s">
        <v>74</v>
      </c>
      <c r="M574" s="80" t="s">
        <v>84</v>
      </c>
      <c r="N574" s="80" t="s">
        <v>62</v>
      </c>
      <c r="O574" s="80" t="s">
        <v>64</v>
      </c>
      <c r="P574" s="80" t="s">
        <v>127</v>
      </c>
      <c r="Q574" s="80" t="s">
        <v>75</v>
      </c>
      <c r="R574" s="80">
        <v>168</v>
      </c>
      <c r="S574" s="80" t="s">
        <v>8312</v>
      </c>
      <c r="T574" s="85">
        <v>6.0060000000000002</v>
      </c>
      <c r="U574" s="97">
        <v>205500</v>
      </c>
      <c r="V574" s="78">
        <f>T574*U574</f>
        <v>1234233</v>
      </c>
      <c r="W574" s="78">
        <f>V574*1.12</f>
        <v>1382340.9600000002</v>
      </c>
      <c r="X574" s="80"/>
      <c r="Y574" s="95">
        <v>2017</v>
      </c>
      <c r="Z574" s="68"/>
    </row>
    <row r="575" spans="3:26" ht="12.75" customHeight="1" x14ac:dyDescent="0.25">
      <c r="C575" s="84" t="s">
        <v>1344</v>
      </c>
      <c r="D575" s="70" t="s">
        <v>10401</v>
      </c>
      <c r="E575" s="71" t="s">
        <v>1345</v>
      </c>
      <c r="F575" s="72" t="s">
        <v>1346</v>
      </c>
      <c r="G575" s="76" t="s">
        <v>1347</v>
      </c>
      <c r="H575" s="76" t="s">
        <v>1348</v>
      </c>
      <c r="I575" s="70" t="s">
        <v>147</v>
      </c>
      <c r="J575" s="75">
        <v>45</v>
      </c>
      <c r="K575" s="74">
        <v>230000000</v>
      </c>
      <c r="L575" s="75" t="s">
        <v>74</v>
      </c>
      <c r="M575" s="70" t="s">
        <v>32</v>
      </c>
      <c r="N575" s="70" t="s">
        <v>80</v>
      </c>
      <c r="O575" s="75" t="s">
        <v>64</v>
      </c>
      <c r="P575" s="68" t="s">
        <v>124</v>
      </c>
      <c r="Q575" s="76" t="s">
        <v>75</v>
      </c>
      <c r="R575" s="75">
        <v>796</v>
      </c>
      <c r="S575" s="91" t="s">
        <v>77</v>
      </c>
      <c r="T575" s="78">
        <v>18</v>
      </c>
      <c r="U575" s="78">
        <v>8600</v>
      </c>
      <c r="V575" s="78">
        <v>0</v>
      </c>
      <c r="W575" s="78">
        <v>0</v>
      </c>
      <c r="X575" s="99" t="s">
        <v>94</v>
      </c>
      <c r="Y575" s="79">
        <v>2016</v>
      </c>
      <c r="Z575" s="99">
        <v>8.2200000000000006</v>
      </c>
    </row>
    <row r="576" spans="3:26" ht="12.75" customHeight="1" x14ac:dyDescent="0.25">
      <c r="C576" s="84" t="s">
        <v>1349</v>
      </c>
      <c r="D576" s="70" t="s">
        <v>10401</v>
      </c>
      <c r="E576" s="71" t="s">
        <v>1345</v>
      </c>
      <c r="F576" s="72" t="s">
        <v>1346</v>
      </c>
      <c r="G576" s="76" t="s">
        <v>1347</v>
      </c>
      <c r="H576" s="76" t="s">
        <v>1348</v>
      </c>
      <c r="I576" s="70" t="s">
        <v>147</v>
      </c>
      <c r="J576" s="75">
        <v>0</v>
      </c>
      <c r="K576" s="74">
        <v>230000000</v>
      </c>
      <c r="L576" s="75" t="s">
        <v>74</v>
      </c>
      <c r="M576" s="70" t="s">
        <v>302</v>
      </c>
      <c r="N576" s="70" t="s">
        <v>80</v>
      </c>
      <c r="O576" s="75" t="s">
        <v>64</v>
      </c>
      <c r="P576" s="68" t="s">
        <v>124</v>
      </c>
      <c r="Q576" s="76" t="s">
        <v>75</v>
      </c>
      <c r="R576" s="75">
        <v>796</v>
      </c>
      <c r="S576" s="91" t="s">
        <v>77</v>
      </c>
      <c r="T576" s="78">
        <v>18</v>
      </c>
      <c r="U576" s="78">
        <v>8600</v>
      </c>
      <c r="V576" s="78">
        <f t="shared" ref="V576:V577" si="91">T576*U576</f>
        <v>154800</v>
      </c>
      <c r="W576" s="78">
        <f t="shared" ref="W576:W577" si="92">V576*1.12</f>
        <v>173376.00000000003</v>
      </c>
      <c r="X576" s="99"/>
      <c r="Y576" s="79">
        <v>2016</v>
      </c>
      <c r="Z576" s="99"/>
    </row>
    <row r="577" spans="3:26" ht="12.75" customHeight="1" x14ac:dyDescent="0.25">
      <c r="C577" s="84" t="s">
        <v>1350</v>
      </c>
      <c r="D577" s="70" t="s">
        <v>10401</v>
      </c>
      <c r="E577" s="71" t="s">
        <v>1351</v>
      </c>
      <c r="F577" s="72" t="s">
        <v>1346</v>
      </c>
      <c r="G577" s="76" t="s">
        <v>1352</v>
      </c>
      <c r="H577" s="76" t="s">
        <v>1353</v>
      </c>
      <c r="I577" s="70" t="s">
        <v>147</v>
      </c>
      <c r="J577" s="75">
        <v>45</v>
      </c>
      <c r="K577" s="74">
        <v>230000000</v>
      </c>
      <c r="L577" s="75" t="s">
        <v>74</v>
      </c>
      <c r="M577" s="109" t="s">
        <v>524</v>
      </c>
      <c r="N577" s="70" t="s">
        <v>80</v>
      </c>
      <c r="O577" s="75" t="s">
        <v>64</v>
      </c>
      <c r="P577" s="68" t="s">
        <v>124</v>
      </c>
      <c r="Q577" s="76" t="s">
        <v>75</v>
      </c>
      <c r="R577" s="75">
        <v>796</v>
      </c>
      <c r="S577" s="91" t="s">
        <v>77</v>
      </c>
      <c r="T577" s="78">
        <v>18</v>
      </c>
      <c r="U577" s="78">
        <v>15115</v>
      </c>
      <c r="V577" s="78">
        <f t="shared" si="91"/>
        <v>272070</v>
      </c>
      <c r="W577" s="78">
        <f t="shared" si="92"/>
        <v>304718.40000000002</v>
      </c>
      <c r="X577" s="99" t="s">
        <v>94</v>
      </c>
      <c r="Y577" s="79">
        <v>2016</v>
      </c>
      <c r="Z577" s="99"/>
    </row>
    <row r="578" spans="3:26" ht="12.75" customHeight="1" x14ac:dyDescent="0.25">
      <c r="C578" s="84" t="s">
        <v>1354</v>
      </c>
      <c r="D578" s="70" t="s">
        <v>10401</v>
      </c>
      <c r="E578" s="71" t="s">
        <v>1355</v>
      </c>
      <c r="F578" s="72" t="s">
        <v>1346</v>
      </c>
      <c r="G578" s="72" t="s">
        <v>1356</v>
      </c>
      <c r="H578" s="76" t="s">
        <v>1357</v>
      </c>
      <c r="I578" s="70" t="s">
        <v>147</v>
      </c>
      <c r="J578" s="75">
        <v>45</v>
      </c>
      <c r="K578" s="74">
        <v>230000000</v>
      </c>
      <c r="L578" s="75" t="s">
        <v>74</v>
      </c>
      <c r="M578" s="70" t="s">
        <v>32</v>
      </c>
      <c r="N578" s="70" t="s">
        <v>80</v>
      </c>
      <c r="O578" s="75" t="s">
        <v>64</v>
      </c>
      <c r="P578" s="68" t="s">
        <v>124</v>
      </c>
      <c r="Q578" s="76" t="s">
        <v>75</v>
      </c>
      <c r="R578" s="75">
        <v>796</v>
      </c>
      <c r="S578" s="91" t="s">
        <v>77</v>
      </c>
      <c r="T578" s="78">
        <v>10</v>
      </c>
      <c r="U578" s="78">
        <v>30700</v>
      </c>
      <c r="V578" s="78">
        <v>0</v>
      </c>
      <c r="W578" s="78">
        <v>0</v>
      </c>
      <c r="X578" s="99" t="s">
        <v>94</v>
      </c>
      <c r="Y578" s="79">
        <v>2016</v>
      </c>
      <c r="Z578" s="99">
        <v>8.2200000000000006</v>
      </c>
    </row>
    <row r="579" spans="3:26" ht="12.75" customHeight="1" x14ac:dyDescent="0.25">
      <c r="C579" s="84" t="s">
        <v>1358</v>
      </c>
      <c r="D579" s="70" t="s">
        <v>10401</v>
      </c>
      <c r="E579" s="71" t="s">
        <v>1355</v>
      </c>
      <c r="F579" s="72" t="s">
        <v>1346</v>
      </c>
      <c r="G579" s="72" t="s">
        <v>1356</v>
      </c>
      <c r="H579" s="76" t="s">
        <v>1357</v>
      </c>
      <c r="I579" s="70" t="s">
        <v>147</v>
      </c>
      <c r="J579" s="75">
        <v>0</v>
      </c>
      <c r="K579" s="74">
        <v>230000000</v>
      </c>
      <c r="L579" s="75" t="s">
        <v>74</v>
      </c>
      <c r="M579" s="70" t="s">
        <v>302</v>
      </c>
      <c r="N579" s="70" t="s">
        <v>80</v>
      </c>
      <c r="O579" s="75" t="s">
        <v>64</v>
      </c>
      <c r="P579" s="68" t="s">
        <v>124</v>
      </c>
      <c r="Q579" s="76" t="s">
        <v>75</v>
      </c>
      <c r="R579" s="75">
        <v>796</v>
      </c>
      <c r="S579" s="91" t="s">
        <v>77</v>
      </c>
      <c r="T579" s="78">
        <v>10</v>
      </c>
      <c r="U579" s="78">
        <v>30700</v>
      </c>
      <c r="V579" s="78">
        <f>T579*U579</f>
        <v>307000</v>
      </c>
      <c r="W579" s="78">
        <f>V579*1.12</f>
        <v>343840.00000000006</v>
      </c>
      <c r="X579" s="99"/>
      <c r="Y579" s="79">
        <v>2016</v>
      </c>
      <c r="Z579" s="99"/>
    </row>
    <row r="580" spans="3:26" ht="12.75" customHeight="1" x14ac:dyDescent="0.25">
      <c r="C580" s="84" t="s">
        <v>1359</v>
      </c>
      <c r="D580" s="70" t="s">
        <v>10401</v>
      </c>
      <c r="E580" s="76" t="s">
        <v>1360</v>
      </c>
      <c r="F580" s="76" t="s">
        <v>1346</v>
      </c>
      <c r="G580" s="76" t="s">
        <v>1361</v>
      </c>
      <c r="H580" s="76" t="s">
        <v>1362</v>
      </c>
      <c r="I580" s="70" t="s">
        <v>147</v>
      </c>
      <c r="J580" s="75">
        <v>45</v>
      </c>
      <c r="K580" s="74">
        <v>230000000</v>
      </c>
      <c r="L580" s="75" t="s">
        <v>74</v>
      </c>
      <c r="M580" s="70" t="s">
        <v>32</v>
      </c>
      <c r="N580" s="70" t="s">
        <v>80</v>
      </c>
      <c r="O580" s="75" t="s">
        <v>64</v>
      </c>
      <c r="P580" s="68" t="s">
        <v>124</v>
      </c>
      <c r="Q580" s="76" t="s">
        <v>75</v>
      </c>
      <c r="R580" s="75">
        <v>796</v>
      </c>
      <c r="S580" s="91" t="s">
        <v>77</v>
      </c>
      <c r="T580" s="78">
        <v>17</v>
      </c>
      <c r="U580" s="78">
        <v>4200</v>
      </c>
      <c r="V580" s="78">
        <v>0</v>
      </c>
      <c r="W580" s="78">
        <v>0</v>
      </c>
      <c r="X580" s="99" t="s">
        <v>94</v>
      </c>
      <c r="Y580" s="79">
        <v>2016</v>
      </c>
      <c r="Z580" s="99">
        <v>8.2200000000000006</v>
      </c>
    </row>
    <row r="581" spans="3:26" ht="12.75" customHeight="1" x14ac:dyDescent="0.25">
      <c r="C581" s="84" t="s">
        <v>1363</v>
      </c>
      <c r="D581" s="70" t="s">
        <v>10401</v>
      </c>
      <c r="E581" s="76" t="s">
        <v>1360</v>
      </c>
      <c r="F581" s="76" t="s">
        <v>1346</v>
      </c>
      <c r="G581" s="76" t="s">
        <v>1361</v>
      </c>
      <c r="H581" s="76" t="s">
        <v>1362</v>
      </c>
      <c r="I581" s="70" t="s">
        <v>147</v>
      </c>
      <c r="J581" s="75">
        <v>0</v>
      </c>
      <c r="K581" s="74">
        <v>230000000</v>
      </c>
      <c r="L581" s="75" t="s">
        <v>74</v>
      </c>
      <c r="M581" s="70" t="s">
        <v>302</v>
      </c>
      <c r="N581" s="70" t="s">
        <v>80</v>
      </c>
      <c r="O581" s="75" t="s">
        <v>64</v>
      </c>
      <c r="P581" s="68" t="s">
        <v>124</v>
      </c>
      <c r="Q581" s="76" t="s">
        <v>75</v>
      </c>
      <c r="R581" s="75">
        <v>796</v>
      </c>
      <c r="S581" s="91" t="s">
        <v>77</v>
      </c>
      <c r="T581" s="78">
        <v>17</v>
      </c>
      <c r="U581" s="78">
        <v>4200</v>
      </c>
      <c r="V581" s="78">
        <f>T581*U581</f>
        <v>71400</v>
      </c>
      <c r="W581" s="78">
        <f>V581*1.12</f>
        <v>79968.000000000015</v>
      </c>
      <c r="X581" s="99"/>
      <c r="Y581" s="79">
        <v>2016</v>
      </c>
      <c r="Z581" s="99"/>
    </row>
    <row r="582" spans="3:26" ht="12.75" customHeight="1" x14ac:dyDescent="0.25">
      <c r="C582" s="84" t="s">
        <v>1364</v>
      </c>
      <c r="D582" s="70" t="s">
        <v>10401</v>
      </c>
      <c r="E582" s="71" t="s">
        <v>1365</v>
      </c>
      <c r="F582" s="72" t="s">
        <v>1346</v>
      </c>
      <c r="G582" s="72" t="s">
        <v>1366</v>
      </c>
      <c r="H582" s="76" t="s">
        <v>1367</v>
      </c>
      <c r="I582" s="70" t="s">
        <v>147</v>
      </c>
      <c r="J582" s="75">
        <v>45</v>
      </c>
      <c r="K582" s="74">
        <v>230000000</v>
      </c>
      <c r="L582" s="75" t="s">
        <v>74</v>
      </c>
      <c r="M582" s="70" t="s">
        <v>32</v>
      </c>
      <c r="N582" s="70" t="s">
        <v>80</v>
      </c>
      <c r="O582" s="75" t="s">
        <v>64</v>
      </c>
      <c r="P582" s="68" t="s">
        <v>124</v>
      </c>
      <c r="Q582" s="76" t="s">
        <v>75</v>
      </c>
      <c r="R582" s="75">
        <v>796</v>
      </c>
      <c r="S582" s="91" t="s">
        <v>77</v>
      </c>
      <c r="T582" s="78">
        <v>18</v>
      </c>
      <c r="U582" s="78">
        <v>5365</v>
      </c>
      <c r="V582" s="78">
        <v>0</v>
      </c>
      <c r="W582" s="78">
        <v>0</v>
      </c>
      <c r="X582" s="99" t="s">
        <v>94</v>
      </c>
      <c r="Y582" s="79">
        <v>2016</v>
      </c>
      <c r="Z582" s="99">
        <v>8.2200000000000006</v>
      </c>
    </row>
    <row r="583" spans="3:26" ht="12.75" customHeight="1" x14ac:dyDescent="0.25">
      <c r="C583" s="84" t="s">
        <v>1368</v>
      </c>
      <c r="D583" s="70" t="s">
        <v>10401</v>
      </c>
      <c r="E583" s="71" t="s">
        <v>1365</v>
      </c>
      <c r="F583" s="72" t="s">
        <v>1346</v>
      </c>
      <c r="G583" s="72" t="s">
        <v>1366</v>
      </c>
      <c r="H583" s="76" t="s">
        <v>1367</v>
      </c>
      <c r="I583" s="70" t="s">
        <v>147</v>
      </c>
      <c r="J583" s="75">
        <v>0</v>
      </c>
      <c r="K583" s="74">
        <v>230000000</v>
      </c>
      <c r="L583" s="75" t="s">
        <v>74</v>
      </c>
      <c r="M583" s="70" t="s">
        <v>302</v>
      </c>
      <c r="N583" s="70" t="s">
        <v>80</v>
      </c>
      <c r="O583" s="75" t="s">
        <v>64</v>
      </c>
      <c r="P583" s="68" t="s">
        <v>124</v>
      </c>
      <c r="Q583" s="76" t="s">
        <v>75</v>
      </c>
      <c r="R583" s="75">
        <v>796</v>
      </c>
      <c r="S583" s="91" t="s">
        <v>77</v>
      </c>
      <c r="T583" s="78">
        <v>18</v>
      </c>
      <c r="U583" s="78">
        <v>5365</v>
      </c>
      <c r="V583" s="78">
        <f>T583*U583</f>
        <v>96570</v>
      </c>
      <c r="W583" s="78">
        <f>V583*1.12</f>
        <v>108158.40000000001</v>
      </c>
      <c r="X583" s="99"/>
      <c r="Y583" s="79">
        <v>2016</v>
      </c>
      <c r="Z583" s="99"/>
    </row>
    <row r="584" spans="3:26" ht="12.75" customHeight="1" x14ac:dyDescent="0.25">
      <c r="C584" s="84" t="s">
        <v>1369</v>
      </c>
      <c r="D584" s="70" t="s">
        <v>10401</v>
      </c>
      <c r="E584" s="76" t="s">
        <v>1370</v>
      </c>
      <c r="F584" s="76" t="s">
        <v>1371</v>
      </c>
      <c r="G584" s="76" t="s">
        <v>1372</v>
      </c>
      <c r="H584" s="76" t="s">
        <v>1373</v>
      </c>
      <c r="I584" s="70" t="s">
        <v>147</v>
      </c>
      <c r="J584" s="75">
        <v>45</v>
      </c>
      <c r="K584" s="74">
        <v>230000000</v>
      </c>
      <c r="L584" s="75" t="s">
        <v>74</v>
      </c>
      <c r="M584" s="70" t="s">
        <v>32</v>
      </c>
      <c r="N584" s="70" t="s">
        <v>80</v>
      </c>
      <c r="O584" s="75" t="s">
        <v>64</v>
      </c>
      <c r="P584" s="68" t="s">
        <v>124</v>
      </c>
      <c r="Q584" s="76" t="s">
        <v>75</v>
      </c>
      <c r="R584" s="75">
        <v>168</v>
      </c>
      <c r="S584" s="91" t="s">
        <v>51</v>
      </c>
      <c r="T584" s="78">
        <v>1.2</v>
      </c>
      <c r="U584" s="78">
        <v>214285.71</v>
      </c>
      <c r="V584" s="78">
        <v>0</v>
      </c>
      <c r="W584" s="78">
        <v>0</v>
      </c>
      <c r="X584" s="99" t="s">
        <v>94</v>
      </c>
      <c r="Y584" s="79">
        <v>2016</v>
      </c>
      <c r="Z584" s="99">
        <v>8.2200000000000006</v>
      </c>
    </row>
    <row r="585" spans="3:26" ht="12.75" customHeight="1" x14ac:dyDescent="0.25">
      <c r="C585" s="84" t="s">
        <v>1374</v>
      </c>
      <c r="D585" s="70" t="s">
        <v>10401</v>
      </c>
      <c r="E585" s="76" t="s">
        <v>1370</v>
      </c>
      <c r="F585" s="76" t="s">
        <v>1371</v>
      </c>
      <c r="G585" s="76" t="s">
        <v>1372</v>
      </c>
      <c r="H585" s="76" t="s">
        <v>1373</v>
      </c>
      <c r="I585" s="70" t="s">
        <v>147</v>
      </c>
      <c r="J585" s="75">
        <v>0</v>
      </c>
      <c r="K585" s="74">
        <v>230000000</v>
      </c>
      <c r="L585" s="75" t="s">
        <v>74</v>
      </c>
      <c r="M585" s="70" t="s">
        <v>32</v>
      </c>
      <c r="N585" s="70" t="s">
        <v>80</v>
      </c>
      <c r="O585" s="75" t="s">
        <v>64</v>
      </c>
      <c r="P585" s="68" t="s">
        <v>124</v>
      </c>
      <c r="Q585" s="76" t="s">
        <v>75</v>
      </c>
      <c r="R585" s="75">
        <v>168</v>
      </c>
      <c r="S585" s="91" t="s">
        <v>51</v>
      </c>
      <c r="T585" s="78">
        <v>1.2</v>
      </c>
      <c r="U585" s="78">
        <v>214285.71</v>
      </c>
      <c r="V585" s="78">
        <v>0</v>
      </c>
      <c r="W585" s="78">
        <v>0</v>
      </c>
      <c r="X585" s="99"/>
      <c r="Y585" s="79">
        <v>2016</v>
      </c>
      <c r="Z585" s="99" t="s">
        <v>100</v>
      </c>
    </row>
    <row r="586" spans="3:26" ht="12.75" customHeight="1" x14ac:dyDescent="0.25">
      <c r="C586" s="84" t="s">
        <v>1375</v>
      </c>
      <c r="D586" s="70" t="s">
        <v>10401</v>
      </c>
      <c r="E586" s="76" t="s">
        <v>1376</v>
      </c>
      <c r="F586" s="76" t="s">
        <v>1371</v>
      </c>
      <c r="G586" s="76" t="s">
        <v>1377</v>
      </c>
      <c r="H586" s="76" t="s">
        <v>1378</v>
      </c>
      <c r="I586" s="70" t="s">
        <v>147</v>
      </c>
      <c r="J586" s="75">
        <v>45</v>
      </c>
      <c r="K586" s="74">
        <v>230000000</v>
      </c>
      <c r="L586" s="75" t="s">
        <v>74</v>
      </c>
      <c r="M586" s="70" t="s">
        <v>32</v>
      </c>
      <c r="N586" s="70" t="s">
        <v>80</v>
      </c>
      <c r="O586" s="75" t="s">
        <v>64</v>
      </c>
      <c r="P586" s="68" t="s">
        <v>124</v>
      </c>
      <c r="Q586" s="76" t="s">
        <v>75</v>
      </c>
      <c r="R586" s="75">
        <v>168</v>
      </c>
      <c r="S586" s="91" t="s">
        <v>51</v>
      </c>
      <c r="T586" s="78">
        <v>1</v>
      </c>
      <c r="U586" s="78">
        <v>214285.71</v>
      </c>
      <c r="V586" s="78">
        <v>0</v>
      </c>
      <c r="W586" s="78">
        <v>0</v>
      </c>
      <c r="X586" s="99" t="s">
        <v>94</v>
      </c>
      <c r="Y586" s="79">
        <v>2016</v>
      </c>
      <c r="Z586" s="99">
        <v>8.2200000000000006</v>
      </c>
    </row>
    <row r="587" spans="3:26" ht="12.75" customHeight="1" x14ac:dyDescent="0.25">
      <c r="C587" s="84" t="s">
        <v>1379</v>
      </c>
      <c r="D587" s="70" t="s">
        <v>10401</v>
      </c>
      <c r="E587" s="76" t="s">
        <v>1376</v>
      </c>
      <c r="F587" s="76" t="s">
        <v>1371</v>
      </c>
      <c r="G587" s="76" t="s">
        <v>1377</v>
      </c>
      <c r="H587" s="76" t="s">
        <v>1378</v>
      </c>
      <c r="I587" s="70" t="s">
        <v>147</v>
      </c>
      <c r="J587" s="75">
        <v>0</v>
      </c>
      <c r="K587" s="74">
        <v>230000000</v>
      </c>
      <c r="L587" s="75" t="s">
        <v>74</v>
      </c>
      <c r="M587" s="70" t="s">
        <v>32</v>
      </c>
      <c r="N587" s="70" t="s">
        <v>80</v>
      </c>
      <c r="O587" s="75" t="s">
        <v>64</v>
      </c>
      <c r="P587" s="68" t="s">
        <v>124</v>
      </c>
      <c r="Q587" s="76" t="s">
        <v>75</v>
      </c>
      <c r="R587" s="75">
        <v>168</v>
      </c>
      <c r="S587" s="91" t="s">
        <v>51</v>
      </c>
      <c r="T587" s="78">
        <v>1</v>
      </c>
      <c r="U587" s="78">
        <v>214285.71</v>
      </c>
      <c r="V587" s="78">
        <v>0</v>
      </c>
      <c r="W587" s="78">
        <v>0</v>
      </c>
      <c r="X587" s="99"/>
      <c r="Y587" s="79">
        <v>2016</v>
      </c>
      <c r="Z587" s="99" t="s">
        <v>100</v>
      </c>
    </row>
    <row r="588" spans="3:26" ht="12.75" customHeight="1" x14ac:dyDescent="0.25">
      <c r="C588" s="84" t="s">
        <v>1380</v>
      </c>
      <c r="D588" s="70" t="s">
        <v>10401</v>
      </c>
      <c r="E588" s="76" t="s">
        <v>1381</v>
      </c>
      <c r="F588" s="76" t="s">
        <v>1371</v>
      </c>
      <c r="G588" s="76" t="s">
        <v>1382</v>
      </c>
      <c r="H588" s="76" t="s">
        <v>1383</v>
      </c>
      <c r="I588" s="70" t="s">
        <v>147</v>
      </c>
      <c r="J588" s="75">
        <v>45</v>
      </c>
      <c r="K588" s="74">
        <v>230000000</v>
      </c>
      <c r="L588" s="75" t="s">
        <v>74</v>
      </c>
      <c r="M588" s="70" t="s">
        <v>32</v>
      </c>
      <c r="N588" s="70" t="s">
        <v>80</v>
      </c>
      <c r="O588" s="75" t="s">
        <v>64</v>
      </c>
      <c r="P588" s="68" t="s">
        <v>124</v>
      </c>
      <c r="Q588" s="76" t="s">
        <v>75</v>
      </c>
      <c r="R588" s="75">
        <v>168</v>
      </c>
      <c r="S588" s="91" t="s">
        <v>51</v>
      </c>
      <c r="T588" s="78">
        <v>1</v>
      </c>
      <c r="U588" s="78">
        <v>220000</v>
      </c>
      <c r="V588" s="78">
        <v>0</v>
      </c>
      <c r="W588" s="78">
        <v>0</v>
      </c>
      <c r="X588" s="99" t="s">
        <v>94</v>
      </c>
      <c r="Y588" s="79">
        <v>2016</v>
      </c>
      <c r="Z588" s="99">
        <v>8.2200000000000006</v>
      </c>
    </row>
    <row r="589" spans="3:26" ht="12.75" customHeight="1" x14ac:dyDescent="0.25">
      <c r="C589" s="84" t="s">
        <v>1384</v>
      </c>
      <c r="D589" s="70" t="s">
        <v>10401</v>
      </c>
      <c r="E589" s="76" t="s">
        <v>1381</v>
      </c>
      <c r="F589" s="76" t="s">
        <v>1371</v>
      </c>
      <c r="G589" s="76" t="s">
        <v>1382</v>
      </c>
      <c r="H589" s="76" t="s">
        <v>1383</v>
      </c>
      <c r="I589" s="70" t="s">
        <v>147</v>
      </c>
      <c r="J589" s="75">
        <v>0</v>
      </c>
      <c r="K589" s="74">
        <v>230000000</v>
      </c>
      <c r="L589" s="75" t="s">
        <v>74</v>
      </c>
      <c r="M589" s="70" t="s">
        <v>32</v>
      </c>
      <c r="N589" s="70" t="s">
        <v>80</v>
      </c>
      <c r="O589" s="75" t="s">
        <v>64</v>
      </c>
      <c r="P589" s="68" t="s">
        <v>124</v>
      </c>
      <c r="Q589" s="76" t="s">
        <v>75</v>
      </c>
      <c r="R589" s="75">
        <v>168</v>
      </c>
      <c r="S589" s="91" t="s">
        <v>51</v>
      </c>
      <c r="T589" s="78">
        <v>1</v>
      </c>
      <c r="U589" s="78">
        <v>220000</v>
      </c>
      <c r="V589" s="78">
        <v>0</v>
      </c>
      <c r="W589" s="78">
        <v>0</v>
      </c>
      <c r="X589" s="99"/>
      <c r="Y589" s="79">
        <v>2016</v>
      </c>
      <c r="Z589" s="99" t="s">
        <v>100</v>
      </c>
    </row>
    <row r="590" spans="3:26" ht="12.75" customHeight="1" x14ac:dyDescent="0.25">
      <c r="C590" s="84" t="s">
        <v>1385</v>
      </c>
      <c r="D590" s="70" t="s">
        <v>10401</v>
      </c>
      <c r="E590" s="76" t="s">
        <v>1386</v>
      </c>
      <c r="F590" s="76" t="s">
        <v>1371</v>
      </c>
      <c r="G590" s="76" t="s">
        <v>1387</v>
      </c>
      <c r="H590" s="76" t="s">
        <v>1388</v>
      </c>
      <c r="I590" s="70" t="s">
        <v>147</v>
      </c>
      <c r="J590" s="75">
        <v>45</v>
      </c>
      <c r="K590" s="74">
        <v>230000000</v>
      </c>
      <c r="L590" s="75" t="s">
        <v>74</v>
      </c>
      <c r="M590" s="70" t="s">
        <v>32</v>
      </c>
      <c r="N590" s="70" t="s">
        <v>80</v>
      </c>
      <c r="O590" s="75" t="s">
        <v>64</v>
      </c>
      <c r="P590" s="68" t="s">
        <v>124</v>
      </c>
      <c r="Q590" s="76" t="s">
        <v>75</v>
      </c>
      <c r="R590" s="75">
        <v>168</v>
      </c>
      <c r="S590" s="91" t="s">
        <v>51</v>
      </c>
      <c r="T590" s="78">
        <v>2</v>
      </c>
      <c r="U590" s="78">
        <v>218750</v>
      </c>
      <c r="V590" s="78">
        <v>0</v>
      </c>
      <c r="W590" s="78">
        <v>0</v>
      </c>
      <c r="X590" s="99" t="s">
        <v>94</v>
      </c>
      <c r="Y590" s="79">
        <v>2016</v>
      </c>
      <c r="Z590" s="99">
        <v>8.2200000000000006</v>
      </c>
    </row>
    <row r="591" spans="3:26" ht="12.75" customHeight="1" x14ac:dyDescent="0.25">
      <c r="C591" s="84" t="s">
        <v>1389</v>
      </c>
      <c r="D591" s="70" t="s">
        <v>10401</v>
      </c>
      <c r="E591" s="76" t="s">
        <v>1386</v>
      </c>
      <c r="F591" s="76" t="s">
        <v>1371</v>
      </c>
      <c r="G591" s="76" t="s">
        <v>1387</v>
      </c>
      <c r="H591" s="76" t="s">
        <v>1388</v>
      </c>
      <c r="I591" s="70" t="s">
        <v>147</v>
      </c>
      <c r="J591" s="75">
        <v>0</v>
      </c>
      <c r="K591" s="74">
        <v>230000000</v>
      </c>
      <c r="L591" s="75" t="s">
        <v>74</v>
      </c>
      <c r="M591" s="70" t="s">
        <v>32</v>
      </c>
      <c r="N591" s="70" t="s">
        <v>80</v>
      </c>
      <c r="O591" s="75" t="s">
        <v>64</v>
      </c>
      <c r="P591" s="68" t="s">
        <v>124</v>
      </c>
      <c r="Q591" s="76" t="s">
        <v>75</v>
      </c>
      <c r="R591" s="75">
        <v>168</v>
      </c>
      <c r="S591" s="91" t="s">
        <v>51</v>
      </c>
      <c r="T591" s="78">
        <v>2</v>
      </c>
      <c r="U591" s="78">
        <v>218750</v>
      </c>
      <c r="V591" s="78">
        <v>0</v>
      </c>
      <c r="W591" s="78">
        <v>0</v>
      </c>
      <c r="X591" s="99"/>
      <c r="Y591" s="79">
        <v>2016</v>
      </c>
      <c r="Z591" s="68" t="s">
        <v>125</v>
      </c>
    </row>
    <row r="592" spans="3:26" ht="12.75" customHeight="1" x14ac:dyDescent="0.25">
      <c r="C592" s="80" t="s">
        <v>1390</v>
      </c>
      <c r="D592" s="70" t="s">
        <v>10401</v>
      </c>
      <c r="E592" s="80" t="s">
        <v>1386</v>
      </c>
      <c r="F592" s="80" t="s">
        <v>1371</v>
      </c>
      <c r="G592" s="80" t="s">
        <v>1387</v>
      </c>
      <c r="H592" s="76" t="s">
        <v>1388</v>
      </c>
      <c r="I592" s="80" t="s">
        <v>147</v>
      </c>
      <c r="J592" s="94" t="s">
        <v>8310</v>
      </c>
      <c r="K592" s="74">
        <v>230000000</v>
      </c>
      <c r="L592" s="75" t="s">
        <v>74</v>
      </c>
      <c r="M592" s="80" t="s">
        <v>84</v>
      </c>
      <c r="N592" s="80" t="s">
        <v>62</v>
      </c>
      <c r="O592" s="80" t="s">
        <v>64</v>
      </c>
      <c r="P592" s="80" t="s">
        <v>127</v>
      </c>
      <c r="Q592" s="80" t="s">
        <v>75</v>
      </c>
      <c r="R592" s="80">
        <v>168</v>
      </c>
      <c r="S592" s="80" t="s">
        <v>8312</v>
      </c>
      <c r="T592" s="85">
        <v>0.75</v>
      </c>
      <c r="U592" s="97">
        <v>218750</v>
      </c>
      <c r="V592" s="85">
        <v>0</v>
      </c>
      <c r="W592" s="81">
        <v>0</v>
      </c>
      <c r="X592" s="80"/>
      <c r="Y592" s="95">
        <v>2017</v>
      </c>
      <c r="Z592" s="68" t="s">
        <v>914</v>
      </c>
    </row>
    <row r="593" spans="3:26" ht="12.75" customHeight="1" x14ac:dyDescent="0.25">
      <c r="C593" s="80" t="s">
        <v>1391</v>
      </c>
      <c r="D593" s="70" t="s">
        <v>10401</v>
      </c>
      <c r="E593" s="80" t="s">
        <v>1386</v>
      </c>
      <c r="F593" s="80" t="s">
        <v>1371</v>
      </c>
      <c r="G593" s="80" t="s">
        <v>1387</v>
      </c>
      <c r="H593" s="80" t="s">
        <v>1387</v>
      </c>
      <c r="I593" s="80" t="s">
        <v>147</v>
      </c>
      <c r="J593" s="94" t="s">
        <v>8310</v>
      </c>
      <c r="K593" s="80">
        <v>230000000</v>
      </c>
      <c r="L593" s="75" t="s">
        <v>74</v>
      </c>
      <c r="M593" s="80" t="s">
        <v>212</v>
      </c>
      <c r="N593" s="80" t="s">
        <v>62</v>
      </c>
      <c r="O593" s="80" t="s">
        <v>64</v>
      </c>
      <c r="P593" s="80" t="s">
        <v>127</v>
      </c>
      <c r="Q593" s="80" t="s">
        <v>75</v>
      </c>
      <c r="R593" s="94" t="s">
        <v>50</v>
      </c>
      <c r="S593" s="80" t="s">
        <v>8312</v>
      </c>
      <c r="T593" s="85">
        <v>0.75</v>
      </c>
      <c r="U593" s="85">
        <v>258450</v>
      </c>
      <c r="V593" s="78">
        <f t="shared" ref="V593:V594" si="93">T593*U593</f>
        <v>193837.5</v>
      </c>
      <c r="W593" s="78">
        <f t="shared" ref="W593:W594" si="94">V593*1.12</f>
        <v>217098.00000000003</v>
      </c>
      <c r="X593" s="80"/>
      <c r="Y593" s="95">
        <v>2017</v>
      </c>
      <c r="Z593" s="80" t="s">
        <v>8380</v>
      </c>
    </row>
    <row r="594" spans="3:26" ht="12.75" customHeight="1" x14ac:dyDescent="0.25">
      <c r="C594" s="84" t="s">
        <v>1392</v>
      </c>
      <c r="D594" s="70" t="s">
        <v>10401</v>
      </c>
      <c r="E594" s="76" t="s">
        <v>1393</v>
      </c>
      <c r="F594" s="76" t="s">
        <v>1241</v>
      </c>
      <c r="G594" s="76" t="s">
        <v>1394</v>
      </c>
      <c r="H594" s="76" t="s">
        <v>1395</v>
      </c>
      <c r="I594" s="70" t="s">
        <v>147</v>
      </c>
      <c r="J594" s="68">
        <v>45</v>
      </c>
      <c r="K594" s="74">
        <v>230000000</v>
      </c>
      <c r="L594" s="75" t="s">
        <v>74</v>
      </c>
      <c r="M594" s="109" t="s">
        <v>524</v>
      </c>
      <c r="N594" s="70" t="s">
        <v>80</v>
      </c>
      <c r="O594" s="75" t="s">
        <v>64</v>
      </c>
      <c r="P594" s="68" t="s">
        <v>124</v>
      </c>
      <c r="Q594" s="76" t="s">
        <v>75</v>
      </c>
      <c r="R594" s="68">
        <v>796</v>
      </c>
      <c r="S594" s="91" t="s">
        <v>77</v>
      </c>
      <c r="T594" s="78">
        <v>49</v>
      </c>
      <c r="U594" s="78">
        <v>50450</v>
      </c>
      <c r="V594" s="78">
        <f t="shared" si="93"/>
        <v>2472050</v>
      </c>
      <c r="W594" s="78">
        <f t="shared" si="94"/>
        <v>2768696.0000000005</v>
      </c>
      <c r="X594" s="99" t="s">
        <v>94</v>
      </c>
      <c r="Y594" s="79">
        <v>2016</v>
      </c>
      <c r="Z594" s="99"/>
    </row>
    <row r="595" spans="3:26" ht="12.75" customHeight="1" x14ac:dyDescent="0.25">
      <c r="C595" s="84" t="s">
        <v>1396</v>
      </c>
      <c r="D595" s="70" t="s">
        <v>10401</v>
      </c>
      <c r="E595" s="117" t="s">
        <v>1397</v>
      </c>
      <c r="F595" s="104" t="s">
        <v>1398</v>
      </c>
      <c r="G595" s="72" t="s">
        <v>1399</v>
      </c>
      <c r="H595" s="76" t="s">
        <v>1400</v>
      </c>
      <c r="I595" s="70" t="s">
        <v>147</v>
      </c>
      <c r="J595" s="75">
        <v>0</v>
      </c>
      <c r="K595" s="74">
        <v>230000000</v>
      </c>
      <c r="L595" s="75" t="s">
        <v>74</v>
      </c>
      <c r="M595" s="70" t="s">
        <v>32</v>
      </c>
      <c r="N595" s="70" t="s">
        <v>80</v>
      </c>
      <c r="O595" s="75" t="s">
        <v>64</v>
      </c>
      <c r="P595" s="73" t="s">
        <v>1401</v>
      </c>
      <c r="Q595" s="76" t="s">
        <v>75</v>
      </c>
      <c r="R595" s="68">
        <v>166</v>
      </c>
      <c r="S595" s="91" t="s">
        <v>264</v>
      </c>
      <c r="T595" s="78">
        <v>380</v>
      </c>
      <c r="U595" s="78">
        <v>787.97</v>
      </c>
      <c r="V595" s="78">
        <v>0</v>
      </c>
      <c r="W595" s="78">
        <v>0</v>
      </c>
      <c r="X595" s="99"/>
      <c r="Y595" s="79">
        <v>2016</v>
      </c>
      <c r="Z595" s="68" t="s">
        <v>125</v>
      </c>
    </row>
    <row r="596" spans="3:26" ht="12.75" customHeight="1" x14ac:dyDescent="0.25">
      <c r="C596" s="80" t="s">
        <v>1402</v>
      </c>
      <c r="D596" s="70" t="s">
        <v>10401</v>
      </c>
      <c r="E596" s="80" t="s">
        <v>1397</v>
      </c>
      <c r="F596" s="80" t="s">
        <v>1398</v>
      </c>
      <c r="G596" s="80" t="s">
        <v>1399</v>
      </c>
      <c r="H596" s="80" t="s">
        <v>8393</v>
      </c>
      <c r="I596" s="80" t="s">
        <v>147</v>
      </c>
      <c r="J596" s="94" t="s">
        <v>8310</v>
      </c>
      <c r="K596" s="74">
        <v>230000000</v>
      </c>
      <c r="L596" s="75" t="s">
        <v>74</v>
      </c>
      <c r="M596" s="80" t="s">
        <v>84</v>
      </c>
      <c r="N596" s="80" t="s">
        <v>62</v>
      </c>
      <c r="O596" s="80" t="s">
        <v>64</v>
      </c>
      <c r="P596" s="80" t="s">
        <v>1403</v>
      </c>
      <c r="Q596" s="80" t="s">
        <v>75</v>
      </c>
      <c r="R596" s="80">
        <v>166</v>
      </c>
      <c r="S596" s="80" t="s">
        <v>264</v>
      </c>
      <c r="T596" s="85">
        <v>231.19800000000001</v>
      </c>
      <c r="U596" s="97">
        <v>787.97</v>
      </c>
      <c r="V596" s="85">
        <v>0</v>
      </c>
      <c r="W596" s="81">
        <v>0</v>
      </c>
      <c r="X596" s="80"/>
      <c r="Y596" s="95">
        <v>2017</v>
      </c>
      <c r="Z596" s="68" t="s">
        <v>914</v>
      </c>
    </row>
    <row r="597" spans="3:26" ht="12.75" customHeight="1" x14ac:dyDescent="0.25">
      <c r="C597" s="80" t="s">
        <v>1404</v>
      </c>
      <c r="D597" s="70" t="s">
        <v>10401</v>
      </c>
      <c r="E597" s="80" t="s">
        <v>1397</v>
      </c>
      <c r="F597" s="80" t="s">
        <v>1398</v>
      </c>
      <c r="G597" s="80" t="s">
        <v>1399</v>
      </c>
      <c r="H597" s="80" t="s">
        <v>1399</v>
      </c>
      <c r="I597" s="80" t="s">
        <v>147</v>
      </c>
      <c r="J597" s="94" t="s">
        <v>8310</v>
      </c>
      <c r="K597" s="80">
        <v>230000000</v>
      </c>
      <c r="L597" s="75" t="s">
        <v>74</v>
      </c>
      <c r="M597" s="80" t="s">
        <v>212</v>
      </c>
      <c r="N597" s="80" t="s">
        <v>62</v>
      </c>
      <c r="O597" s="80" t="s">
        <v>64</v>
      </c>
      <c r="P597" s="80" t="s">
        <v>127</v>
      </c>
      <c r="Q597" s="80" t="s">
        <v>75</v>
      </c>
      <c r="R597" s="94" t="s">
        <v>263</v>
      </c>
      <c r="S597" s="80" t="s">
        <v>264</v>
      </c>
      <c r="T597" s="85">
        <v>231.19800000000001</v>
      </c>
      <c r="U597" s="85">
        <v>1566.67</v>
      </c>
      <c r="V597" s="78">
        <f>T597*U597</f>
        <v>362210.97066000005</v>
      </c>
      <c r="W597" s="78">
        <f>V597*1.12</f>
        <v>405676.28713920008</v>
      </c>
      <c r="X597" s="80"/>
      <c r="Y597" s="95">
        <v>2017</v>
      </c>
      <c r="Z597" s="80" t="s">
        <v>8394</v>
      </c>
    </row>
    <row r="598" spans="3:26" ht="12.75" customHeight="1" x14ac:dyDescent="0.25">
      <c r="C598" s="84" t="s">
        <v>1405</v>
      </c>
      <c r="D598" s="70" t="s">
        <v>10401</v>
      </c>
      <c r="E598" s="76" t="s">
        <v>1406</v>
      </c>
      <c r="F598" s="76" t="s">
        <v>8395</v>
      </c>
      <c r="G598" s="76" t="s">
        <v>1407</v>
      </c>
      <c r="H598" s="76" t="s">
        <v>1408</v>
      </c>
      <c r="I598" s="70" t="s">
        <v>147</v>
      </c>
      <c r="J598" s="75">
        <v>0</v>
      </c>
      <c r="K598" s="74">
        <v>230000000</v>
      </c>
      <c r="L598" s="75" t="s">
        <v>74</v>
      </c>
      <c r="M598" s="70" t="s">
        <v>32</v>
      </c>
      <c r="N598" s="70" t="s">
        <v>80</v>
      </c>
      <c r="O598" s="75" t="s">
        <v>64</v>
      </c>
      <c r="P598" s="73" t="s">
        <v>1401</v>
      </c>
      <c r="Q598" s="76" t="s">
        <v>75</v>
      </c>
      <c r="R598" s="75">
        <v>166</v>
      </c>
      <c r="S598" s="91" t="s">
        <v>264</v>
      </c>
      <c r="T598" s="78">
        <v>20</v>
      </c>
      <c r="U598" s="78">
        <v>1732.14</v>
      </c>
      <c r="V598" s="78">
        <v>0</v>
      </c>
      <c r="W598" s="78">
        <v>0</v>
      </c>
      <c r="X598" s="99"/>
      <c r="Y598" s="79">
        <v>2016</v>
      </c>
      <c r="Z598" s="99" t="s">
        <v>100</v>
      </c>
    </row>
    <row r="599" spans="3:26" ht="12.75" customHeight="1" x14ac:dyDescent="0.25">
      <c r="C599" s="84" t="s">
        <v>1409</v>
      </c>
      <c r="D599" s="70" t="s">
        <v>10401</v>
      </c>
      <c r="E599" s="76" t="s">
        <v>1406</v>
      </c>
      <c r="F599" s="76" t="s">
        <v>8395</v>
      </c>
      <c r="G599" s="76" t="s">
        <v>1407</v>
      </c>
      <c r="H599" s="76" t="s">
        <v>1410</v>
      </c>
      <c r="I599" s="70" t="s">
        <v>147</v>
      </c>
      <c r="J599" s="68">
        <v>0</v>
      </c>
      <c r="K599" s="74">
        <v>230000000</v>
      </c>
      <c r="L599" s="75" t="s">
        <v>74</v>
      </c>
      <c r="M599" s="70" t="s">
        <v>32</v>
      </c>
      <c r="N599" s="70" t="s">
        <v>80</v>
      </c>
      <c r="O599" s="75" t="s">
        <v>64</v>
      </c>
      <c r="P599" s="73" t="s">
        <v>1401</v>
      </c>
      <c r="Q599" s="76" t="s">
        <v>75</v>
      </c>
      <c r="R599" s="75">
        <v>166</v>
      </c>
      <c r="S599" s="91" t="s">
        <v>264</v>
      </c>
      <c r="T599" s="78">
        <v>70</v>
      </c>
      <c r="U599" s="78">
        <v>1660.71</v>
      </c>
      <c r="V599" s="78">
        <v>0</v>
      </c>
      <c r="W599" s="78">
        <v>0</v>
      </c>
      <c r="X599" s="99"/>
      <c r="Y599" s="79">
        <v>2016</v>
      </c>
      <c r="Z599" s="99" t="s">
        <v>100</v>
      </c>
    </row>
    <row r="600" spans="3:26" ht="12.75" customHeight="1" x14ac:dyDescent="0.25">
      <c r="C600" s="84" t="s">
        <v>1411</v>
      </c>
      <c r="D600" s="70" t="s">
        <v>10401</v>
      </c>
      <c r="E600" s="76" t="s">
        <v>1406</v>
      </c>
      <c r="F600" s="76" t="s">
        <v>8395</v>
      </c>
      <c r="G600" s="76" t="s">
        <v>1407</v>
      </c>
      <c r="H600" s="76" t="s">
        <v>1412</v>
      </c>
      <c r="I600" s="70" t="s">
        <v>147</v>
      </c>
      <c r="J600" s="68">
        <v>0</v>
      </c>
      <c r="K600" s="74">
        <v>230000000</v>
      </c>
      <c r="L600" s="75" t="s">
        <v>74</v>
      </c>
      <c r="M600" s="70" t="s">
        <v>32</v>
      </c>
      <c r="N600" s="70" t="s">
        <v>80</v>
      </c>
      <c r="O600" s="75" t="s">
        <v>64</v>
      </c>
      <c r="P600" s="73" t="s">
        <v>1401</v>
      </c>
      <c r="Q600" s="76" t="s">
        <v>75</v>
      </c>
      <c r="R600" s="75">
        <v>166</v>
      </c>
      <c r="S600" s="91" t="s">
        <v>264</v>
      </c>
      <c r="T600" s="78">
        <v>60</v>
      </c>
      <c r="U600" s="78">
        <v>1964.29</v>
      </c>
      <c r="V600" s="78">
        <v>0</v>
      </c>
      <c r="W600" s="78">
        <v>0</v>
      </c>
      <c r="X600" s="99"/>
      <c r="Y600" s="79">
        <v>2016</v>
      </c>
      <c r="Z600" s="99" t="s">
        <v>100</v>
      </c>
    </row>
    <row r="601" spans="3:26" ht="12.75" customHeight="1" x14ac:dyDescent="0.25">
      <c r="C601" s="84" t="s">
        <v>1413</v>
      </c>
      <c r="D601" s="70" t="s">
        <v>10401</v>
      </c>
      <c r="E601" s="76" t="s">
        <v>1406</v>
      </c>
      <c r="F601" s="76" t="s">
        <v>8395</v>
      </c>
      <c r="G601" s="76" t="s">
        <v>1407</v>
      </c>
      <c r="H601" s="76" t="s">
        <v>1414</v>
      </c>
      <c r="I601" s="70" t="s">
        <v>147</v>
      </c>
      <c r="J601" s="68">
        <v>0</v>
      </c>
      <c r="K601" s="74">
        <v>230000000</v>
      </c>
      <c r="L601" s="75" t="s">
        <v>74</v>
      </c>
      <c r="M601" s="70" t="s">
        <v>32</v>
      </c>
      <c r="N601" s="70" t="s">
        <v>80</v>
      </c>
      <c r="O601" s="75" t="s">
        <v>64</v>
      </c>
      <c r="P601" s="73" t="s">
        <v>1401</v>
      </c>
      <c r="Q601" s="76" t="s">
        <v>75</v>
      </c>
      <c r="R601" s="75">
        <v>166</v>
      </c>
      <c r="S601" s="91" t="s">
        <v>264</v>
      </c>
      <c r="T601" s="78">
        <v>52</v>
      </c>
      <c r="U601" s="78">
        <v>1909.24</v>
      </c>
      <c r="V601" s="78">
        <v>0</v>
      </c>
      <c r="W601" s="78">
        <v>0</v>
      </c>
      <c r="X601" s="99"/>
      <c r="Y601" s="79">
        <v>2016</v>
      </c>
      <c r="Z601" s="99" t="s">
        <v>100</v>
      </c>
    </row>
    <row r="602" spans="3:26" ht="12.75" customHeight="1" x14ac:dyDescent="0.25">
      <c r="C602" s="84" t="s">
        <v>1415</v>
      </c>
      <c r="D602" s="70" t="s">
        <v>10401</v>
      </c>
      <c r="E602" s="76" t="s">
        <v>1416</v>
      </c>
      <c r="F602" s="76" t="s">
        <v>1417</v>
      </c>
      <c r="G602" s="76" t="s">
        <v>1418</v>
      </c>
      <c r="H602" s="76" t="s">
        <v>1419</v>
      </c>
      <c r="I602" s="70" t="s">
        <v>147</v>
      </c>
      <c r="J602" s="75">
        <v>45</v>
      </c>
      <c r="K602" s="74">
        <v>230000000</v>
      </c>
      <c r="L602" s="75" t="s">
        <v>74</v>
      </c>
      <c r="M602" s="109" t="s">
        <v>524</v>
      </c>
      <c r="N602" s="70" t="s">
        <v>80</v>
      </c>
      <c r="O602" s="75" t="s">
        <v>64</v>
      </c>
      <c r="P602" s="68" t="s">
        <v>124</v>
      </c>
      <c r="Q602" s="76" t="s">
        <v>75</v>
      </c>
      <c r="R602" s="75">
        <v>839</v>
      </c>
      <c r="S602" s="91" t="s">
        <v>219</v>
      </c>
      <c r="T602" s="78">
        <v>2900</v>
      </c>
      <c r="U602" s="78">
        <v>873.21</v>
      </c>
      <c r="V602" s="78">
        <f t="shared" ref="V602:V606" si="95">T602*U602</f>
        <v>2532309</v>
      </c>
      <c r="W602" s="78">
        <f t="shared" ref="W602:W606" si="96">V602*1.12</f>
        <v>2836186.08</v>
      </c>
      <c r="X602" s="99" t="s">
        <v>94</v>
      </c>
      <c r="Y602" s="79">
        <v>2016</v>
      </c>
      <c r="Z602" s="99"/>
    </row>
    <row r="603" spans="3:26" ht="12.75" customHeight="1" x14ac:dyDescent="0.25">
      <c r="C603" s="84" t="s">
        <v>1420</v>
      </c>
      <c r="D603" s="70" t="s">
        <v>10401</v>
      </c>
      <c r="E603" s="76" t="s">
        <v>1421</v>
      </c>
      <c r="F603" s="76" t="s">
        <v>1417</v>
      </c>
      <c r="G603" s="76" t="s">
        <v>1422</v>
      </c>
      <c r="H603" s="76" t="s">
        <v>1423</v>
      </c>
      <c r="I603" s="70" t="s">
        <v>147</v>
      </c>
      <c r="J603" s="75">
        <v>45</v>
      </c>
      <c r="K603" s="74">
        <v>230000000</v>
      </c>
      <c r="L603" s="75" t="s">
        <v>74</v>
      </c>
      <c r="M603" s="109" t="s">
        <v>524</v>
      </c>
      <c r="N603" s="70" t="s">
        <v>80</v>
      </c>
      <c r="O603" s="75" t="s">
        <v>64</v>
      </c>
      <c r="P603" s="68" t="s">
        <v>124</v>
      </c>
      <c r="Q603" s="76" t="s">
        <v>75</v>
      </c>
      <c r="R603" s="75">
        <v>839</v>
      </c>
      <c r="S603" s="91" t="s">
        <v>219</v>
      </c>
      <c r="T603" s="78">
        <v>1100</v>
      </c>
      <c r="U603" s="78">
        <v>1437.5</v>
      </c>
      <c r="V603" s="78">
        <f t="shared" si="95"/>
        <v>1581250</v>
      </c>
      <c r="W603" s="78">
        <f t="shared" si="96"/>
        <v>1771000.0000000002</v>
      </c>
      <c r="X603" s="99" t="s">
        <v>94</v>
      </c>
      <c r="Y603" s="79">
        <v>2016</v>
      </c>
      <c r="Z603" s="99"/>
    </row>
    <row r="604" spans="3:26" ht="12.75" customHeight="1" x14ac:dyDescent="0.25">
      <c r="C604" s="84" t="s">
        <v>1424</v>
      </c>
      <c r="D604" s="70" t="s">
        <v>10401</v>
      </c>
      <c r="E604" s="76" t="s">
        <v>1425</v>
      </c>
      <c r="F604" s="76" t="s">
        <v>1417</v>
      </c>
      <c r="G604" s="76" t="s">
        <v>1426</v>
      </c>
      <c r="H604" s="76" t="s">
        <v>1427</v>
      </c>
      <c r="I604" s="70" t="s">
        <v>147</v>
      </c>
      <c r="J604" s="75">
        <v>45</v>
      </c>
      <c r="K604" s="74">
        <v>230000000</v>
      </c>
      <c r="L604" s="75" t="s">
        <v>74</v>
      </c>
      <c r="M604" s="109" t="s">
        <v>524</v>
      </c>
      <c r="N604" s="70" t="s">
        <v>80</v>
      </c>
      <c r="O604" s="75" t="s">
        <v>64</v>
      </c>
      <c r="P604" s="68" t="s">
        <v>124</v>
      </c>
      <c r="Q604" s="76" t="s">
        <v>75</v>
      </c>
      <c r="R604" s="75">
        <v>839</v>
      </c>
      <c r="S604" s="91" t="s">
        <v>219</v>
      </c>
      <c r="T604" s="78">
        <v>650</v>
      </c>
      <c r="U604" s="78">
        <v>924.11</v>
      </c>
      <c r="V604" s="78">
        <f t="shared" si="95"/>
        <v>600671.5</v>
      </c>
      <c r="W604" s="78">
        <f t="shared" si="96"/>
        <v>672752.08000000007</v>
      </c>
      <c r="X604" s="99" t="s">
        <v>94</v>
      </c>
      <c r="Y604" s="79">
        <v>2016</v>
      </c>
      <c r="Z604" s="99"/>
    </row>
    <row r="605" spans="3:26" ht="12.75" customHeight="1" x14ac:dyDescent="0.25">
      <c r="C605" s="84" t="s">
        <v>1428</v>
      </c>
      <c r="D605" s="70" t="s">
        <v>10401</v>
      </c>
      <c r="E605" s="76" t="s">
        <v>1429</v>
      </c>
      <c r="F605" s="76" t="s">
        <v>1417</v>
      </c>
      <c r="G605" s="76" t="s">
        <v>1430</v>
      </c>
      <c r="H605" s="76" t="s">
        <v>1431</v>
      </c>
      <c r="I605" s="70" t="s">
        <v>147</v>
      </c>
      <c r="J605" s="75">
        <v>45</v>
      </c>
      <c r="K605" s="74">
        <v>230000000</v>
      </c>
      <c r="L605" s="75" t="s">
        <v>74</v>
      </c>
      <c r="M605" s="109" t="s">
        <v>524</v>
      </c>
      <c r="N605" s="70" t="s">
        <v>80</v>
      </c>
      <c r="O605" s="75" t="s">
        <v>64</v>
      </c>
      <c r="P605" s="68" t="s">
        <v>124</v>
      </c>
      <c r="Q605" s="76" t="s">
        <v>75</v>
      </c>
      <c r="R605" s="75">
        <v>839</v>
      </c>
      <c r="S605" s="91" t="s">
        <v>219</v>
      </c>
      <c r="T605" s="78">
        <v>600</v>
      </c>
      <c r="U605" s="78">
        <v>1220.54</v>
      </c>
      <c r="V605" s="78">
        <f t="shared" si="95"/>
        <v>732324</v>
      </c>
      <c r="W605" s="78">
        <f t="shared" si="96"/>
        <v>820202.88000000012</v>
      </c>
      <c r="X605" s="99" t="s">
        <v>94</v>
      </c>
      <c r="Y605" s="79">
        <v>2016</v>
      </c>
      <c r="Z605" s="99"/>
    </row>
    <row r="606" spans="3:26" ht="12.75" customHeight="1" x14ac:dyDescent="0.25">
      <c r="C606" s="84" t="s">
        <v>1432</v>
      </c>
      <c r="D606" s="70" t="s">
        <v>10401</v>
      </c>
      <c r="E606" s="76" t="s">
        <v>1433</v>
      </c>
      <c r="F606" s="76" t="s">
        <v>1417</v>
      </c>
      <c r="G606" s="76" t="s">
        <v>1434</v>
      </c>
      <c r="H606" s="76" t="s">
        <v>1435</v>
      </c>
      <c r="I606" s="70" t="s">
        <v>147</v>
      </c>
      <c r="J606" s="75">
        <v>45</v>
      </c>
      <c r="K606" s="74">
        <v>230000000</v>
      </c>
      <c r="L606" s="75" t="s">
        <v>74</v>
      </c>
      <c r="M606" s="109" t="s">
        <v>524</v>
      </c>
      <c r="N606" s="70" t="s">
        <v>80</v>
      </c>
      <c r="O606" s="75" t="s">
        <v>64</v>
      </c>
      <c r="P606" s="68" t="s">
        <v>124</v>
      </c>
      <c r="Q606" s="76" t="s">
        <v>75</v>
      </c>
      <c r="R606" s="75">
        <v>839</v>
      </c>
      <c r="S606" s="91" t="s">
        <v>219</v>
      </c>
      <c r="T606" s="78">
        <v>200</v>
      </c>
      <c r="U606" s="78">
        <v>3017.86</v>
      </c>
      <c r="V606" s="78">
        <f t="shared" si="95"/>
        <v>603572</v>
      </c>
      <c r="W606" s="78">
        <f t="shared" si="96"/>
        <v>676000.64</v>
      </c>
      <c r="X606" s="99" t="s">
        <v>94</v>
      </c>
      <c r="Y606" s="79">
        <v>2016</v>
      </c>
      <c r="Z606" s="99"/>
    </row>
    <row r="607" spans="3:26" ht="12.75" customHeight="1" x14ac:dyDescent="0.25">
      <c r="C607" s="84" t="s">
        <v>1436</v>
      </c>
      <c r="D607" s="70" t="s">
        <v>10401</v>
      </c>
      <c r="E607" s="117" t="s">
        <v>1437</v>
      </c>
      <c r="F607" s="104" t="s">
        <v>1438</v>
      </c>
      <c r="G607" s="104" t="s">
        <v>1439</v>
      </c>
      <c r="H607" s="76" t="s">
        <v>8396</v>
      </c>
      <c r="I607" s="70" t="s">
        <v>147</v>
      </c>
      <c r="J607" s="68">
        <v>0</v>
      </c>
      <c r="K607" s="74">
        <v>230000000</v>
      </c>
      <c r="L607" s="75" t="s">
        <v>74</v>
      </c>
      <c r="M607" s="70" t="s">
        <v>302</v>
      </c>
      <c r="N607" s="70" t="s">
        <v>80</v>
      </c>
      <c r="O607" s="75" t="s">
        <v>64</v>
      </c>
      <c r="P607" s="73" t="s">
        <v>1401</v>
      </c>
      <c r="Q607" s="76" t="s">
        <v>75</v>
      </c>
      <c r="R607" s="75">
        <v>796</v>
      </c>
      <c r="S607" s="91" t="s">
        <v>77</v>
      </c>
      <c r="T607" s="78">
        <v>40</v>
      </c>
      <c r="U607" s="78">
        <v>30000</v>
      </c>
      <c r="V607" s="78">
        <v>0</v>
      </c>
      <c r="W607" s="78">
        <v>0</v>
      </c>
      <c r="X607" s="99"/>
      <c r="Y607" s="79">
        <v>2016</v>
      </c>
      <c r="Z607" s="80" t="s">
        <v>100</v>
      </c>
    </row>
    <row r="608" spans="3:26" ht="12.75" customHeight="1" x14ac:dyDescent="0.25">
      <c r="C608" s="84" t="s">
        <v>1440</v>
      </c>
      <c r="D608" s="70" t="s">
        <v>10401</v>
      </c>
      <c r="E608" s="76" t="s">
        <v>1441</v>
      </c>
      <c r="F608" s="76" t="s">
        <v>1442</v>
      </c>
      <c r="G608" s="76" t="s">
        <v>1443</v>
      </c>
      <c r="H608" s="68" t="s">
        <v>92</v>
      </c>
      <c r="I608" s="75" t="s">
        <v>57</v>
      </c>
      <c r="J608" s="75">
        <v>45</v>
      </c>
      <c r="K608" s="74">
        <v>230000000</v>
      </c>
      <c r="L608" s="75" t="s">
        <v>74</v>
      </c>
      <c r="M608" s="70" t="s">
        <v>32</v>
      </c>
      <c r="N608" s="70" t="s">
        <v>80</v>
      </c>
      <c r="O608" s="75" t="s">
        <v>64</v>
      </c>
      <c r="P608" s="68" t="s">
        <v>124</v>
      </c>
      <c r="Q608" s="76" t="s">
        <v>75</v>
      </c>
      <c r="R608" s="68">
        <v>112</v>
      </c>
      <c r="S608" s="91" t="s">
        <v>38</v>
      </c>
      <c r="T608" s="78">
        <v>2400</v>
      </c>
      <c r="U608" s="99">
        <v>4480</v>
      </c>
      <c r="V608" s="78">
        <v>0</v>
      </c>
      <c r="W608" s="78">
        <v>0</v>
      </c>
      <c r="X608" s="99" t="s">
        <v>94</v>
      </c>
      <c r="Y608" s="79">
        <v>2016</v>
      </c>
      <c r="Z608" s="68" t="s">
        <v>125</v>
      </c>
    </row>
    <row r="609" spans="3:26" ht="12.75" customHeight="1" x14ac:dyDescent="0.25">
      <c r="C609" s="80" t="s">
        <v>1444</v>
      </c>
      <c r="D609" s="70" t="s">
        <v>10401</v>
      </c>
      <c r="E609" s="80" t="s">
        <v>1441</v>
      </c>
      <c r="F609" s="80" t="s">
        <v>1442</v>
      </c>
      <c r="G609" s="80" t="s">
        <v>1443</v>
      </c>
      <c r="H609" s="68" t="s">
        <v>92</v>
      </c>
      <c r="I609" s="80" t="s">
        <v>57</v>
      </c>
      <c r="J609" s="94" t="s">
        <v>8319</v>
      </c>
      <c r="K609" s="74">
        <v>230000000</v>
      </c>
      <c r="L609" s="75" t="s">
        <v>74</v>
      </c>
      <c r="M609" s="80" t="s">
        <v>84</v>
      </c>
      <c r="N609" s="80" t="s">
        <v>62</v>
      </c>
      <c r="O609" s="80" t="s">
        <v>64</v>
      </c>
      <c r="P609" s="80" t="s">
        <v>127</v>
      </c>
      <c r="Q609" s="80" t="s">
        <v>75</v>
      </c>
      <c r="R609" s="80">
        <v>112</v>
      </c>
      <c r="S609" s="80" t="s">
        <v>8397</v>
      </c>
      <c r="T609" s="85">
        <v>1677</v>
      </c>
      <c r="U609" s="97">
        <v>4480</v>
      </c>
      <c r="V609" s="78">
        <f t="shared" ref="V609:V612" si="97">T609*U609</f>
        <v>7512960</v>
      </c>
      <c r="W609" s="78">
        <f t="shared" ref="W609:W612" si="98">V609*1.12</f>
        <v>8414515.2000000011</v>
      </c>
      <c r="X609" s="80" t="s">
        <v>94</v>
      </c>
      <c r="Y609" s="95">
        <v>2017</v>
      </c>
      <c r="Z609" s="68"/>
    </row>
    <row r="610" spans="3:26" ht="12.75" customHeight="1" x14ac:dyDescent="0.25">
      <c r="C610" s="84" t="s">
        <v>1445</v>
      </c>
      <c r="D610" s="70" t="s">
        <v>10401</v>
      </c>
      <c r="E610" s="71" t="s">
        <v>1446</v>
      </c>
      <c r="F610" s="72" t="s">
        <v>935</v>
      </c>
      <c r="G610" s="68" t="s">
        <v>1447</v>
      </c>
      <c r="H610" s="109" t="s">
        <v>1448</v>
      </c>
      <c r="I610" s="70" t="s">
        <v>147</v>
      </c>
      <c r="J610" s="68">
        <v>0</v>
      </c>
      <c r="K610" s="74">
        <v>230000000</v>
      </c>
      <c r="L610" s="75" t="s">
        <v>74</v>
      </c>
      <c r="M610" s="109" t="s">
        <v>524</v>
      </c>
      <c r="N610" s="70" t="s">
        <v>80</v>
      </c>
      <c r="O610" s="75" t="s">
        <v>64</v>
      </c>
      <c r="P610" s="68" t="s">
        <v>124</v>
      </c>
      <c r="Q610" s="76" t="s">
        <v>75</v>
      </c>
      <c r="R610" s="68">
        <v>796</v>
      </c>
      <c r="S610" s="91" t="s">
        <v>77</v>
      </c>
      <c r="T610" s="78">
        <v>11</v>
      </c>
      <c r="U610" s="99">
        <v>212000</v>
      </c>
      <c r="V610" s="78">
        <f t="shared" si="97"/>
        <v>2332000</v>
      </c>
      <c r="W610" s="78">
        <f t="shared" si="98"/>
        <v>2611840.0000000005</v>
      </c>
      <c r="X610" s="99"/>
      <c r="Y610" s="79">
        <v>2016</v>
      </c>
      <c r="Z610" s="99"/>
    </row>
    <row r="611" spans="3:26" ht="12.75" customHeight="1" x14ac:dyDescent="0.25">
      <c r="C611" s="84" t="s">
        <v>1449</v>
      </c>
      <c r="D611" s="70" t="s">
        <v>10401</v>
      </c>
      <c r="E611" s="71" t="s">
        <v>1450</v>
      </c>
      <c r="F611" s="72" t="s">
        <v>1451</v>
      </c>
      <c r="G611" s="72" t="s">
        <v>1452</v>
      </c>
      <c r="H611" s="99" t="s">
        <v>1453</v>
      </c>
      <c r="I611" s="109" t="s">
        <v>57</v>
      </c>
      <c r="J611" s="68">
        <v>45</v>
      </c>
      <c r="K611" s="74">
        <v>230000000</v>
      </c>
      <c r="L611" s="75" t="s">
        <v>74</v>
      </c>
      <c r="M611" s="109" t="s">
        <v>524</v>
      </c>
      <c r="N611" s="70" t="s">
        <v>80</v>
      </c>
      <c r="O611" s="75" t="s">
        <v>64</v>
      </c>
      <c r="P611" s="68" t="s">
        <v>124</v>
      </c>
      <c r="Q611" s="76" t="s">
        <v>75</v>
      </c>
      <c r="R611" s="68">
        <v>796</v>
      </c>
      <c r="S611" s="91" t="s">
        <v>77</v>
      </c>
      <c r="T611" s="78">
        <v>4</v>
      </c>
      <c r="U611" s="99">
        <v>6819120</v>
      </c>
      <c r="V611" s="78">
        <f t="shared" si="97"/>
        <v>27276480</v>
      </c>
      <c r="W611" s="78">
        <f t="shared" si="98"/>
        <v>30549657.600000001</v>
      </c>
      <c r="X611" s="99"/>
      <c r="Y611" s="79">
        <v>2016</v>
      </c>
      <c r="Z611" s="99"/>
    </row>
    <row r="612" spans="3:26" ht="12.75" customHeight="1" x14ac:dyDescent="0.25">
      <c r="C612" s="84" t="s">
        <v>1454</v>
      </c>
      <c r="D612" s="70" t="s">
        <v>10401</v>
      </c>
      <c r="E612" s="68" t="s">
        <v>1455</v>
      </c>
      <c r="F612" s="68" t="s">
        <v>1456</v>
      </c>
      <c r="G612" s="68" t="s">
        <v>1020</v>
      </c>
      <c r="H612" s="68" t="s">
        <v>92</v>
      </c>
      <c r="I612" s="75" t="s">
        <v>57</v>
      </c>
      <c r="J612" s="68">
        <v>0</v>
      </c>
      <c r="K612" s="74">
        <v>230000000</v>
      </c>
      <c r="L612" s="75" t="s">
        <v>74</v>
      </c>
      <c r="M612" s="109" t="s">
        <v>524</v>
      </c>
      <c r="N612" s="70" t="s">
        <v>80</v>
      </c>
      <c r="O612" s="75" t="s">
        <v>64</v>
      </c>
      <c r="P612" s="68" t="s">
        <v>124</v>
      </c>
      <c r="Q612" s="76" t="s">
        <v>75</v>
      </c>
      <c r="R612" s="68">
        <v>796</v>
      </c>
      <c r="S612" s="91" t="s">
        <v>77</v>
      </c>
      <c r="T612" s="78">
        <v>20</v>
      </c>
      <c r="U612" s="99">
        <v>561553.56999999995</v>
      </c>
      <c r="V612" s="78">
        <f t="shared" si="97"/>
        <v>11231071.399999999</v>
      </c>
      <c r="W612" s="78">
        <f t="shared" si="98"/>
        <v>12578799.968</v>
      </c>
      <c r="X612" s="99" t="s">
        <v>94</v>
      </c>
      <c r="Y612" s="79">
        <v>2016</v>
      </c>
      <c r="Z612" s="99"/>
    </row>
    <row r="613" spans="3:26" ht="12.75" customHeight="1" x14ac:dyDescent="0.25">
      <c r="C613" s="84" t="s">
        <v>1457</v>
      </c>
      <c r="D613" s="70" t="s">
        <v>10401</v>
      </c>
      <c r="E613" s="76" t="s">
        <v>1458</v>
      </c>
      <c r="F613" s="76" t="s">
        <v>1459</v>
      </c>
      <c r="G613" s="76" t="s">
        <v>1460</v>
      </c>
      <c r="H613" s="99" t="s">
        <v>1461</v>
      </c>
      <c r="I613" s="70" t="s">
        <v>147</v>
      </c>
      <c r="J613" s="68">
        <v>0</v>
      </c>
      <c r="K613" s="74">
        <v>230000000</v>
      </c>
      <c r="L613" s="75" t="s">
        <v>74</v>
      </c>
      <c r="M613" s="70" t="s">
        <v>32</v>
      </c>
      <c r="N613" s="70" t="s">
        <v>80</v>
      </c>
      <c r="O613" s="75" t="s">
        <v>64</v>
      </c>
      <c r="P613" s="73" t="s">
        <v>1401</v>
      </c>
      <c r="Q613" s="76" t="s">
        <v>75</v>
      </c>
      <c r="R613" s="120" t="s">
        <v>292</v>
      </c>
      <c r="S613" s="91" t="s">
        <v>293</v>
      </c>
      <c r="T613" s="78">
        <v>10</v>
      </c>
      <c r="U613" s="99">
        <v>6850</v>
      </c>
      <c r="V613" s="78">
        <v>0</v>
      </c>
      <c r="W613" s="78">
        <v>0</v>
      </c>
      <c r="X613" s="99"/>
      <c r="Y613" s="79">
        <v>2016</v>
      </c>
      <c r="Z613" s="99" t="s">
        <v>256</v>
      </c>
    </row>
    <row r="614" spans="3:26" ht="12.75" customHeight="1" x14ac:dyDescent="0.25">
      <c r="C614" s="80" t="s">
        <v>1462</v>
      </c>
      <c r="D614" s="70" t="s">
        <v>10401</v>
      </c>
      <c r="E614" s="80" t="s">
        <v>1458</v>
      </c>
      <c r="F614" s="80" t="s">
        <v>1459</v>
      </c>
      <c r="G614" s="80" t="s">
        <v>1460</v>
      </c>
      <c r="H614" s="99" t="s">
        <v>1461</v>
      </c>
      <c r="I614" s="80" t="s">
        <v>147</v>
      </c>
      <c r="J614" s="94" t="s">
        <v>8310</v>
      </c>
      <c r="K614" s="74">
        <v>230000000</v>
      </c>
      <c r="L614" s="75" t="s">
        <v>74</v>
      </c>
      <c r="M614" s="80" t="s">
        <v>84</v>
      </c>
      <c r="N614" s="80" t="s">
        <v>62</v>
      </c>
      <c r="O614" s="80" t="s">
        <v>64</v>
      </c>
      <c r="P614" s="80" t="s">
        <v>1403</v>
      </c>
      <c r="Q614" s="80" t="s">
        <v>75</v>
      </c>
      <c r="R614" s="120" t="s">
        <v>292</v>
      </c>
      <c r="S614" s="80" t="s">
        <v>8336</v>
      </c>
      <c r="T614" s="85">
        <v>10</v>
      </c>
      <c r="U614" s="97">
        <v>6850</v>
      </c>
      <c r="V614" s="78">
        <f>T614*U614</f>
        <v>68500</v>
      </c>
      <c r="W614" s="78">
        <f>V614*1.12</f>
        <v>76720.000000000015</v>
      </c>
      <c r="X614" s="80"/>
      <c r="Y614" s="95">
        <v>2017</v>
      </c>
      <c r="Z614" s="68"/>
    </row>
    <row r="615" spans="3:26" ht="12.75" customHeight="1" x14ac:dyDescent="0.25">
      <c r="C615" s="84" t="s">
        <v>1463</v>
      </c>
      <c r="D615" s="70" t="s">
        <v>10401</v>
      </c>
      <c r="E615" s="76" t="s">
        <v>1458</v>
      </c>
      <c r="F615" s="76" t="s">
        <v>1459</v>
      </c>
      <c r="G615" s="76" t="s">
        <v>1460</v>
      </c>
      <c r="H615" s="99" t="s">
        <v>1464</v>
      </c>
      <c r="I615" s="70" t="s">
        <v>147</v>
      </c>
      <c r="J615" s="68">
        <v>0</v>
      </c>
      <c r="K615" s="74">
        <v>230000000</v>
      </c>
      <c r="L615" s="75" t="s">
        <v>74</v>
      </c>
      <c r="M615" s="70" t="s">
        <v>32</v>
      </c>
      <c r="N615" s="70" t="s">
        <v>80</v>
      </c>
      <c r="O615" s="75" t="s">
        <v>64</v>
      </c>
      <c r="P615" s="73" t="s">
        <v>1401</v>
      </c>
      <c r="Q615" s="76" t="s">
        <v>75</v>
      </c>
      <c r="R615" s="120" t="s">
        <v>292</v>
      </c>
      <c r="S615" s="91" t="s">
        <v>293</v>
      </c>
      <c r="T615" s="78">
        <v>4</v>
      </c>
      <c r="U615" s="99">
        <v>5706</v>
      </c>
      <c r="V615" s="78">
        <v>0</v>
      </c>
      <c r="W615" s="78">
        <v>0</v>
      </c>
      <c r="X615" s="99"/>
      <c r="Y615" s="79">
        <v>2016</v>
      </c>
      <c r="Z615" s="99" t="s">
        <v>256</v>
      </c>
    </row>
    <row r="616" spans="3:26" ht="12.75" customHeight="1" x14ac:dyDescent="0.25">
      <c r="C616" s="80" t="s">
        <v>1465</v>
      </c>
      <c r="D616" s="70" t="s">
        <v>10401</v>
      </c>
      <c r="E616" s="80" t="s">
        <v>1458</v>
      </c>
      <c r="F616" s="80" t="s">
        <v>1459</v>
      </c>
      <c r="G616" s="80" t="s">
        <v>1460</v>
      </c>
      <c r="H616" s="99" t="s">
        <v>1464</v>
      </c>
      <c r="I616" s="80" t="s">
        <v>147</v>
      </c>
      <c r="J616" s="94" t="s">
        <v>8310</v>
      </c>
      <c r="K616" s="74">
        <v>230000000</v>
      </c>
      <c r="L616" s="75" t="s">
        <v>74</v>
      </c>
      <c r="M616" s="80" t="s">
        <v>84</v>
      </c>
      <c r="N616" s="80" t="s">
        <v>62</v>
      </c>
      <c r="O616" s="80" t="s">
        <v>64</v>
      </c>
      <c r="P616" s="80" t="s">
        <v>1403</v>
      </c>
      <c r="Q616" s="80" t="s">
        <v>75</v>
      </c>
      <c r="R616" s="120" t="s">
        <v>292</v>
      </c>
      <c r="S616" s="80" t="s">
        <v>8336</v>
      </c>
      <c r="T616" s="85">
        <v>4</v>
      </c>
      <c r="U616" s="97">
        <v>5706</v>
      </c>
      <c r="V616" s="78">
        <f t="shared" ref="V616:V617" si="99">T616*U616</f>
        <v>22824</v>
      </c>
      <c r="W616" s="78">
        <f t="shared" ref="W616:W617" si="100">V616*1.12</f>
        <v>25562.880000000001</v>
      </c>
      <c r="X616" s="80"/>
      <c r="Y616" s="95">
        <v>2017</v>
      </c>
      <c r="Z616" s="68"/>
    </row>
    <row r="617" spans="3:26" ht="12.75" customHeight="1" x14ac:dyDescent="0.25">
      <c r="C617" s="84" t="s">
        <v>1466</v>
      </c>
      <c r="D617" s="70" t="s">
        <v>10401</v>
      </c>
      <c r="E617" s="71" t="s">
        <v>1467</v>
      </c>
      <c r="F617" s="72" t="s">
        <v>1468</v>
      </c>
      <c r="G617" s="72" t="s">
        <v>1469</v>
      </c>
      <c r="H617" s="99" t="s">
        <v>1470</v>
      </c>
      <c r="I617" s="70" t="s">
        <v>147</v>
      </c>
      <c r="J617" s="68">
        <v>0</v>
      </c>
      <c r="K617" s="74">
        <v>230000000</v>
      </c>
      <c r="L617" s="75" t="s">
        <v>74</v>
      </c>
      <c r="M617" s="109" t="s">
        <v>524</v>
      </c>
      <c r="N617" s="70" t="s">
        <v>80</v>
      </c>
      <c r="O617" s="75" t="s">
        <v>64</v>
      </c>
      <c r="P617" s="73" t="s">
        <v>1401</v>
      </c>
      <c r="Q617" s="76" t="s">
        <v>75</v>
      </c>
      <c r="R617" s="68">
        <v>796</v>
      </c>
      <c r="S617" s="91" t="s">
        <v>77</v>
      </c>
      <c r="T617" s="78">
        <v>2</v>
      </c>
      <c r="U617" s="99">
        <v>846096.43</v>
      </c>
      <c r="V617" s="78">
        <f t="shared" si="99"/>
        <v>1692192.86</v>
      </c>
      <c r="W617" s="78">
        <f t="shared" si="100"/>
        <v>1895256.0032000004</v>
      </c>
      <c r="X617" s="99"/>
      <c r="Y617" s="79">
        <v>2016</v>
      </c>
      <c r="Z617" s="99"/>
    </row>
    <row r="618" spans="3:26" ht="12.75" customHeight="1" x14ac:dyDescent="0.25">
      <c r="C618" s="84" t="s">
        <v>1471</v>
      </c>
      <c r="D618" s="70" t="s">
        <v>10401</v>
      </c>
      <c r="E618" s="76" t="s">
        <v>1472</v>
      </c>
      <c r="F618" s="76" t="s">
        <v>1101</v>
      </c>
      <c r="G618" s="76" t="s">
        <v>1473</v>
      </c>
      <c r="H618" s="99" t="s">
        <v>1474</v>
      </c>
      <c r="I618" s="75" t="s">
        <v>57</v>
      </c>
      <c r="J618" s="68">
        <v>45</v>
      </c>
      <c r="K618" s="74">
        <v>230000000</v>
      </c>
      <c r="L618" s="75" t="s">
        <v>74</v>
      </c>
      <c r="M618" s="70" t="s">
        <v>32</v>
      </c>
      <c r="N618" s="70" t="s">
        <v>80</v>
      </c>
      <c r="O618" s="75" t="s">
        <v>64</v>
      </c>
      <c r="P618" s="68" t="s">
        <v>124</v>
      </c>
      <c r="Q618" s="76" t="s">
        <v>75</v>
      </c>
      <c r="R618" s="68">
        <v>112</v>
      </c>
      <c r="S618" s="91" t="s">
        <v>38</v>
      </c>
      <c r="T618" s="78">
        <v>200</v>
      </c>
      <c r="U618" s="99">
        <v>1142.8599999999999</v>
      </c>
      <c r="V618" s="78">
        <v>0</v>
      </c>
      <c r="W618" s="78">
        <v>0</v>
      </c>
      <c r="X618" s="99" t="s">
        <v>94</v>
      </c>
      <c r="Y618" s="79">
        <v>2016</v>
      </c>
      <c r="Z618" s="68" t="s">
        <v>125</v>
      </c>
    </row>
    <row r="619" spans="3:26" ht="12.75" customHeight="1" x14ac:dyDescent="0.25">
      <c r="C619" s="80" t="s">
        <v>1475</v>
      </c>
      <c r="D619" s="70" t="s">
        <v>10401</v>
      </c>
      <c r="E619" s="80" t="s">
        <v>1472</v>
      </c>
      <c r="F619" s="80" t="s">
        <v>1101</v>
      </c>
      <c r="G619" s="80" t="s">
        <v>1473</v>
      </c>
      <c r="H619" s="68" t="s">
        <v>92</v>
      </c>
      <c r="I619" s="80" t="s">
        <v>57</v>
      </c>
      <c r="J619" s="94" t="s">
        <v>8319</v>
      </c>
      <c r="K619" s="74">
        <v>230000000</v>
      </c>
      <c r="L619" s="75" t="s">
        <v>74</v>
      </c>
      <c r="M619" s="80" t="s">
        <v>84</v>
      </c>
      <c r="N619" s="80" t="s">
        <v>62</v>
      </c>
      <c r="O619" s="80" t="s">
        <v>64</v>
      </c>
      <c r="P619" s="80" t="s">
        <v>127</v>
      </c>
      <c r="Q619" s="80" t="s">
        <v>75</v>
      </c>
      <c r="R619" s="80">
        <v>112</v>
      </c>
      <c r="S619" s="80" t="s">
        <v>8397</v>
      </c>
      <c r="T619" s="85">
        <v>230</v>
      </c>
      <c r="U619" s="97">
        <v>1142.8599999999999</v>
      </c>
      <c r="V619" s="78">
        <f>T619*U619</f>
        <v>262857.8</v>
      </c>
      <c r="W619" s="78">
        <f>V619*1.12</f>
        <v>294400.73600000003</v>
      </c>
      <c r="X619" s="80" t="s">
        <v>94</v>
      </c>
      <c r="Y619" s="95">
        <v>2017</v>
      </c>
      <c r="Z619" s="68"/>
    </row>
    <row r="620" spans="3:26" ht="12.75" customHeight="1" x14ac:dyDescent="0.25">
      <c r="C620" s="84" t="s">
        <v>1476</v>
      </c>
      <c r="D620" s="70" t="s">
        <v>10401</v>
      </c>
      <c r="E620" s="76" t="s">
        <v>1477</v>
      </c>
      <c r="F620" s="76" t="s">
        <v>1034</v>
      </c>
      <c r="G620" s="76" t="s">
        <v>8398</v>
      </c>
      <c r="H620" s="99" t="s">
        <v>1478</v>
      </c>
      <c r="I620" s="70" t="s">
        <v>147</v>
      </c>
      <c r="J620" s="68">
        <v>0</v>
      </c>
      <c r="K620" s="74">
        <v>230000000</v>
      </c>
      <c r="L620" s="75" t="s">
        <v>74</v>
      </c>
      <c r="M620" s="70" t="s">
        <v>32</v>
      </c>
      <c r="N620" s="70" t="s">
        <v>80</v>
      </c>
      <c r="O620" s="75" t="s">
        <v>64</v>
      </c>
      <c r="P620" s="73" t="s">
        <v>1401</v>
      </c>
      <c r="Q620" s="76" t="s">
        <v>75</v>
      </c>
      <c r="R620" s="68">
        <v>796</v>
      </c>
      <c r="S620" s="91" t="s">
        <v>77</v>
      </c>
      <c r="T620" s="78">
        <v>11</v>
      </c>
      <c r="U620" s="99">
        <v>37812.5</v>
      </c>
      <c r="V620" s="78">
        <v>0</v>
      </c>
      <c r="W620" s="78">
        <v>0</v>
      </c>
      <c r="X620" s="99"/>
      <c r="Y620" s="79">
        <v>2016</v>
      </c>
      <c r="Z620" s="99" t="s">
        <v>256</v>
      </c>
    </row>
    <row r="621" spans="3:26" ht="12.75" customHeight="1" x14ac:dyDescent="0.25">
      <c r="C621" s="80" t="s">
        <v>1479</v>
      </c>
      <c r="D621" s="70" t="s">
        <v>10401</v>
      </c>
      <c r="E621" s="80" t="s">
        <v>1477</v>
      </c>
      <c r="F621" s="80" t="s">
        <v>1034</v>
      </c>
      <c r="G621" s="80" t="s">
        <v>8398</v>
      </c>
      <c r="H621" s="80" t="s">
        <v>1480</v>
      </c>
      <c r="I621" s="80" t="s">
        <v>147</v>
      </c>
      <c r="J621" s="94" t="s">
        <v>8310</v>
      </c>
      <c r="K621" s="74">
        <v>230000000</v>
      </c>
      <c r="L621" s="75" t="s">
        <v>74</v>
      </c>
      <c r="M621" s="80" t="s">
        <v>84</v>
      </c>
      <c r="N621" s="80" t="s">
        <v>62</v>
      </c>
      <c r="O621" s="80" t="s">
        <v>64</v>
      </c>
      <c r="P621" s="80" t="s">
        <v>1403</v>
      </c>
      <c r="Q621" s="80" t="s">
        <v>75</v>
      </c>
      <c r="R621" s="80">
        <v>796</v>
      </c>
      <c r="S621" s="80" t="s">
        <v>77</v>
      </c>
      <c r="T621" s="85">
        <v>11</v>
      </c>
      <c r="U621" s="97">
        <v>37812.5</v>
      </c>
      <c r="V621" s="78">
        <f t="shared" ref="V621:V622" si="101">T621*U621</f>
        <v>415937.5</v>
      </c>
      <c r="W621" s="78">
        <f t="shared" ref="W621:W622" si="102">V621*1.12</f>
        <v>465850.00000000006</v>
      </c>
      <c r="X621" s="80"/>
      <c r="Y621" s="95">
        <v>2017</v>
      </c>
      <c r="Z621" s="68"/>
    </row>
    <row r="622" spans="3:26" ht="12.75" customHeight="1" x14ac:dyDescent="0.25">
      <c r="C622" s="84" t="s">
        <v>1481</v>
      </c>
      <c r="D622" s="70" t="s">
        <v>10401</v>
      </c>
      <c r="E622" s="117" t="s">
        <v>1482</v>
      </c>
      <c r="F622" s="104" t="s">
        <v>1483</v>
      </c>
      <c r="G622" s="72" t="s">
        <v>1484</v>
      </c>
      <c r="H622" s="99" t="s">
        <v>1485</v>
      </c>
      <c r="I622" s="70" t="s">
        <v>147</v>
      </c>
      <c r="J622" s="68">
        <v>0</v>
      </c>
      <c r="K622" s="74">
        <v>230000000</v>
      </c>
      <c r="L622" s="75" t="s">
        <v>74</v>
      </c>
      <c r="M622" s="109" t="s">
        <v>524</v>
      </c>
      <c r="N622" s="70" t="s">
        <v>80</v>
      </c>
      <c r="O622" s="75" t="s">
        <v>64</v>
      </c>
      <c r="P622" s="73" t="s">
        <v>1401</v>
      </c>
      <c r="Q622" s="76" t="s">
        <v>75</v>
      </c>
      <c r="R622" s="68">
        <v>166</v>
      </c>
      <c r="S622" s="91" t="s">
        <v>264</v>
      </c>
      <c r="T622" s="78">
        <v>150</v>
      </c>
      <c r="U622" s="99">
        <v>2142.86</v>
      </c>
      <c r="V622" s="78">
        <f t="shared" si="101"/>
        <v>321429</v>
      </c>
      <c r="W622" s="78">
        <f t="shared" si="102"/>
        <v>360000.48000000004</v>
      </c>
      <c r="X622" s="99"/>
      <c r="Y622" s="79">
        <v>2016</v>
      </c>
      <c r="Z622" s="99"/>
    </row>
    <row r="623" spans="3:26" ht="12.75" customHeight="1" x14ac:dyDescent="0.25">
      <c r="C623" s="84" t="s">
        <v>1486</v>
      </c>
      <c r="D623" s="70" t="s">
        <v>10401</v>
      </c>
      <c r="E623" s="76" t="s">
        <v>1487</v>
      </c>
      <c r="F623" s="76" t="s">
        <v>1149</v>
      </c>
      <c r="G623" s="76" t="s">
        <v>1488</v>
      </c>
      <c r="H623" s="99" t="s">
        <v>1489</v>
      </c>
      <c r="I623" s="70" t="s">
        <v>147</v>
      </c>
      <c r="J623" s="68">
        <v>0</v>
      </c>
      <c r="K623" s="74">
        <v>230000000</v>
      </c>
      <c r="L623" s="75" t="s">
        <v>74</v>
      </c>
      <c r="M623" s="70" t="s">
        <v>32</v>
      </c>
      <c r="N623" s="70" t="s">
        <v>80</v>
      </c>
      <c r="O623" s="75" t="s">
        <v>64</v>
      </c>
      <c r="P623" s="73" t="s">
        <v>1401</v>
      </c>
      <c r="Q623" s="76" t="s">
        <v>75</v>
      </c>
      <c r="R623" s="68">
        <v>166</v>
      </c>
      <c r="S623" s="91" t="s">
        <v>264</v>
      </c>
      <c r="T623" s="78">
        <v>100.00000000000001</v>
      </c>
      <c r="U623" s="99">
        <v>434.82</v>
      </c>
      <c r="V623" s="78">
        <v>0</v>
      </c>
      <c r="W623" s="78">
        <v>0</v>
      </c>
      <c r="X623" s="99"/>
      <c r="Y623" s="79">
        <v>2016</v>
      </c>
      <c r="Z623" s="68" t="s">
        <v>331</v>
      </c>
    </row>
    <row r="624" spans="3:26" ht="12.75" customHeight="1" x14ac:dyDescent="0.25">
      <c r="C624" s="80" t="s">
        <v>1490</v>
      </c>
      <c r="D624" s="70" t="s">
        <v>10401</v>
      </c>
      <c r="E624" s="80" t="s">
        <v>1487</v>
      </c>
      <c r="F624" s="80" t="s">
        <v>1149</v>
      </c>
      <c r="G624" s="80" t="s">
        <v>1488</v>
      </c>
      <c r="H624" s="80" t="s">
        <v>8399</v>
      </c>
      <c r="I624" s="80" t="s">
        <v>147</v>
      </c>
      <c r="J624" s="94" t="s">
        <v>8310</v>
      </c>
      <c r="K624" s="74">
        <v>230000000</v>
      </c>
      <c r="L624" s="75" t="s">
        <v>74</v>
      </c>
      <c r="M624" s="80" t="s">
        <v>84</v>
      </c>
      <c r="N624" s="80" t="s">
        <v>62</v>
      </c>
      <c r="O624" s="80" t="s">
        <v>64</v>
      </c>
      <c r="P624" s="80" t="s">
        <v>1403</v>
      </c>
      <c r="Q624" s="80" t="s">
        <v>75</v>
      </c>
      <c r="R624" s="80">
        <v>166</v>
      </c>
      <c r="S624" s="80" t="s">
        <v>264</v>
      </c>
      <c r="T624" s="85">
        <v>100.002</v>
      </c>
      <c r="U624" s="97">
        <v>434.82</v>
      </c>
      <c r="V624" s="85">
        <v>0</v>
      </c>
      <c r="W624" s="81">
        <v>0</v>
      </c>
      <c r="X624" s="80"/>
      <c r="Y624" s="95">
        <v>2017</v>
      </c>
      <c r="Z624" s="75" t="s">
        <v>1491</v>
      </c>
    </row>
    <row r="625" spans="3:26" ht="12.75" customHeight="1" x14ac:dyDescent="0.25">
      <c r="C625" s="80" t="s">
        <v>1492</v>
      </c>
      <c r="D625" s="70" t="s">
        <v>10401</v>
      </c>
      <c r="E625" s="80" t="s">
        <v>1487</v>
      </c>
      <c r="F625" s="80" t="s">
        <v>1149</v>
      </c>
      <c r="G625" s="80" t="s">
        <v>1488</v>
      </c>
      <c r="H625" s="80" t="s">
        <v>1488</v>
      </c>
      <c r="I625" s="80" t="s">
        <v>147</v>
      </c>
      <c r="J625" s="94" t="s">
        <v>8310</v>
      </c>
      <c r="K625" s="80">
        <v>230000000</v>
      </c>
      <c r="L625" s="75" t="s">
        <v>74</v>
      </c>
      <c r="M625" s="80" t="s">
        <v>212</v>
      </c>
      <c r="N625" s="80" t="s">
        <v>62</v>
      </c>
      <c r="O625" s="80" t="s">
        <v>64</v>
      </c>
      <c r="P625" s="80" t="s">
        <v>127</v>
      </c>
      <c r="Q625" s="80" t="s">
        <v>75</v>
      </c>
      <c r="R625" s="94" t="s">
        <v>263</v>
      </c>
      <c r="S625" s="80" t="s">
        <v>264</v>
      </c>
      <c r="T625" s="85">
        <v>100.002</v>
      </c>
      <c r="U625" s="85">
        <v>920</v>
      </c>
      <c r="V625" s="78">
        <f>T625*U625</f>
        <v>92001.84</v>
      </c>
      <c r="W625" s="78">
        <f>V625*1.12</f>
        <v>103042.06080000001</v>
      </c>
      <c r="X625" s="80"/>
      <c r="Y625" s="95">
        <v>2017</v>
      </c>
      <c r="Z625" s="80" t="s">
        <v>8379</v>
      </c>
    </row>
    <row r="626" spans="3:26" ht="12.75" customHeight="1" x14ac:dyDescent="0.25">
      <c r="C626" s="116" t="s">
        <v>1493</v>
      </c>
      <c r="D626" s="70" t="s">
        <v>10401</v>
      </c>
      <c r="E626" s="76" t="s">
        <v>1494</v>
      </c>
      <c r="F626" s="76" t="s">
        <v>1149</v>
      </c>
      <c r="G626" s="76" t="s">
        <v>1495</v>
      </c>
      <c r="H626" s="99" t="s">
        <v>1496</v>
      </c>
      <c r="I626" s="70" t="s">
        <v>147</v>
      </c>
      <c r="J626" s="68">
        <v>0</v>
      </c>
      <c r="K626" s="74">
        <v>230000000</v>
      </c>
      <c r="L626" s="75" t="s">
        <v>74</v>
      </c>
      <c r="M626" s="70" t="s">
        <v>32</v>
      </c>
      <c r="N626" s="70" t="s">
        <v>80</v>
      </c>
      <c r="O626" s="75" t="s">
        <v>64</v>
      </c>
      <c r="P626" s="73" t="s">
        <v>1401</v>
      </c>
      <c r="Q626" s="76" t="s">
        <v>75</v>
      </c>
      <c r="R626" s="68">
        <v>166</v>
      </c>
      <c r="S626" s="91" t="s">
        <v>264</v>
      </c>
      <c r="T626" s="78">
        <v>100.00000000000001</v>
      </c>
      <c r="U626" s="99">
        <v>434.82</v>
      </c>
      <c r="V626" s="78">
        <v>0</v>
      </c>
      <c r="W626" s="78">
        <v>0</v>
      </c>
      <c r="X626" s="99"/>
      <c r="Y626" s="79">
        <v>2016</v>
      </c>
      <c r="Z626" s="68" t="s">
        <v>331</v>
      </c>
    </row>
    <row r="627" spans="3:26" ht="12.75" customHeight="1" x14ac:dyDescent="0.25">
      <c r="C627" s="80" t="s">
        <v>1497</v>
      </c>
      <c r="D627" s="70" t="s">
        <v>10401</v>
      </c>
      <c r="E627" s="80" t="s">
        <v>1494</v>
      </c>
      <c r="F627" s="80" t="s">
        <v>1149</v>
      </c>
      <c r="G627" s="80" t="s">
        <v>1495</v>
      </c>
      <c r="H627" s="80" t="s">
        <v>8400</v>
      </c>
      <c r="I627" s="80" t="s">
        <v>147</v>
      </c>
      <c r="J627" s="94" t="s">
        <v>8310</v>
      </c>
      <c r="K627" s="74">
        <v>230000000</v>
      </c>
      <c r="L627" s="75" t="s">
        <v>74</v>
      </c>
      <c r="M627" s="80" t="s">
        <v>84</v>
      </c>
      <c r="N627" s="80" t="s">
        <v>62</v>
      </c>
      <c r="O627" s="80" t="s">
        <v>64</v>
      </c>
      <c r="P627" s="80" t="s">
        <v>1403</v>
      </c>
      <c r="Q627" s="80" t="s">
        <v>75</v>
      </c>
      <c r="R627" s="80">
        <v>166</v>
      </c>
      <c r="S627" s="80" t="s">
        <v>264</v>
      </c>
      <c r="T627" s="85">
        <v>100.002</v>
      </c>
      <c r="U627" s="97">
        <v>434.82</v>
      </c>
      <c r="V627" s="85">
        <v>0</v>
      </c>
      <c r="W627" s="81">
        <v>0</v>
      </c>
      <c r="X627" s="80"/>
      <c r="Y627" s="95">
        <v>2017</v>
      </c>
      <c r="Z627" s="68" t="s">
        <v>1491</v>
      </c>
    </row>
    <row r="628" spans="3:26" ht="12.75" customHeight="1" x14ac:dyDescent="0.25">
      <c r="C628" s="80" t="s">
        <v>1498</v>
      </c>
      <c r="D628" s="70" t="s">
        <v>10401</v>
      </c>
      <c r="E628" s="80" t="s">
        <v>1494</v>
      </c>
      <c r="F628" s="80" t="s">
        <v>1149</v>
      </c>
      <c r="G628" s="80" t="s">
        <v>1495</v>
      </c>
      <c r="H628" s="80" t="s">
        <v>1495</v>
      </c>
      <c r="I628" s="80" t="s">
        <v>147</v>
      </c>
      <c r="J628" s="94" t="s">
        <v>8310</v>
      </c>
      <c r="K628" s="80">
        <v>230000000</v>
      </c>
      <c r="L628" s="75" t="s">
        <v>74</v>
      </c>
      <c r="M628" s="80" t="s">
        <v>174</v>
      </c>
      <c r="N628" s="80" t="s">
        <v>62</v>
      </c>
      <c r="O628" s="80" t="s">
        <v>64</v>
      </c>
      <c r="P628" s="80" t="s">
        <v>127</v>
      </c>
      <c r="Q628" s="80" t="s">
        <v>75</v>
      </c>
      <c r="R628" s="94" t="s">
        <v>263</v>
      </c>
      <c r="S628" s="80" t="s">
        <v>264</v>
      </c>
      <c r="T628" s="85">
        <v>100.002</v>
      </c>
      <c r="U628" s="85">
        <v>804</v>
      </c>
      <c r="V628" s="85">
        <v>0</v>
      </c>
      <c r="W628" s="81">
        <v>0</v>
      </c>
      <c r="X628" s="80"/>
      <c r="Y628" s="95">
        <v>2017</v>
      </c>
      <c r="Z628" s="80" t="s">
        <v>4364</v>
      </c>
    </row>
    <row r="629" spans="3:26" ht="12.75" customHeight="1" x14ac:dyDescent="0.25">
      <c r="C629" s="86" t="s">
        <v>8145</v>
      </c>
      <c r="D629" s="70" t="s">
        <v>10401</v>
      </c>
      <c r="E629" s="86" t="s">
        <v>1494</v>
      </c>
      <c r="F629" s="86" t="s">
        <v>1149</v>
      </c>
      <c r="G629" s="86" t="s">
        <v>1495</v>
      </c>
      <c r="H629" s="86" t="s">
        <v>8144</v>
      </c>
      <c r="I629" s="86" t="s">
        <v>147</v>
      </c>
      <c r="J629" s="87" t="s">
        <v>8310</v>
      </c>
      <c r="K629" s="86">
        <v>230000000</v>
      </c>
      <c r="L629" s="75" t="s">
        <v>74</v>
      </c>
      <c r="M629" s="80" t="s">
        <v>212</v>
      </c>
      <c r="N629" s="86" t="s">
        <v>62</v>
      </c>
      <c r="O629" s="86" t="s">
        <v>64</v>
      </c>
      <c r="P629" s="86" t="s">
        <v>127</v>
      </c>
      <c r="Q629" s="86" t="s">
        <v>75</v>
      </c>
      <c r="R629" s="87" t="s">
        <v>263</v>
      </c>
      <c r="S629" s="86" t="s">
        <v>264</v>
      </c>
      <c r="T629" s="89">
        <v>99.995999999999995</v>
      </c>
      <c r="U629" s="89">
        <v>804</v>
      </c>
      <c r="V629" s="78">
        <f t="shared" ref="V629:V631" si="103">T629*U629</f>
        <v>80396.784</v>
      </c>
      <c r="W629" s="78">
        <f t="shared" ref="W629:W631" si="104">V629*1.12</f>
        <v>90044.398080000014</v>
      </c>
      <c r="X629" s="86"/>
      <c r="Y629" s="90">
        <v>2017</v>
      </c>
      <c r="Z629" s="86"/>
    </row>
    <row r="630" spans="3:26" ht="12.75" customHeight="1" x14ac:dyDescent="0.25">
      <c r="C630" s="116" t="s">
        <v>1499</v>
      </c>
      <c r="D630" s="70" t="s">
        <v>10401</v>
      </c>
      <c r="E630" s="76" t="s">
        <v>1500</v>
      </c>
      <c r="F630" s="76" t="s">
        <v>1501</v>
      </c>
      <c r="G630" s="76" t="s">
        <v>1502</v>
      </c>
      <c r="H630" s="99" t="s">
        <v>1503</v>
      </c>
      <c r="I630" s="70" t="s">
        <v>147</v>
      </c>
      <c r="J630" s="68">
        <v>0</v>
      </c>
      <c r="K630" s="74">
        <v>230000000</v>
      </c>
      <c r="L630" s="75" t="s">
        <v>74</v>
      </c>
      <c r="M630" s="109" t="s">
        <v>524</v>
      </c>
      <c r="N630" s="70" t="s">
        <v>80</v>
      </c>
      <c r="O630" s="75" t="s">
        <v>64</v>
      </c>
      <c r="P630" s="73" t="s">
        <v>1401</v>
      </c>
      <c r="Q630" s="76" t="s">
        <v>75</v>
      </c>
      <c r="R630" s="68">
        <v>796</v>
      </c>
      <c r="S630" s="91" t="s">
        <v>77</v>
      </c>
      <c r="T630" s="78">
        <v>1</v>
      </c>
      <c r="U630" s="99">
        <v>342410.71</v>
      </c>
      <c r="V630" s="78">
        <f t="shared" si="103"/>
        <v>342410.71</v>
      </c>
      <c r="W630" s="78">
        <f t="shared" si="104"/>
        <v>383499.99520000006</v>
      </c>
      <c r="X630" s="99"/>
      <c r="Y630" s="79">
        <v>2016</v>
      </c>
      <c r="Z630" s="99"/>
    </row>
    <row r="631" spans="3:26" ht="12.75" customHeight="1" x14ac:dyDescent="0.25">
      <c r="C631" s="116" t="s">
        <v>1504</v>
      </c>
      <c r="D631" s="70" t="s">
        <v>10401</v>
      </c>
      <c r="E631" s="76" t="s">
        <v>1505</v>
      </c>
      <c r="F631" s="76" t="s">
        <v>985</v>
      </c>
      <c r="G631" s="76" t="s">
        <v>1506</v>
      </c>
      <c r="H631" s="98" t="s">
        <v>8401</v>
      </c>
      <c r="I631" s="70" t="s">
        <v>147</v>
      </c>
      <c r="J631" s="68">
        <v>0</v>
      </c>
      <c r="K631" s="74">
        <v>230000000</v>
      </c>
      <c r="L631" s="75" t="s">
        <v>74</v>
      </c>
      <c r="M631" s="109" t="s">
        <v>524</v>
      </c>
      <c r="N631" s="70" t="s">
        <v>80</v>
      </c>
      <c r="O631" s="75" t="s">
        <v>64</v>
      </c>
      <c r="P631" s="73" t="s">
        <v>1401</v>
      </c>
      <c r="Q631" s="76" t="s">
        <v>75</v>
      </c>
      <c r="R631" s="68">
        <v>796</v>
      </c>
      <c r="S631" s="91" t="s">
        <v>77</v>
      </c>
      <c r="T631" s="78">
        <v>30</v>
      </c>
      <c r="U631" s="99">
        <v>70535</v>
      </c>
      <c r="V631" s="78">
        <f t="shared" si="103"/>
        <v>2116050</v>
      </c>
      <c r="W631" s="78">
        <f t="shared" si="104"/>
        <v>2369976</v>
      </c>
      <c r="X631" s="99"/>
      <c r="Y631" s="79">
        <v>2016</v>
      </c>
      <c r="Z631" s="99"/>
    </row>
    <row r="632" spans="3:26" ht="12.75" customHeight="1" x14ac:dyDescent="0.25">
      <c r="C632" s="116" t="s">
        <v>1507</v>
      </c>
      <c r="D632" s="70" t="s">
        <v>10401</v>
      </c>
      <c r="E632" s="76" t="s">
        <v>1508</v>
      </c>
      <c r="F632" s="76" t="s">
        <v>1509</v>
      </c>
      <c r="G632" s="76" t="s">
        <v>386</v>
      </c>
      <c r="H632" s="99" t="s">
        <v>1510</v>
      </c>
      <c r="I632" s="70" t="s">
        <v>147</v>
      </c>
      <c r="J632" s="68">
        <v>0</v>
      </c>
      <c r="K632" s="74">
        <v>230000000</v>
      </c>
      <c r="L632" s="75" t="s">
        <v>74</v>
      </c>
      <c r="M632" s="70" t="s">
        <v>32</v>
      </c>
      <c r="N632" s="70" t="s">
        <v>80</v>
      </c>
      <c r="O632" s="75" t="s">
        <v>64</v>
      </c>
      <c r="P632" s="73" t="s">
        <v>1401</v>
      </c>
      <c r="Q632" s="76" t="s">
        <v>75</v>
      </c>
      <c r="R632" s="68">
        <v>5108</v>
      </c>
      <c r="S632" s="68" t="s">
        <v>1512</v>
      </c>
      <c r="T632" s="78">
        <v>1175</v>
      </c>
      <c r="U632" s="99">
        <v>1156.82</v>
      </c>
      <c r="V632" s="78">
        <v>0</v>
      </c>
      <c r="W632" s="78">
        <v>0</v>
      </c>
      <c r="X632" s="99"/>
      <c r="Y632" s="79">
        <v>2016</v>
      </c>
      <c r="Z632" s="68" t="s">
        <v>256</v>
      </c>
    </row>
    <row r="633" spans="3:26" ht="12.75" customHeight="1" x14ac:dyDescent="0.25">
      <c r="C633" s="80" t="s">
        <v>1513</v>
      </c>
      <c r="D633" s="70" t="s">
        <v>10401</v>
      </c>
      <c r="E633" s="80" t="s">
        <v>1508</v>
      </c>
      <c r="F633" s="80" t="s">
        <v>1509</v>
      </c>
      <c r="G633" s="80" t="s">
        <v>386</v>
      </c>
      <c r="H633" s="99" t="s">
        <v>1510</v>
      </c>
      <c r="I633" s="80" t="s">
        <v>147</v>
      </c>
      <c r="J633" s="94" t="s">
        <v>8310</v>
      </c>
      <c r="K633" s="74">
        <v>230000000</v>
      </c>
      <c r="L633" s="75" t="s">
        <v>74</v>
      </c>
      <c r="M633" s="80" t="s">
        <v>84</v>
      </c>
      <c r="N633" s="80" t="s">
        <v>62</v>
      </c>
      <c r="O633" s="80" t="s">
        <v>64</v>
      </c>
      <c r="P633" s="80" t="s">
        <v>1403</v>
      </c>
      <c r="Q633" s="80" t="s">
        <v>75</v>
      </c>
      <c r="R633" s="80">
        <v>5108</v>
      </c>
      <c r="S633" s="80" t="s">
        <v>8402</v>
      </c>
      <c r="T633" s="85">
        <v>1173</v>
      </c>
      <c r="U633" s="97">
        <v>1156.82</v>
      </c>
      <c r="V633" s="85">
        <v>0</v>
      </c>
      <c r="W633" s="81">
        <v>0</v>
      </c>
      <c r="X633" s="80"/>
      <c r="Y633" s="95">
        <v>2017</v>
      </c>
      <c r="Z633" s="75" t="s">
        <v>533</v>
      </c>
    </row>
    <row r="634" spans="3:26" ht="12.75" customHeight="1" x14ac:dyDescent="0.25">
      <c r="C634" s="80" t="s">
        <v>1514</v>
      </c>
      <c r="D634" s="70" t="s">
        <v>10401</v>
      </c>
      <c r="E634" s="80" t="s">
        <v>1508</v>
      </c>
      <c r="F634" s="80" t="s">
        <v>1509</v>
      </c>
      <c r="G634" s="80" t="s">
        <v>386</v>
      </c>
      <c r="H634" s="80" t="s">
        <v>386</v>
      </c>
      <c r="I634" s="80" t="s">
        <v>147</v>
      </c>
      <c r="J634" s="94" t="s">
        <v>8310</v>
      </c>
      <c r="K634" s="80">
        <v>230000000</v>
      </c>
      <c r="L634" s="75" t="s">
        <v>74</v>
      </c>
      <c r="M634" s="80" t="s">
        <v>212</v>
      </c>
      <c r="N634" s="80" t="s">
        <v>62</v>
      </c>
      <c r="O634" s="80" t="s">
        <v>64</v>
      </c>
      <c r="P634" s="80" t="s">
        <v>1515</v>
      </c>
      <c r="Q634" s="80" t="s">
        <v>75</v>
      </c>
      <c r="R634" s="94" t="s">
        <v>1511</v>
      </c>
      <c r="S634" s="80" t="s">
        <v>8402</v>
      </c>
      <c r="T634" s="85">
        <v>1172</v>
      </c>
      <c r="U634" s="85">
        <v>2329.17</v>
      </c>
      <c r="V634" s="78">
        <v>0</v>
      </c>
      <c r="W634" s="78">
        <f>V634*1.12</f>
        <v>0</v>
      </c>
      <c r="X634" s="80"/>
      <c r="Y634" s="95">
        <v>2017</v>
      </c>
      <c r="Z634" s="86" t="s">
        <v>9556</v>
      </c>
    </row>
    <row r="635" spans="3:26" ht="12.75" customHeight="1" x14ac:dyDescent="0.25">
      <c r="C635" s="86" t="s">
        <v>9557</v>
      </c>
      <c r="D635" s="70" t="s">
        <v>10401</v>
      </c>
      <c r="E635" s="86" t="s">
        <v>1508</v>
      </c>
      <c r="F635" s="86" t="s">
        <v>1509</v>
      </c>
      <c r="G635" s="86" t="s">
        <v>386</v>
      </c>
      <c r="H635" s="86" t="s">
        <v>9558</v>
      </c>
      <c r="I635" s="86" t="s">
        <v>30</v>
      </c>
      <c r="J635" s="87" t="s">
        <v>8310</v>
      </c>
      <c r="K635" s="86">
        <v>230000000</v>
      </c>
      <c r="L635" s="75" t="s">
        <v>74</v>
      </c>
      <c r="M635" s="86" t="s">
        <v>7760</v>
      </c>
      <c r="N635" s="86" t="s">
        <v>62</v>
      </c>
      <c r="O635" s="86" t="s">
        <v>64</v>
      </c>
      <c r="P635" s="86" t="s">
        <v>1515</v>
      </c>
      <c r="Q635" s="86" t="s">
        <v>75</v>
      </c>
      <c r="R635" s="87" t="s">
        <v>1511</v>
      </c>
      <c r="S635" s="86" t="s">
        <v>8402</v>
      </c>
      <c r="T635" s="89">
        <v>1172</v>
      </c>
      <c r="U635" s="89">
        <v>2946.43</v>
      </c>
      <c r="V635" s="89">
        <f t="shared" ref="V635" si="105">T635*U635</f>
        <v>3453215.96</v>
      </c>
      <c r="W635" s="89">
        <f t="shared" ref="W635" si="106">V635*1.12</f>
        <v>3867601.8752000001</v>
      </c>
      <c r="X635" s="86"/>
      <c r="Y635" s="86">
        <v>2017</v>
      </c>
      <c r="Z635" s="86"/>
    </row>
    <row r="636" spans="3:26" ht="12.75" customHeight="1" x14ac:dyDescent="0.25">
      <c r="C636" s="116" t="s">
        <v>1516</v>
      </c>
      <c r="D636" s="70" t="s">
        <v>10401</v>
      </c>
      <c r="E636" s="119" t="s">
        <v>978</v>
      </c>
      <c r="F636" s="68" t="s">
        <v>979</v>
      </c>
      <c r="G636" s="72" t="s">
        <v>980</v>
      </c>
      <c r="H636" s="98" t="s">
        <v>1517</v>
      </c>
      <c r="I636" s="70" t="s">
        <v>147</v>
      </c>
      <c r="J636" s="68">
        <v>45</v>
      </c>
      <c r="K636" s="74">
        <v>230000000</v>
      </c>
      <c r="L636" s="75" t="s">
        <v>74</v>
      </c>
      <c r="M636" s="70" t="s">
        <v>32</v>
      </c>
      <c r="N636" s="70" t="s">
        <v>80</v>
      </c>
      <c r="O636" s="75" t="s">
        <v>64</v>
      </c>
      <c r="P636" s="68" t="s">
        <v>124</v>
      </c>
      <c r="Q636" s="76" t="s">
        <v>75</v>
      </c>
      <c r="R636" s="68">
        <v>796</v>
      </c>
      <c r="S636" s="91" t="s">
        <v>77</v>
      </c>
      <c r="T636" s="78">
        <v>15</v>
      </c>
      <c r="U636" s="99">
        <v>71429</v>
      </c>
      <c r="V636" s="78">
        <v>0</v>
      </c>
      <c r="W636" s="78">
        <v>0</v>
      </c>
      <c r="X636" s="99" t="s">
        <v>94</v>
      </c>
      <c r="Y636" s="79">
        <v>2016</v>
      </c>
      <c r="Z636" s="68" t="s">
        <v>256</v>
      </c>
    </row>
    <row r="637" spans="3:26" ht="12.75" customHeight="1" x14ac:dyDescent="0.25">
      <c r="C637" s="80" t="s">
        <v>1518</v>
      </c>
      <c r="D637" s="70" t="s">
        <v>10401</v>
      </c>
      <c r="E637" s="80" t="s">
        <v>978</v>
      </c>
      <c r="F637" s="80" t="s">
        <v>979</v>
      </c>
      <c r="G637" s="80" t="s">
        <v>980</v>
      </c>
      <c r="H637" s="98" t="s">
        <v>1517</v>
      </c>
      <c r="I637" s="80" t="s">
        <v>147</v>
      </c>
      <c r="J637" s="94" t="s">
        <v>8319</v>
      </c>
      <c r="K637" s="74">
        <v>230000000</v>
      </c>
      <c r="L637" s="75" t="s">
        <v>74</v>
      </c>
      <c r="M637" s="80" t="s">
        <v>84</v>
      </c>
      <c r="N637" s="80" t="s">
        <v>62</v>
      </c>
      <c r="O637" s="80" t="s">
        <v>64</v>
      </c>
      <c r="P637" s="80" t="s">
        <v>127</v>
      </c>
      <c r="Q637" s="80" t="s">
        <v>75</v>
      </c>
      <c r="R637" s="80">
        <v>796</v>
      </c>
      <c r="S637" s="80" t="s">
        <v>77</v>
      </c>
      <c r="T637" s="85">
        <v>15</v>
      </c>
      <c r="U637" s="97">
        <v>71429</v>
      </c>
      <c r="V637" s="85">
        <v>0</v>
      </c>
      <c r="W637" s="81">
        <v>0</v>
      </c>
      <c r="X637" s="80" t="s">
        <v>94</v>
      </c>
      <c r="Y637" s="95">
        <v>2017</v>
      </c>
      <c r="Z637" s="80" t="s">
        <v>210</v>
      </c>
    </row>
    <row r="638" spans="3:26" ht="12.75" customHeight="1" x14ac:dyDescent="0.25">
      <c r="C638" s="86" t="s">
        <v>8147</v>
      </c>
      <c r="D638" s="70" t="s">
        <v>10401</v>
      </c>
      <c r="E638" s="86" t="s">
        <v>978</v>
      </c>
      <c r="F638" s="86" t="s">
        <v>979</v>
      </c>
      <c r="G638" s="86" t="s">
        <v>980</v>
      </c>
      <c r="H638" s="86" t="s">
        <v>8146</v>
      </c>
      <c r="I638" s="86" t="s">
        <v>147</v>
      </c>
      <c r="J638" s="87" t="s">
        <v>8310</v>
      </c>
      <c r="K638" s="86">
        <v>230000000</v>
      </c>
      <c r="L638" s="75" t="s">
        <v>74</v>
      </c>
      <c r="M638" s="80" t="s">
        <v>212</v>
      </c>
      <c r="N638" s="86" t="s">
        <v>62</v>
      </c>
      <c r="O638" s="86" t="s">
        <v>64</v>
      </c>
      <c r="P638" s="86" t="s">
        <v>127</v>
      </c>
      <c r="Q638" s="86" t="s">
        <v>75</v>
      </c>
      <c r="R638" s="87" t="s">
        <v>76</v>
      </c>
      <c r="S638" s="86" t="s">
        <v>77</v>
      </c>
      <c r="T638" s="89">
        <v>15</v>
      </c>
      <c r="U638" s="89">
        <v>71429</v>
      </c>
      <c r="V638" s="78">
        <v>0</v>
      </c>
      <c r="W638" s="78">
        <f t="shared" ref="W638:W641" si="107">V638*1.12</f>
        <v>0</v>
      </c>
      <c r="X638" s="86"/>
      <c r="Y638" s="90">
        <v>2017</v>
      </c>
      <c r="Z638" s="86">
        <v>7.11</v>
      </c>
    </row>
    <row r="639" spans="3:26" ht="12.75" customHeight="1" x14ac:dyDescent="0.25">
      <c r="C639" s="86" t="s">
        <v>9559</v>
      </c>
      <c r="D639" s="70" t="s">
        <v>10401</v>
      </c>
      <c r="E639" s="86" t="s">
        <v>978</v>
      </c>
      <c r="F639" s="86" t="s">
        <v>979</v>
      </c>
      <c r="G639" s="86" t="s">
        <v>980</v>
      </c>
      <c r="H639" s="86" t="s">
        <v>8146</v>
      </c>
      <c r="I639" s="112" t="s">
        <v>57</v>
      </c>
      <c r="J639" s="87" t="s">
        <v>8310</v>
      </c>
      <c r="K639" s="86">
        <v>230000000</v>
      </c>
      <c r="L639" s="75" t="s">
        <v>74</v>
      </c>
      <c r="M639" s="86" t="s">
        <v>7760</v>
      </c>
      <c r="N639" s="86" t="s">
        <v>62</v>
      </c>
      <c r="O639" s="86" t="s">
        <v>64</v>
      </c>
      <c r="P639" s="86" t="s">
        <v>127</v>
      </c>
      <c r="Q639" s="86" t="s">
        <v>75</v>
      </c>
      <c r="R639" s="87" t="s">
        <v>76</v>
      </c>
      <c r="S639" s="86" t="s">
        <v>77</v>
      </c>
      <c r="T639" s="89">
        <v>15</v>
      </c>
      <c r="U639" s="89">
        <v>71429</v>
      </c>
      <c r="V639" s="78">
        <f t="shared" ref="V639:V641" si="108">T639*U639</f>
        <v>1071435</v>
      </c>
      <c r="W639" s="78">
        <f t="shared" si="107"/>
        <v>1200007.2000000002</v>
      </c>
      <c r="X639" s="86"/>
      <c r="Y639" s="90">
        <v>2017</v>
      </c>
      <c r="Z639" s="86"/>
    </row>
    <row r="640" spans="3:26" ht="12.75" customHeight="1" x14ac:dyDescent="0.25">
      <c r="C640" s="84" t="s">
        <v>1519</v>
      </c>
      <c r="D640" s="70" t="s">
        <v>10401</v>
      </c>
      <c r="E640" s="68" t="s">
        <v>1520</v>
      </c>
      <c r="F640" s="68" t="s">
        <v>1521</v>
      </c>
      <c r="G640" s="68" t="s">
        <v>1522</v>
      </c>
      <c r="H640" s="98" t="s">
        <v>1523</v>
      </c>
      <c r="I640" s="70" t="s">
        <v>147</v>
      </c>
      <c r="J640" s="68">
        <v>0</v>
      </c>
      <c r="K640" s="74">
        <v>230000000</v>
      </c>
      <c r="L640" s="75" t="s">
        <v>74</v>
      </c>
      <c r="M640" s="109" t="s">
        <v>524</v>
      </c>
      <c r="N640" s="70" t="s">
        <v>80</v>
      </c>
      <c r="O640" s="75" t="s">
        <v>64</v>
      </c>
      <c r="P640" s="73" t="s">
        <v>1401</v>
      </c>
      <c r="Q640" s="76" t="s">
        <v>75</v>
      </c>
      <c r="R640" s="68">
        <v>166</v>
      </c>
      <c r="S640" s="91" t="s">
        <v>264</v>
      </c>
      <c r="T640" s="78">
        <v>325</v>
      </c>
      <c r="U640" s="99">
        <v>5391.46</v>
      </c>
      <c r="V640" s="78">
        <f t="shared" si="108"/>
        <v>1752224.5</v>
      </c>
      <c r="W640" s="78">
        <f t="shared" si="107"/>
        <v>1962491.4400000002</v>
      </c>
      <c r="X640" s="99"/>
      <c r="Y640" s="79">
        <v>2016</v>
      </c>
      <c r="Z640" s="99"/>
    </row>
    <row r="641" spans="3:26" ht="12.75" customHeight="1" x14ac:dyDescent="0.25">
      <c r="C641" s="84" t="s">
        <v>1524</v>
      </c>
      <c r="D641" s="70" t="s">
        <v>10401</v>
      </c>
      <c r="E641" s="76" t="s">
        <v>1065</v>
      </c>
      <c r="F641" s="76" t="s">
        <v>500</v>
      </c>
      <c r="G641" s="76" t="s">
        <v>1066</v>
      </c>
      <c r="H641" s="99" t="s">
        <v>1525</v>
      </c>
      <c r="I641" s="70" t="s">
        <v>147</v>
      </c>
      <c r="J641" s="68">
        <v>0</v>
      </c>
      <c r="K641" s="74">
        <v>230000000</v>
      </c>
      <c r="L641" s="75" t="s">
        <v>74</v>
      </c>
      <c r="M641" s="109" t="s">
        <v>524</v>
      </c>
      <c r="N641" s="70" t="s">
        <v>80</v>
      </c>
      <c r="O641" s="75" t="s">
        <v>64</v>
      </c>
      <c r="P641" s="73" t="s">
        <v>1401</v>
      </c>
      <c r="Q641" s="76" t="s">
        <v>75</v>
      </c>
      <c r="R641" s="68">
        <v>796</v>
      </c>
      <c r="S641" s="91" t="s">
        <v>77</v>
      </c>
      <c r="T641" s="78">
        <v>6</v>
      </c>
      <c r="U641" s="99">
        <v>764285.71</v>
      </c>
      <c r="V641" s="78">
        <f t="shared" si="108"/>
        <v>4585714.26</v>
      </c>
      <c r="W641" s="78">
        <f t="shared" si="107"/>
        <v>5135999.9712000005</v>
      </c>
      <c r="X641" s="99"/>
      <c r="Y641" s="79">
        <v>2016</v>
      </c>
      <c r="Z641" s="99"/>
    </row>
    <row r="642" spans="3:26" ht="12.75" customHeight="1" x14ac:dyDescent="0.25">
      <c r="C642" s="84" t="s">
        <v>1526</v>
      </c>
      <c r="D642" s="70" t="s">
        <v>10401</v>
      </c>
      <c r="E642" s="71" t="s">
        <v>1527</v>
      </c>
      <c r="F642" s="72" t="s">
        <v>1528</v>
      </c>
      <c r="G642" s="72" t="s">
        <v>1529</v>
      </c>
      <c r="H642" s="98" t="s">
        <v>1530</v>
      </c>
      <c r="I642" s="70" t="s">
        <v>147</v>
      </c>
      <c r="J642" s="68">
        <v>0</v>
      </c>
      <c r="K642" s="74">
        <v>230000000</v>
      </c>
      <c r="L642" s="75" t="s">
        <v>74</v>
      </c>
      <c r="M642" s="70" t="s">
        <v>32</v>
      </c>
      <c r="N642" s="70" t="s">
        <v>80</v>
      </c>
      <c r="O642" s="75" t="s">
        <v>64</v>
      </c>
      <c r="P642" s="73" t="s">
        <v>1401</v>
      </c>
      <c r="Q642" s="76" t="s">
        <v>75</v>
      </c>
      <c r="R642" s="68">
        <v>796</v>
      </c>
      <c r="S642" s="91" t="s">
        <v>77</v>
      </c>
      <c r="T642" s="78">
        <v>6</v>
      </c>
      <c r="U642" s="99">
        <v>49156.25</v>
      </c>
      <c r="V642" s="78">
        <v>0</v>
      </c>
      <c r="W642" s="78">
        <v>0</v>
      </c>
      <c r="X642" s="99"/>
      <c r="Y642" s="79">
        <v>2016</v>
      </c>
      <c r="Z642" s="99" t="s">
        <v>100</v>
      </c>
    </row>
    <row r="643" spans="3:26" ht="12.75" customHeight="1" x14ac:dyDescent="0.25">
      <c r="C643" s="84" t="s">
        <v>1531</v>
      </c>
      <c r="D643" s="70" t="s">
        <v>10401</v>
      </c>
      <c r="E643" s="71" t="s">
        <v>1532</v>
      </c>
      <c r="F643" s="72" t="s">
        <v>1528</v>
      </c>
      <c r="G643" s="72" t="s">
        <v>1533</v>
      </c>
      <c r="H643" s="98" t="s">
        <v>1534</v>
      </c>
      <c r="I643" s="70" t="s">
        <v>147</v>
      </c>
      <c r="J643" s="68">
        <v>0</v>
      </c>
      <c r="K643" s="74">
        <v>230000000</v>
      </c>
      <c r="L643" s="75" t="s">
        <v>74</v>
      </c>
      <c r="M643" s="70" t="s">
        <v>32</v>
      </c>
      <c r="N643" s="70" t="s">
        <v>80</v>
      </c>
      <c r="O643" s="75" t="s">
        <v>64</v>
      </c>
      <c r="P643" s="73" t="s">
        <v>1401</v>
      </c>
      <c r="Q643" s="76" t="s">
        <v>75</v>
      </c>
      <c r="R643" s="68">
        <v>796</v>
      </c>
      <c r="S643" s="91" t="s">
        <v>77</v>
      </c>
      <c r="T643" s="78">
        <v>6</v>
      </c>
      <c r="U643" s="99">
        <v>89165.18</v>
      </c>
      <c r="V643" s="78">
        <v>0</v>
      </c>
      <c r="W643" s="78">
        <v>0</v>
      </c>
      <c r="X643" s="99"/>
      <c r="Y643" s="79">
        <v>2016</v>
      </c>
      <c r="Z643" s="99" t="s">
        <v>100</v>
      </c>
    </row>
    <row r="644" spans="3:26" ht="12.75" customHeight="1" x14ac:dyDescent="0.25">
      <c r="C644" s="84" t="s">
        <v>1535</v>
      </c>
      <c r="D644" s="70" t="s">
        <v>10401</v>
      </c>
      <c r="E644" s="71" t="s">
        <v>1536</v>
      </c>
      <c r="F644" s="72" t="s">
        <v>1528</v>
      </c>
      <c r="G644" s="72" t="s">
        <v>1537</v>
      </c>
      <c r="H644" s="98" t="s">
        <v>1538</v>
      </c>
      <c r="I644" s="70" t="s">
        <v>147</v>
      </c>
      <c r="J644" s="68">
        <v>0</v>
      </c>
      <c r="K644" s="74">
        <v>230000000</v>
      </c>
      <c r="L644" s="75" t="s">
        <v>74</v>
      </c>
      <c r="M644" s="70" t="s">
        <v>32</v>
      </c>
      <c r="N644" s="70" t="s">
        <v>80</v>
      </c>
      <c r="O644" s="75" t="s">
        <v>64</v>
      </c>
      <c r="P644" s="73" t="s">
        <v>1401</v>
      </c>
      <c r="Q644" s="76" t="s">
        <v>75</v>
      </c>
      <c r="R644" s="68">
        <v>796</v>
      </c>
      <c r="S644" s="91" t="s">
        <v>77</v>
      </c>
      <c r="T644" s="78">
        <v>6</v>
      </c>
      <c r="U644" s="99">
        <v>79910.710000000006</v>
      </c>
      <c r="V644" s="78">
        <v>0</v>
      </c>
      <c r="W644" s="78">
        <v>0</v>
      </c>
      <c r="X644" s="99"/>
      <c r="Y644" s="79">
        <v>2016</v>
      </c>
      <c r="Z644" s="99" t="s">
        <v>100</v>
      </c>
    </row>
    <row r="645" spans="3:26" ht="12.75" customHeight="1" x14ac:dyDescent="0.25">
      <c r="C645" s="84" t="s">
        <v>1539</v>
      </c>
      <c r="D645" s="70" t="s">
        <v>10401</v>
      </c>
      <c r="E645" s="71" t="s">
        <v>1540</v>
      </c>
      <c r="F645" s="72" t="s">
        <v>1541</v>
      </c>
      <c r="G645" s="72" t="s">
        <v>1542</v>
      </c>
      <c r="H645" s="98" t="s">
        <v>1543</v>
      </c>
      <c r="I645" s="70" t="s">
        <v>147</v>
      </c>
      <c r="J645" s="68">
        <v>0</v>
      </c>
      <c r="K645" s="74">
        <v>230000000</v>
      </c>
      <c r="L645" s="75" t="s">
        <v>74</v>
      </c>
      <c r="M645" s="70" t="s">
        <v>32</v>
      </c>
      <c r="N645" s="70" t="s">
        <v>80</v>
      </c>
      <c r="O645" s="75" t="s">
        <v>64</v>
      </c>
      <c r="P645" s="73" t="s">
        <v>1401</v>
      </c>
      <c r="Q645" s="76" t="s">
        <v>75</v>
      </c>
      <c r="R645" s="68">
        <v>796</v>
      </c>
      <c r="S645" s="91" t="s">
        <v>77</v>
      </c>
      <c r="T645" s="78">
        <v>12</v>
      </c>
      <c r="U645" s="99">
        <v>47420.54</v>
      </c>
      <c r="V645" s="78">
        <v>0</v>
      </c>
      <c r="W645" s="78">
        <v>0</v>
      </c>
      <c r="X645" s="99"/>
      <c r="Y645" s="79">
        <v>2016</v>
      </c>
      <c r="Z645" s="99" t="s">
        <v>100</v>
      </c>
    </row>
    <row r="646" spans="3:26" ht="12.75" customHeight="1" x14ac:dyDescent="0.25">
      <c r="C646" s="84" t="s">
        <v>1544</v>
      </c>
      <c r="D646" s="70" t="s">
        <v>10401</v>
      </c>
      <c r="E646" s="71" t="s">
        <v>1545</v>
      </c>
      <c r="F646" s="72" t="s">
        <v>1541</v>
      </c>
      <c r="G646" s="72" t="s">
        <v>1546</v>
      </c>
      <c r="H646" s="98" t="s">
        <v>1547</v>
      </c>
      <c r="I646" s="70" t="s">
        <v>147</v>
      </c>
      <c r="J646" s="68">
        <v>0</v>
      </c>
      <c r="K646" s="74">
        <v>230000000</v>
      </c>
      <c r="L646" s="75" t="s">
        <v>74</v>
      </c>
      <c r="M646" s="70" t="s">
        <v>32</v>
      </c>
      <c r="N646" s="70" t="s">
        <v>80</v>
      </c>
      <c r="O646" s="75" t="s">
        <v>64</v>
      </c>
      <c r="P646" s="73" t="s">
        <v>1401</v>
      </c>
      <c r="Q646" s="76" t="s">
        <v>75</v>
      </c>
      <c r="R646" s="68">
        <v>796</v>
      </c>
      <c r="S646" s="91" t="s">
        <v>77</v>
      </c>
      <c r="T646" s="78">
        <v>12</v>
      </c>
      <c r="U646" s="99">
        <v>51021.43</v>
      </c>
      <c r="V646" s="78">
        <v>0</v>
      </c>
      <c r="W646" s="78">
        <v>0</v>
      </c>
      <c r="X646" s="99"/>
      <c r="Y646" s="79">
        <v>2016</v>
      </c>
      <c r="Z646" s="99" t="s">
        <v>100</v>
      </c>
    </row>
    <row r="647" spans="3:26" ht="12.75" customHeight="1" x14ac:dyDescent="0.25">
      <c r="C647" s="84" t="s">
        <v>1548</v>
      </c>
      <c r="D647" s="70" t="s">
        <v>10401</v>
      </c>
      <c r="E647" s="71" t="s">
        <v>1549</v>
      </c>
      <c r="F647" s="72" t="s">
        <v>1541</v>
      </c>
      <c r="G647" s="72" t="s">
        <v>1550</v>
      </c>
      <c r="H647" s="98" t="s">
        <v>1551</v>
      </c>
      <c r="I647" s="70" t="s">
        <v>147</v>
      </c>
      <c r="J647" s="68">
        <v>0</v>
      </c>
      <c r="K647" s="74">
        <v>230000000</v>
      </c>
      <c r="L647" s="75" t="s">
        <v>74</v>
      </c>
      <c r="M647" s="70" t="s">
        <v>32</v>
      </c>
      <c r="N647" s="70" t="s">
        <v>80</v>
      </c>
      <c r="O647" s="75" t="s">
        <v>64</v>
      </c>
      <c r="P647" s="73" t="s">
        <v>1401</v>
      </c>
      <c r="Q647" s="76" t="s">
        <v>75</v>
      </c>
      <c r="R647" s="68">
        <v>796</v>
      </c>
      <c r="S647" s="91" t="s">
        <v>77</v>
      </c>
      <c r="T647" s="78">
        <v>12</v>
      </c>
      <c r="U647" s="99">
        <v>51976.79</v>
      </c>
      <c r="V647" s="78">
        <v>0</v>
      </c>
      <c r="W647" s="78">
        <v>0</v>
      </c>
      <c r="X647" s="99"/>
      <c r="Y647" s="79">
        <v>2016</v>
      </c>
      <c r="Z647" s="99" t="s">
        <v>100</v>
      </c>
    </row>
    <row r="648" spans="3:26" ht="12.75" customHeight="1" x14ac:dyDescent="0.25">
      <c r="C648" s="116" t="s">
        <v>1552</v>
      </c>
      <c r="D648" s="70" t="s">
        <v>10401</v>
      </c>
      <c r="E648" s="76" t="s">
        <v>1107</v>
      </c>
      <c r="F648" s="76" t="s">
        <v>1108</v>
      </c>
      <c r="G648" s="76" t="s">
        <v>1109</v>
      </c>
      <c r="H648" s="99" t="s">
        <v>1553</v>
      </c>
      <c r="I648" s="70" t="s">
        <v>147</v>
      </c>
      <c r="J648" s="68">
        <v>0</v>
      </c>
      <c r="K648" s="74">
        <v>230000000</v>
      </c>
      <c r="L648" s="75" t="s">
        <v>74</v>
      </c>
      <c r="M648" s="70" t="s">
        <v>32</v>
      </c>
      <c r="N648" s="70" t="s">
        <v>80</v>
      </c>
      <c r="O648" s="75" t="s">
        <v>64</v>
      </c>
      <c r="P648" s="73" t="s">
        <v>1401</v>
      </c>
      <c r="Q648" s="76" t="s">
        <v>75</v>
      </c>
      <c r="R648" s="68">
        <v>796</v>
      </c>
      <c r="S648" s="91" t="s">
        <v>77</v>
      </c>
      <c r="T648" s="78">
        <v>1</v>
      </c>
      <c r="U648" s="99">
        <v>997420.21</v>
      </c>
      <c r="V648" s="78">
        <v>0</v>
      </c>
      <c r="W648" s="78">
        <v>0</v>
      </c>
      <c r="X648" s="99"/>
      <c r="Y648" s="79">
        <v>2016</v>
      </c>
      <c r="Z648" s="68" t="s">
        <v>256</v>
      </c>
    </row>
    <row r="649" spans="3:26" ht="12.75" customHeight="1" x14ac:dyDescent="0.25">
      <c r="C649" s="80" t="s">
        <v>1554</v>
      </c>
      <c r="D649" s="70" t="s">
        <v>10401</v>
      </c>
      <c r="E649" s="80" t="s">
        <v>1107</v>
      </c>
      <c r="F649" s="80" t="s">
        <v>1108</v>
      </c>
      <c r="G649" s="80" t="s">
        <v>1109</v>
      </c>
      <c r="H649" s="99" t="s">
        <v>1553</v>
      </c>
      <c r="I649" s="80" t="s">
        <v>147</v>
      </c>
      <c r="J649" s="94" t="s">
        <v>8310</v>
      </c>
      <c r="K649" s="74">
        <v>230000000</v>
      </c>
      <c r="L649" s="75" t="s">
        <v>74</v>
      </c>
      <c r="M649" s="80" t="s">
        <v>84</v>
      </c>
      <c r="N649" s="80" t="s">
        <v>62</v>
      </c>
      <c r="O649" s="80" t="s">
        <v>64</v>
      </c>
      <c r="P649" s="80" t="s">
        <v>1403</v>
      </c>
      <c r="Q649" s="80" t="s">
        <v>75</v>
      </c>
      <c r="R649" s="80">
        <v>796</v>
      </c>
      <c r="S649" s="80" t="s">
        <v>77</v>
      </c>
      <c r="T649" s="85">
        <v>2</v>
      </c>
      <c r="U649" s="97">
        <v>997420.21</v>
      </c>
      <c r="V649" s="78">
        <f>T649*U649</f>
        <v>1994840.42</v>
      </c>
      <c r="W649" s="78">
        <f>V649*1.12</f>
        <v>2234221.2704000003</v>
      </c>
      <c r="X649" s="80"/>
      <c r="Y649" s="95">
        <v>2017</v>
      </c>
      <c r="Z649" s="68"/>
    </row>
    <row r="650" spans="3:26" ht="12.75" customHeight="1" x14ac:dyDescent="0.25">
      <c r="C650" s="116" t="s">
        <v>1555</v>
      </c>
      <c r="D650" s="70" t="s">
        <v>10401</v>
      </c>
      <c r="E650" s="112" t="s">
        <v>89</v>
      </c>
      <c r="F650" s="112" t="s">
        <v>90</v>
      </c>
      <c r="G650" s="112" t="s">
        <v>91</v>
      </c>
      <c r="H650" s="112" t="s">
        <v>92</v>
      </c>
      <c r="I650" s="112" t="s">
        <v>57</v>
      </c>
      <c r="J650" s="112">
        <v>30</v>
      </c>
      <c r="K650" s="109">
        <v>230000000</v>
      </c>
      <c r="L650" s="75" t="s">
        <v>74</v>
      </c>
      <c r="M650" s="75" t="s">
        <v>47</v>
      </c>
      <c r="N650" s="76" t="s">
        <v>8355</v>
      </c>
      <c r="O650" s="109" t="s">
        <v>64</v>
      </c>
      <c r="P650" s="112" t="s">
        <v>81</v>
      </c>
      <c r="Q650" s="76" t="s">
        <v>75</v>
      </c>
      <c r="R650" s="109">
        <v>796</v>
      </c>
      <c r="S650" s="109" t="s">
        <v>8313</v>
      </c>
      <c r="T650" s="96">
        <v>2</v>
      </c>
      <c r="U650" s="96">
        <v>29703333.34</v>
      </c>
      <c r="V650" s="78">
        <v>0</v>
      </c>
      <c r="W650" s="78">
        <v>0</v>
      </c>
      <c r="X650" s="96" t="s">
        <v>94</v>
      </c>
      <c r="Y650" s="113">
        <v>2016</v>
      </c>
      <c r="Z650" s="80" t="s">
        <v>100</v>
      </c>
    </row>
    <row r="651" spans="3:26" ht="12.75" customHeight="1" x14ac:dyDescent="0.25">
      <c r="C651" s="84" t="s">
        <v>1556</v>
      </c>
      <c r="D651" s="70" t="s">
        <v>10401</v>
      </c>
      <c r="E651" s="76" t="s">
        <v>823</v>
      </c>
      <c r="F651" s="76" t="s">
        <v>824</v>
      </c>
      <c r="G651" s="76" t="s">
        <v>825</v>
      </c>
      <c r="H651" s="76" t="s">
        <v>1557</v>
      </c>
      <c r="I651" s="70" t="s">
        <v>147</v>
      </c>
      <c r="J651" s="68">
        <v>0</v>
      </c>
      <c r="K651" s="74">
        <v>230000000</v>
      </c>
      <c r="L651" s="75" t="s">
        <v>74</v>
      </c>
      <c r="M651" s="70" t="s">
        <v>32</v>
      </c>
      <c r="N651" s="70" t="s">
        <v>80</v>
      </c>
      <c r="O651" s="75" t="s">
        <v>64</v>
      </c>
      <c r="P651" s="73" t="s">
        <v>1401</v>
      </c>
      <c r="Q651" s="76" t="s">
        <v>75</v>
      </c>
      <c r="R651" s="68">
        <v>168</v>
      </c>
      <c r="S651" s="91" t="s">
        <v>51</v>
      </c>
      <c r="T651" s="78">
        <v>2</v>
      </c>
      <c r="U651" s="99">
        <v>49107.14</v>
      </c>
      <c r="V651" s="78">
        <v>0</v>
      </c>
      <c r="W651" s="78">
        <v>0</v>
      </c>
      <c r="X651" s="99"/>
      <c r="Y651" s="79">
        <v>2016</v>
      </c>
      <c r="Z651" s="68" t="s">
        <v>256</v>
      </c>
    </row>
    <row r="652" spans="3:26" ht="12.75" customHeight="1" x14ac:dyDescent="0.25">
      <c r="C652" s="80" t="s">
        <v>1558</v>
      </c>
      <c r="D652" s="70" t="s">
        <v>10401</v>
      </c>
      <c r="E652" s="80" t="s">
        <v>823</v>
      </c>
      <c r="F652" s="80" t="s">
        <v>824</v>
      </c>
      <c r="G652" s="80" t="s">
        <v>825</v>
      </c>
      <c r="H652" s="76" t="s">
        <v>1557</v>
      </c>
      <c r="I652" s="80" t="s">
        <v>147</v>
      </c>
      <c r="J652" s="94" t="s">
        <v>8310</v>
      </c>
      <c r="K652" s="74">
        <v>230000000</v>
      </c>
      <c r="L652" s="75" t="s">
        <v>74</v>
      </c>
      <c r="M652" s="80" t="s">
        <v>84</v>
      </c>
      <c r="N652" s="80" t="s">
        <v>62</v>
      </c>
      <c r="O652" s="80" t="s">
        <v>64</v>
      </c>
      <c r="P652" s="80" t="s">
        <v>1403</v>
      </c>
      <c r="Q652" s="80" t="s">
        <v>75</v>
      </c>
      <c r="R652" s="80">
        <v>168</v>
      </c>
      <c r="S652" s="80" t="s">
        <v>8312</v>
      </c>
      <c r="T652" s="85">
        <v>2</v>
      </c>
      <c r="U652" s="97">
        <v>49107.14</v>
      </c>
      <c r="V652" s="78">
        <f>T652*U652</f>
        <v>98214.28</v>
      </c>
      <c r="W652" s="78">
        <f>V652*1.12</f>
        <v>109999.99360000002</v>
      </c>
      <c r="X652" s="80"/>
      <c r="Y652" s="95">
        <v>2017</v>
      </c>
      <c r="Z652" s="68"/>
    </row>
    <row r="653" spans="3:26" ht="12.75" customHeight="1" x14ac:dyDescent="0.25">
      <c r="C653" s="116" t="s">
        <v>1559</v>
      </c>
      <c r="D653" s="70" t="s">
        <v>10401</v>
      </c>
      <c r="E653" s="71" t="s">
        <v>1560</v>
      </c>
      <c r="F653" s="72" t="s">
        <v>1561</v>
      </c>
      <c r="G653" s="72" t="s">
        <v>1562</v>
      </c>
      <c r="H653" s="72" t="s">
        <v>1563</v>
      </c>
      <c r="I653" s="70" t="s">
        <v>57</v>
      </c>
      <c r="J653" s="70">
        <v>100</v>
      </c>
      <c r="K653" s="75">
        <v>230000000</v>
      </c>
      <c r="L653" s="75" t="s">
        <v>74</v>
      </c>
      <c r="M653" s="70" t="s">
        <v>32</v>
      </c>
      <c r="N653" s="70" t="s">
        <v>33</v>
      </c>
      <c r="O653" s="75" t="s">
        <v>64</v>
      </c>
      <c r="P653" s="73" t="s">
        <v>35</v>
      </c>
      <c r="Q653" s="76" t="s">
        <v>75</v>
      </c>
      <c r="R653" s="91">
        <v>796</v>
      </c>
      <c r="S653" s="92" t="s">
        <v>8313</v>
      </c>
      <c r="T653" s="77">
        <v>14</v>
      </c>
      <c r="U653" s="77">
        <v>89600</v>
      </c>
      <c r="V653" s="93">
        <v>0</v>
      </c>
      <c r="W653" s="78">
        <v>0</v>
      </c>
      <c r="X653" s="68"/>
      <c r="Y653" s="79">
        <v>2017</v>
      </c>
      <c r="Z653" s="68" t="s">
        <v>78</v>
      </c>
    </row>
    <row r="654" spans="3:26" ht="12.75" customHeight="1" x14ac:dyDescent="0.25">
      <c r="C654" s="116" t="s">
        <v>1564</v>
      </c>
      <c r="D654" s="70" t="s">
        <v>10401</v>
      </c>
      <c r="E654" s="71" t="s">
        <v>1560</v>
      </c>
      <c r="F654" s="72" t="s">
        <v>1561</v>
      </c>
      <c r="G654" s="72" t="s">
        <v>1562</v>
      </c>
      <c r="H654" s="72" t="s">
        <v>1563</v>
      </c>
      <c r="I654" s="70" t="s">
        <v>57</v>
      </c>
      <c r="J654" s="70">
        <v>0</v>
      </c>
      <c r="K654" s="75">
        <v>230000000</v>
      </c>
      <c r="L654" s="75" t="s">
        <v>74</v>
      </c>
      <c r="M654" s="70" t="s">
        <v>32</v>
      </c>
      <c r="N654" s="70" t="s">
        <v>80</v>
      </c>
      <c r="O654" s="75" t="s">
        <v>64</v>
      </c>
      <c r="P654" s="112" t="s">
        <v>81</v>
      </c>
      <c r="Q654" s="76" t="s">
        <v>75</v>
      </c>
      <c r="R654" s="91">
        <v>796</v>
      </c>
      <c r="S654" s="92" t="s">
        <v>8313</v>
      </c>
      <c r="T654" s="77">
        <v>14</v>
      </c>
      <c r="U654" s="77">
        <v>89600</v>
      </c>
      <c r="V654" s="93">
        <v>0</v>
      </c>
      <c r="W654" s="78">
        <v>0</v>
      </c>
      <c r="X654" s="68"/>
      <c r="Y654" s="79">
        <v>2017</v>
      </c>
      <c r="Z654" s="114">
        <v>7.11</v>
      </c>
    </row>
    <row r="655" spans="3:26" ht="12.75" customHeight="1" x14ac:dyDescent="0.25">
      <c r="C655" s="80" t="s">
        <v>1565</v>
      </c>
      <c r="D655" s="70" t="s">
        <v>10401</v>
      </c>
      <c r="E655" s="80" t="s">
        <v>1560</v>
      </c>
      <c r="F655" s="80" t="s">
        <v>1561</v>
      </c>
      <c r="G655" s="80" t="s">
        <v>1562</v>
      </c>
      <c r="H655" s="99" t="s">
        <v>92</v>
      </c>
      <c r="I655" s="80" t="s">
        <v>147</v>
      </c>
      <c r="J655" s="94" t="s">
        <v>8310</v>
      </c>
      <c r="K655" s="74">
        <v>230000000</v>
      </c>
      <c r="L655" s="75" t="s">
        <v>74</v>
      </c>
      <c r="M655" s="80" t="s">
        <v>84</v>
      </c>
      <c r="N655" s="80" t="s">
        <v>62</v>
      </c>
      <c r="O655" s="80" t="s">
        <v>64</v>
      </c>
      <c r="P655" s="80" t="s">
        <v>85</v>
      </c>
      <c r="Q655" s="80" t="s">
        <v>75</v>
      </c>
      <c r="R655" s="80">
        <v>796</v>
      </c>
      <c r="S655" s="80" t="s">
        <v>77</v>
      </c>
      <c r="T655" s="85">
        <v>14</v>
      </c>
      <c r="U655" s="85">
        <v>89600</v>
      </c>
      <c r="V655" s="78">
        <f>T655*U655</f>
        <v>1254400</v>
      </c>
      <c r="W655" s="78">
        <f>V655*1.12</f>
        <v>1404928.0000000002</v>
      </c>
      <c r="X655" s="80"/>
      <c r="Y655" s="95">
        <v>2017</v>
      </c>
      <c r="Z655" s="68"/>
    </row>
    <row r="656" spans="3:26" ht="12.75" customHeight="1" x14ac:dyDescent="0.25">
      <c r="C656" s="84" t="s">
        <v>1566</v>
      </c>
      <c r="D656" s="70" t="s">
        <v>10401</v>
      </c>
      <c r="E656" s="68" t="s">
        <v>1567</v>
      </c>
      <c r="F656" s="68" t="s">
        <v>1204</v>
      </c>
      <c r="G656" s="68" t="s">
        <v>1568</v>
      </c>
      <c r="H656" s="98" t="s">
        <v>1569</v>
      </c>
      <c r="I656" s="70" t="s">
        <v>147</v>
      </c>
      <c r="J656" s="68">
        <v>45</v>
      </c>
      <c r="K656" s="74">
        <v>230000000</v>
      </c>
      <c r="L656" s="75" t="s">
        <v>74</v>
      </c>
      <c r="M656" s="70" t="s">
        <v>32</v>
      </c>
      <c r="N656" s="70" t="s">
        <v>80</v>
      </c>
      <c r="O656" s="75" t="s">
        <v>64</v>
      </c>
      <c r="P656" s="68" t="s">
        <v>124</v>
      </c>
      <c r="Q656" s="76" t="s">
        <v>75</v>
      </c>
      <c r="R656" s="68">
        <v>796</v>
      </c>
      <c r="S656" s="91" t="s">
        <v>77</v>
      </c>
      <c r="T656" s="78">
        <v>1</v>
      </c>
      <c r="U656" s="99">
        <v>1787600</v>
      </c>
      <c r="V656" s="78">
        <v>0</v>
      </c>
      <c r="W656" s="78">
        <v>0</v>
      </c>
      <c r="X656" s="99" t="s">
        <v>94</v>
      </c>
      <c r="Y656" s="79">
        <v>2016</v>
      </c>
      <c r="Z656" s="99" t="s">
        <v>100</v>
      </c>
    </row>
    <row r="657" spans="3:26" ht="12.75" customHeight="1" x14ac:dyDescent="0.25">
      <c r="C657" s="84" t="s">
        <v>1570</v>
      </c>
      <c r="D657" s="70" t="s">
        <v>10401</v>
      </c>
      <c r="E657" s="68" t="s">
        <v>1571</v>
      </c>
      <c r="F657" s="68" t="s">
        <v>1204</v>
      </c>
      <c r="G657" s="68" t="s">
        <v>1572</v>
      </c>
      <c r="H657" s="98" t="s">
        <v>1573</v>
      </c>
      <c r="I657" s="70" t="s">
        <v>147</v>
      </c>
      <c r="J657" s="68">
        <v>45</v>
      </c>
      <c r="K657" s="74">
        <v>230000000</v>
      </c>
      <c r="L657" s="75" t="s">
        <v>74</v>
      </c>
      <c r="M657" s="70" t="s">
        <v>32</v>
      </c>
      <c r="N657" s="70" t="s">
        <v>80</v>
      </c>
      <c r="O657" s="75" t="s">
        <v>64</v>
      </c>
      <c r="P657" s="68" t="s">
        <v>124</v>
      </c>
      <c r="Q657" s="76" t="s">
        <v>75</v>
      </c>
      <c r="R657" s="68">
        <v>796</v>
      </c>
      <c r="S657" s="91" t="s">
        <v>77</v>
      </c>
      <c r="T657" s="78">
        <v>1</v>
      </c>
      <c r="U657" s="99">
        <v>1787600</v>
      </c>
      <c r="V657" s="78">
        <v>0</v>
      </c>
      <c r="W657" s="78">
        <v>0</v>
      </c>
      <c r="X657" s="99" t="s">
        <v>94</v>
      </c>
      <c r="Y657" s="79">
        <v>2016</v>
      </c>
      <c r="Z657" s="99" t="s">
        <v>100</v>
      </c>
    </row>
    <row r="658" spans="3:26" ht="12.75" customHeight="1" x14ac:dyDescent="0.25">
      <c r="C658" s="84" t="s">
        <v>1574</v>
      </c>
      <c r="D658" s="70" t="s">
        <v>10401</v>
      </c>
      <c r="E658" s="76" t="s">
        <v>8403</v>
      </c>
      <c r="F658" s="76" t="s">
        <v>1576</v>
      </c>
      <c r="G658" s="76" t="s">
        <v>1577</v>
      </c>
      <c r="H658" s="76" t="s">
        <v>1578</v>
      </c>
      <c r="I658" s="70" t="s">
        <v>147</v>
      </c>
      <c r="J658" s="68">
        <v>0</v>
      </c>
      <c r="K658" s="74">
        <v>230000000</v>
      </c>
      <c r="L658" s="75" t="s">
        <v>74</v>
      </c>
      <c r="M658" s="70" t="s">
        <v>32</v>
      </c>
      <c r="N658" s="70" t="s">
        <v>80</v>
      </c>
      <c r="O658" s="75" t="s">
        <v>64</v>
      </c>
      <c r="P658" s="73" t="s">
        <v>1401</v>
      </c>
      <c r="Q658" s="76" t="s">
        <v>75</v>
      </c>
      <c r="R658" s="68">
        <v>796</v>
      </c>
      <c r="S658" s="91" t="s">
        <v>77</v>
      </c>
      <c r="T658" s="78">
        <v>2</v>
      </c>
      <c r="U658" s="78">
        <v>314285.71000000002</v>
      </c>
      <c r="V658" s="78">
        <v>0</v>
      </c>
      <c r="W658" s="78">
        <v>0</v>
      </c>
      <c r="X658" s="99"/>
      <c r="Y658" s="79">
        <v>2016</v>
      </c>
      <c r="Z658" s="68" t="s">
        <v>256</v>
      </c>
    </row>
    <row r="659" spans="3:26" ht="12.75" customHeight="1" x14ac:dyDescent="0.25">
      <c r="C659" s="80" t="s">
        <v>1579</v>
      </c>
      <c r="D659" s="70" t="s">
        <v>10401</v>
      </c>
      <c r="E659" s="80" t="s">
        <v>1575</v>
      </c>
      <c r="F659" s="80" t="s">
        <v>1576</v>
      </c>
      <c r="G659" s="80" t="s">
        <v>1577</v>
      </c>
      <c r="H659" s="80" t="s">
        <v>8404</v>
      </c>
      <c r="I659" s="80" t="s">
        <v>147</v>
      </c>
      <c r="J659" s="94" t="s">
        <v>8310</v>
      </c>
      <c r="K659" s="74">
        <v>230000000</v>
      </c>
      <c r="L659" s="75" t="s">
        <v>74</v>
      </c>
      <c r="M659" s="80" t="s">
        <v>84</v>
      </c>
      <c r="N659" s="80" t="s">
        <v>62</v>
      </c>
      <c r="O659" s="80" t="s">
        <v>64</v>
      </c>
      <c r="P659" s="80" t="s">
        <v>1403</v>
      </c>
      <c r="Q659" s="80" t="s">
        <v>75</v>
      </c>
      <c r="R659" s="80">
        <v>796</v>
      </c>
      <c r="S659" s="80" t="s">
        <v>77</v>
      </c>
      <c r="T659" s="85">
        <v>2</v>
      </c>
      <c r="U659" s="97">
        <v>314285.71000000002</v>
      </c>
      <c r="V659" s="85">
        <v>0</v>
      </c>
      <c r="W659" s="81">
        <v>0</v>
      </c>
      <c r="X659" s="80"/>
      <c r="Y659" s="95">
        <v>2017</v>
      </c>
      <c r="Z659" s="68" t="s">
        <v>914</v>
      </c>
    </row>
    <row r="660" spans="3:26" ht="12.75" customHeight="1" x14ac:dyDescent="0.25">
      <c r="C660" s="80" t="s">
        <v>1580</v>
      </c>
      <c r="D660" s="70" t="s">
        <v>10401</v>
      </c>
      <c r="E660" s="80" t="s">
        <v>1575</v>
      </c>
      <c r="F660" s="80" t="s">
        <v>1576</v>
      </c>
      <c r="G660" s="80" t="s">
        <v>1577</v>
      </c>
      <c r="H660" s="80" t="s">
        <v>1577</v>
      </c>
      <c r="I660" s="80" t="s">
        <v>147</v>
      </c>
      <c r="J660" s="94" t="s">
        <v>8310</v>
      </c>
      <c r="K660" s="80">
        <v>230000000</v>
      </c>
      <c r="L660" s="75" t="s">
        <v>74</v>
      </c>
      <c r="M660" s="80" t="s">
        <v>212</v>
      </c>
      <c r="N660" s="80" t="s">
        <v>62</v>
      </c>
      <c r="O660" s="80" t="s">
        <v>64</v>
      </c>
      <c r="P660" s="80" t="s">
        <v>127</v>
      </c>
      <c r="Q660" s="80" t="s">
        <v>75</v>
      </c>
      <c r="R660" s="94" t="s">
        <v>76</v>
      </c>
      <c r="S660" s="80" t="s">
        <v>77</v>
      </c>
      <c r="T660" s="85">
        <v>2</v>
      </c>
      <c r="U660" s="85">
        <v>590883</v>
      </c>
      <c r="V660" s="78">
        <f t="shared" ref="V660:V661" si="109">T660*U660</f>
        <v>1181766</v>
      </c>
      <c r="W660" s="78">
        <f t="shared" ref="W660:W661" si="110">V660*1.12</f>
        <v>1323577.9200000002</v>
      </c>
      <c r="X660" s="80"/>
      <c r="Y660" s="95">
        <v>2017</v>
      </c>
      <c r="Z660" s="80" t="s">
        <v>8379</v>
      </c>
    </row>
    <row r="661" spans="3:26" ht="12.75" customHeight="1" x14ac:dyDescent="0.25">
      <c r="C661" s="84" t="s">
        <v>1581</v>
      </c>
      <c r="D661" s="70" t="s">
        <v>10401</v>
      </c>
      <c r="E661" s="75" t="s">
        <v>1582</v>
      </c>
      <c r="F661" s="75" t="s">
        <v>1576</v>
      </c>
      <c r="G661" s="75" t="s">
        <v>8405</v>
      </c>
      <c r="H661" s="75" t="s">
        <v>1583</v>
      </c>
      <c r="I661" s="70" t="s">
        <v>147</v>
      </c>
      <c r="J661" s="75">
        <v>0</v>
      </c>
      <c r="K661" s="74">
        <v>230000000</v>
      </c>
      <c r="L661" s="75" t="s">
        <v>74</v>
      </c>
      <c r="M661" s="75" t="s">
        <v>47</v>
      </c>
      <c r="N661" s="75" t="s">
        <v>80</v>
      </c>
      <c r="O661" s="75" t="s">
        <v>64</v>
      </c>
      <c r="P661" s="68" t="s">
        <v>81</v>
      </c>
      <c r="Q661" s="76" t="s">
        <v>75</v>
      </c>
      <c r="R661" s="75">
        <v>796</v>
      </c>
      <c r="S661" s="121" t="s">
        <v>77</v>
      </c>
      <c r="T661" s="77">
        <v>5</v>
      </c>
      <c r="U661" s="77">
        <v>1080000</v>
      </c>
      <c r="V661" s="78">
        <f t="shared" si="109"/>
        <v>5400000</v>
      </c>
      <c r="W661" s="78">
        <f t="shared" si="110"/>
        <v>6048000.0000000009</v>
      </c>
      <c r="X661" s="66"/>
      <c r="Y661" s="79">
        <v>2016</v>
      </c>
      <c r="Z661" s="75"/>
    </row>
    <row r="662" spans="3:26" ht="12.75" customHeight="1" x14ac:dyDescent="0.25">
      <c r="C662" s="84" t="s">
        <v>1584</v>
      </c>
      <c r="D662" s="70" t="s">
        <v>10401</v>
      </c>
      <c r="E662" s="75" t="s">
        <v>1585</v>
      </c>
      <c r="F662" s="75" t="s">
        <v>1576</v>
      </c>
      <c r="G662" s="75" t="s">
        <v>8406</v>
      </c>
      <c r="H662" s="75" t="s">
        <v>1587</v>
      </c>
      <c r="I662" s="70" t="s">
        <v>147</v>
      </c>
      <c r="J662" s="75">
        <v>0</v>
      </c>
      <c r="K662" s="74">
        <v>230000000</v>
      </c>
      <c r="L662" s="75" t="s">
        <v>74</v>
      </c>
      <c r="M662" s="70" t="s">
        <v>32</v>
      </c>
      <c r="N662" s="75" t="s">
        <v>80</v>
      </c>
      <c r="O662" s="75" t="s">
        <v>64</v>
      </c>
      <c r="P662" s="68" t="s">
        <v>81</v>
      </c>
      <c r="Q662" s="76" t="s">
        <v>75</v>
      </c>
      <c r="R662" s="75">
        <v>796</v>
      </c>
      <c r="S662" s="121" t="s">
        <v>77</v>
      </c>
      <c r="T662" s="77">
        <v>1</v>
      </c>
      <c r="U662" s="77">
        <v>50000</v>
      </c>
      <c r="V662" s="78">
        <v>0</v>
      </c>
      <c r="W662" s="78">
        <v>0</v>
      </c>
      <c r="X662" s="66"/>
      <c r="Y662" s="79">
        <v>2016</v>
      </c>
      <c r="Z662" s="68">
        <v>11.23</v>
      </c>
    </row>
    <row r="663" spans="3:26" ht="12.75" customHeight="1" x14ac:dyDescent="0.25">
      <c r="C663" s="80" t="s">
        <v>1588</v>
      </c>
      <c r="D663" s="70" t="s">
        <v>10401</v>
      </c>
      <c r="E663" s="80" t="s">
        <v>1585</v>
      </c>
      <c r="F663" s="80" t="s">
        <v>1576</v>
      </c>
      <c r="G663" s="80" t="s">
        <v>1586</v>
      </c>
      <c r="H663" s="99" t="s">
        <v>92</v>
      </c>
      <c r="I663" s="80" t="s">
        <v>147</v>
      </c>
      <c r="J663" s="94" t="s">
        <v>8310</v>
      </c>
      <c r="K663" s="74">
        <v>230000000</v>
      </c>
      <c r="L663" s="75" t="s">
        <v>74</v>
      </c>
      <c r="M663" s="80" t="s">
        <v>84</v>
      </c>
      <c r="N663" s="80" t="s">
        <v>62</v>
      </c>
      <c r="O663" s="80" t="s">
        <v>64</v>
      </c>
      <c r="P663" s="80" t="s">
        <v>85</v>
      </c>
      <c r="Q663" s="80" t="s">
        <v>75</v>
      </c>
      <c r="R663" s="80">
        <v>796</v>
      </c>
      <c r="S663" s="80" t="s">
        <v>77</v>
      </c>
      <c r="T663" s="85">
        <v>1</v>
      </c>
      <c r="U663" s="85">
        <v>50000</v>
      </c>
      <c r="V663" s="78">
        <f>T663*U663</f>
        <v>50000</v>
      </c>
      <c r="W663" s="78">
        <f>V663*1.12</f>
        <v>56000.000000000007</v>
      </c>
      <c r="X663" s="80"/>
      <c r="Y663" s="95">
        <v>2017</v>
      </c>
      <c r="Z663" s="68"/>
    </row>
    <row r="664" spans="3:26" ht="12.75" customHeight="1" x14ac:dyDescent="0.25">
      <c r="C664" s="116" t="s">
        <v>1589</v>
      </c>
      <c r="D664" s="70" t="s">
        <v>10401</v>
      </c>
      <c r="E664" s="68" t="s">
        <v>1590</v>
      </c>
      <c r="F664" s="68" t="s">
        <v>1591</v>
      </c>
      <c r="G664" s="75" t="s">
        <v>1592</v>
      </c>
      <c r="H664" s="68" t="s">
        <v>1593</v>
      </c>
      <c r="I664" s="70" t="s">
        <v>147</v>
      </c>
      <c r="J664" s="75">
        <v>0</v>
      </c>
      <c r="K664" s="74">
        <v>230000000</v>
      </c>
      <c r="L664" s="75" t="s">
        <v>74</v>
      </c>
      <c r="M664" s="70" t="s">
        <v>32</v>
      </c>
      <c r="N664" s="75" t="s">
        <v>80</v>
      </c>
      <c r="O664" s="75" t="s">
        <v>64</v>
      </c>
      <c r="P664" s="68" t="s">
        <v>81</v>
      </c>
      <c r="Q664" s="76" t="s">
        <v>75</v>
      </c>
      <c r="R664" s="75">
        <v>166</v>
      </c>
      <c r="S664" s="75" t="s">
        <v>264</v>
      </c>
      <c r="T664" s="77">
        <v>109</v>
      </c>
      <c r="U664" s="77">
        <v>1238.25</v>
      </c>
      <c r="V664" s="78">
        <v>0</v>
      </c>
      <c r="W664" s="78">
        <v>0</v>
      </c>
      <c r="X664" s="66"/>
      <c r="Y664" s="79">
        <v>2016</v>
      </c>
      <c r="Z664" s="76" t="s">
        <v>575</v>
      </c>
    </row>
    <row r="665" spans="3:26" ht="12.75" customHeight="1" x14ac:dyDescent="0.25">
      <c r="C665" s="80" t="s">
        <v>1594</v>
      </c>
      <c r="D665" s="70" t="s">
        <v>10401</v>
      </c>
      <c r="E665" s="80" t="s">
        <v>1590</v>
      </c>
      <c r="F665" s="80" t="s">
        <v>1591</v>
      </c>
      <c r="G665" s="80" t="s">
        <v>1592</v>
      </c>
      <c r="H665" s="99" t="s">
        <v>92</v>
      </c>
      <c r="I665" s="80" t="s">
        <v>147</v>
      </c>
      <c r="J665" s="94" t="s">
        <v>8310</v>
      </c>
      <c r="K665" s="74">
        <v>230000000</v>
      </c>
      <c r="L665" s="75" t="s">
        <v>74</v>
      </c>
      <c r="M665" s="80" t="s">
        <v>84</v>
      </c>
      <c r="N665" s="80" t="s">
        <v>62</v>
      </c>
      <c r="O665" s="80" t="s">
        <v>64</v>
      </c>
      <c r="P665" s="80" t="s">
        <v>85</v>
      </c>
      <c r="Q665" s="80" t="s">
        <v>75</v>
      </c>
      <c r="R665" s="80">
        <v>166</v>
      </c>
      <c r="S665" s="80" t="s">
        <v>264</v>
      </c>
      <c r="T665" s="85">
        <v>120</v>
      </c>
      <c r="U665" s="85">
        <v>1238.25</v>
      </c>
      <c r="V665" s="78">
        <v>0</v>
      </c>
      <c r="W665" s="78">
        <f>V665*1.12</f>
        <v>0</v>
      </c>
      <c r="X665" s="80"/>
      <c r="Y665" s="95">
        <v>2017</v>
      </c>
      <c r="Z665" s="86" t="s">
        <v>8380</v>
      </c>
    </row>
    <row r="666" spans="3:26" ht="12.75" customHeight="1" x14ac:dyDescent="0.25">
      <c r="C666" s="86" t="s">
        <v>9560</v>
      </c>
      <c r="D666" s="70" t="s">
        <v>10401</v>
      </c>
      <c r="E666" s="86" t="s">
        <v>1590</v>
      </c>
      <c r="F666" s="86" t="s">
        <v>1591</v>
      </c>
      <c r="G666" s="86" t="s">
        <v>1592</v>
      </c>
      <c r="H666" s="86" t="s">
        <v>9561</v>
      </c>
      <c r="I666" s="86" t="s">
        <v>147</v>
      </c>
      <c r="J666" s="87" t="s">
        <v>8310</v>
      </c>
      <c r="K666" s="86">
        <v>230000000</v>
      </c>
      <c r="L666" s="75" t="s">
        <v>74</v>
      </c>
      <c r="M666" s="86" t="s">
        <v>7760</v>
      </c>
      <c r="N666" s="86" t="s">
        <v>62</v>
      </c>
      <c r="O666" s="86" t="s">
        <v>64</v>
      </c>
      <c r="P666" s="86" t="s">
        <v>85</v>
      </c>
      <c r="Q666" s="86" t="s">
        <v>75</v>
      </c>
      <c r="R666" s="87" t="s">
        <v>263</v>
      </c>
      <c r="S666" s="86" t="s">
        <v>264</v>
      </c>
      <c r="T666" s="89">
        <v>120</v>
      </c>
      <c r="U666" s="89">
        <v>1638.67</v>
      </c>
      <c r="V666" s="89">
        <f t="shared" ref="V666" si="111">T666*U666</f>
        <v>196640.40000000002</v>
      </c>
      <c r="W666" s="89">
        <f t="shared" ref="W666" si="112">V666*1.12</f>
        <v>220237.24800000005</v>
      </c>
      <c r="X666" s="86"/>
      <c r="Y666" s="86">
        <v>2017</v>
      </c>
      <c r="Z666" s="86"/>
    </row>
    <row r="667" spans="3:26" ht="12.75" customHeight="1" x14ac:dyDescent="0.25">
      <c r="C667" s="84" t="s">
        <v>1595</v>
      </c>
      <c r="D667" s="70" t="s">
        <v>10401</v>
      </c>
      <c r="E667" s="75" t="s">
        <v>1596</v>
      </c>
      <c r="F667" s="68" t="s">
        <v>1597</v>
      </c>
      <c r="G667" s="68" t="s">
        <v>1598</v>
      </c>
      <c r="H667" s="68" t="s">
        <v>1599</v>
      </c>
      <c r="I667" s="70" t="s">
        <v>147</v>
      </c>
      <c r="J667" s="75">
        <v>0</v>
      </c>
      <c r="K667" s="74">
        <v>230000000</v>
      </c>
      <c r="L667" s="75" t="s">
        <v>74</v>
      </c>
      <c r="M667" s="70" t="s">
        <v>32</v>
      </c>
      <c r="N667" s="75" t="s">
        <v>80</v>
      </c>
      <c r="O667" s="75" t="s">
        <v>64</v>
      </c>
      <c r="P667" s="68" t="s">
        <v>81</v>
      </c>
      <c r="Q667" s="76" t="s">
        <v>75</v>
      </c>
      <c r="R667" s="75">
        <v>778</v>
      </c>
      <c r="S667" s="75" t="s">
        <v>8407</v>
      </c>
      <c r="T667" s="77">
        <v>10</v>
      </c>
      <c r="U667" s="77">
        <v>2250.9</v>
      </c>
      <c r="V667" s="78">
        <v>0</v>
      </c>
      <c r="W667" s="78">
        <v>0</v>
      </c>
      <c r="X667" s="66"/>
      <c r="Y667" s="79">
        <v>2016</v>
      </c>
      <c r="Z667" s="76" t="s">
        <v>575</v>
      </c>
    </row>
    <row r="668" spans="3:26" ht="12.75" customHeight="1" x14ac:dyDescent="0.25">
      <c r="C668" s="80" t="s">
        <v>1602</v>
      </c>
      <c r="D668" s="70" t="s">
        <v>10401</v>
      </c>
      <c r="E668" s="80" t="s">
        <v>1596</v>
      </c>
      <c r="F668" s="80" t="s">
        <v>1597</v>
      </c>
      <c r="G668" s="80" t="s">
        <v>1598</v>
      </c>
      <c r="H668" s="99" t="s">
        <v>92</v>
      </c>
      <c r="I668" s="80" t="s">
        <v>147</v>
      </c>
      <c r="J668" s="94" t="s">
        <v>8310</v>
      </c>
      <c r="K668" s="74">
        <v>230000000</v>
      </c>
      <c r="L668" s="75" t="s">
        <v>74</v>
      </c>
      <c r="M668" s="80" t="s">
        <v>84</v>
      </c>
      <c r="N668" s="80" t="s">
        <v>62</v>
      </c>
      <c r="O668" s="80" t="s">
        <v>64</v>
      </c>
      <c r="P668" s="80" t="s">
        <v>85</v>
      </c>
      <c r="Q668" s="80" t="s">
        <v>75</v>
      </c>
      <c r="R668" s="80">
        <v>778</v>
      </c>
      <c r="S668" s="80" t="s">
        <v>1601</v>
      </c>
      <c r="T668" s="85">
        <v>5</v>
      </c>
      <c r="U668" s="85">
        <v>2250.9</v>
      </c>
      <c r="V668" s="78">
        <v>0</v>
      </c>
      <c r="W668" s="78">
        <f t="shared" ref="W668:W670" si="113">V668*1.12</f>
        <v>0</v>
      </c>
      <c r="X668" s="80"/>
      <c r="Y668" s="95">
        <v>2017</v>
      </c>
      <c r="Z668" s="86" t="s">
        <v>9547</v>
      </c>
    </row>
    <row r="669" spans="3:26" ht="12.75" customHeight="1" x14ac:dyDescent="0.25">
      <c r="C669" s="86" t="s">
        <v>9562</v>
      </c>
      <c r="D669" s="70" t="s">
        <v>10401</v>
      </c>
      <c r="E669" s="86" t="s">
        <v>1596</v>
      </c>
      <c r="F669" s="86" t="s">
        <v>1597</v>
      </c>
      <c r="G669" s="86" t="s">
        <v>1598</v>
      </c>
      <c r="H669" s="86" t="s">
        <v>9563</v>
      </c>
      <c r="I669" s="86" t="s">
        <v>147</v>
      </c>
      <c r="J669" s="87" t="s">
        <v>8310</v>
      </c>
      <c r="K669" s="86">
        <v>230000000</v>
      </c>
      <c r="L669" s="75" t="s">
        <v>74</v>
      </c>
      <c r="M669" s="86" t="s">
        <v>7760</v>
      </c>
      <c r="N669" s="86" t="s">
        <v>62</v>
      </c>
      <c r="O669" s="86" t="s">
        <v>64</v>
      </c>
      <c r="P669" s="86" t="s">
        <v>85</v>
      </c>
      <c r="Q669" s="86" t="s">
        <v>75</v>
      </c>
      <c r="R669" s="87" t="s">
        <v>1600</v>
      </c>
      <c r="S669" s="86" t="s">
        <v>1601</v>
      </c>
      <c r="T669" s="89">
        <v>8</v>
      </c>
      <c r="U669" s="89">
        <v>3332.5</v>
      </c>
      <c r="V669" s="89">
        <f t="shared" ref="V669:V670" si="114">T669*U669</f>
        <v>26660</v>
      </c>
      <c r="W669" s="89">
        <f t="shared" si="113"/>
        <v>29859.200000000004</v>
      </c>
      <c r="X669" s="86"/>
      <c r="Y669" s="86">
        <v>2017</v>
      </c>
      <c r="Z669" s="86"/>
    </row>
    <row r="670" spans="3:26" ht="12.75" customHeight="1" x14ac:dyDescent="0.25">
      <c r="C670" s="84" t="s">
        <v>1603</v>
      </c>
      <c r="D670" s="70" t="s">
        <v>10401</v>
      </c>
      <c r="E670" s="68" t="s">
        <v>1604</v>
      </c>
      <c r="F670" s="68" t="s">
        <v>1605</v>
      </c>
      <c r="G670" s="68" t="s">
        <v>1606</v>
      </c>
      <c r="H670" s="68" t="s">
        <v>1607</v>
      </c>
      <c r="I670" s="70" t="s">
        <v>147</v>
      </c>
      <c r="J670" s="75">
        <v>45</v>
      </c>
      <c r="K670" s="74">
        <v>230000000</v>
      </c>
      <c r="L670" s="75" t="s">
        <v>74</v>
      </c>
      <c r="M670" s="75" t="s">
        <v>47</v>
      </c>
      <c r="N670" s="75" t="s">
        <v>80</v>
      </c>
      <c r="O670" s="75" t="s">
        <v>64</v>
      </c>
      <c r="P670" s="68" t="s">
        <v>81</v>
      </c>
      <c r="Q670" s="76" t="s">
        <v>75</v>
      </c>
      <c r="R670" s="75">
        <v>796</v>
      </c>
      <c r="S670" s="75" t="s">
        <v>77</v>
      </c>
      <c r="T670" s="77">
        <v>84</v>
      </c>
      <c r="U670" s="77">
        <v>91186</v>
      </c>
      <c r="V670" s="78">
        <f t="shared" si="114"/>
        <v>7659624</v>
      </c>
      <c r="W670" s="78">
        <f t="shared" si="113"/>
        <v>8578778.8800000008</v>
      </c>
      <c r="X670" s="75" t="s">
        <v>94</v>
      </c>
      <c r="Y670" s="79">
        <v>2016</v>
      </c>
      <c r="Z670" s="68"/>
    </row>
    <row r="671" spans="3:26" ht="12.75" customHeight="1" x14ac:dyDescent="0.25">
      <c r="C671" s="84" t="s">
        <v>1608</v>
      </c>
      <c r="D671" s="70" t="s">
        <v>10401</v>
      </c>
      <c r="E671" s="68" t="s">
        <v>1609</v>
      </c>
      <c r="F671" s="68" t="s">
        <v>1610</v>
      </c>
      <c r="G671" s="68" t="s">
        <v>1611</v>
      </c>
      <c r="H671" s="76" t="s">
        <v>8408</v>
      </c>
      <c r="I671" s="70" t="s">
        <v>147</v>
      </c>
      <c r="J671" s="75">
        <v>0</v>
      </c>
      <c r="K671" s="74">
        <v>230000000</v>
      </c>
      <c r="L671" s="75" t="s">
        <v>74</v>
      </c>
      <c r="M671" s="75" t="s">
        <v>93</v>
      </c>
      <c r="N671" s="75" t="s">
        <v>80</v>
      </c>
      <c r="O671" s="75" t="s">
        <v>64</v>
      </c>
      <c r="P671" s="68" t="s">
        <v>81</v>
      </c>
      <c r="Q671" s="76" t="s">
        <v>75</v>
      </c>
      <c r="R671" s="75">
        <v>796</v>
      </c>
      <c r="S671" s="75" t="s">
        <v>77</v>
      </c>
      <c r="T671" s="77">
        <v>9</v>
      </c>
      <c r="U671" s="97">
        <v>326000</v>
      </c>
      <c r="V671" s="78">
        <v>0</v>
      </c>
      <c r="W671" s="78">
        <v>0</v>
      </c>
      <c r="X671" s="68"/>
      <c r="Y671" s="79">
        <v>2016</v>
      </c>
      <c r="Z671" s="68">
        <v>8.2200000000000006</v>
      </c>
    </row>
    <row r="672" spans="3:26" ht="12.75" customHeight="1" x14ac:dyDescent="0.25">
      <c r="C672" s="84" t="s">
        <v>1612</v>
      </c>
      <c r="D672" s="70" t="s">
        <v>10401</v>
      </c>
      <c r="E672" s="68" t="s">
        <v>1609</v>
      </c>
      <c r="F672" s="68" t="s">
        <v>1610</v>
      </c>
      <c r="G672" s="68" t="s">
        <v>1611</v>
      </c>
      <c r="H672" s="76" t="s">
        <v>8408</v>
      </c>
      <c r="I672" s="70" t="s">
        <v>147</v>
      </c>
      <c r="J672" s="75">
        <v>45</v>
      </c>
      <c r="K672" s="74">
        <v>230000000</v>
      </c>
      <c r="L672" s="75" t="s">
        <v>74</v>
      </c>
      <c r="M672" s="70" t="s">
        <v>302</v>
      </c>
      <c r="N672" s="75" t="s">
        <v>80</v>
      </c>
      <c r="O672" s="75" t="s">
        <v>64</v>
      </c>
      <c r="P672" s="68" t="s">
        <v>81</v>
      </c>
      <c r="Q672" s="76" t="s">
        <v>75</v>
      </c>
      <c r="R672" s="75">
        <v>796</v>
      </c>
      <c r="S672" s="75" t="s">
        <v>77</v>
      </c>
      <c r="T672" s="77">
        <v>9</v>
      </c>
      <c r="U672" s="97">
        <v>326000</v>
      </c>
      <c r="V672" s="78">
        <f>T672*U672</f>
        <v>2934000</v>
      </c>
      <c r="W672" s="78">
        <f>V672*1.12</f>
        <v>3286080.0000000005</v>
      </c>
      <c r="X672" s="68" t="s">
        <v>94</v>
      </c>
      <c r="Y672" s="79">
        <v>2016</v>
      </c>
      <c r="Z672" s="68"/>
    </row>
    <row r="673" spans="3:26" ht="12.75" customHeight="1" x14ac:dyDescent="0.25">
      <c r="C673" s="84" t="s">
        <v>1613</v>
      </c>
      <c r="D673" s="70" t="s">
        <v>10401</v>
      </c>
      <c r="E673" s="68" t="s">
        <v>1614</v>
      </c>
      <c r="F673" s="76" t="s">
        <v>1615</v>
      </c>
      <c r="G673" s="76" t="s">
        <v>8409</v>
      </c>
      <c r="H673" s="76" t="s">
        <v>1617</v>
      </c>
      <c r="I673" s="75" t="s">
        <v>57</v>
      </c>
      <c r="J673" s="75">
        <v>45</v>
      </c>
      <c r="K673" s="74">
        <v>230000000</v>
      </c>
      <c r="L673" s="75" t="s">
        <v>74</v>
      </c>
      <c r="M673" s="70" t="s">
        <v>32</v>
      </c>
      <c r="N673" s="75" t="s">
        <v>80</v>
      </c>
      <c r="O673" s="75" t="s">
        <v>64</v>
      </c>
      <c r="P673" s="68" t="s">
        <v>81</v>
      </c>
      <c r="Q673" s="76" t="s">
        <v>75</v>
      </c>
      <c r="R673" s="75">
        <v>796</v>
      </c>
      <c r="S673" s="121" t="s">
        <v>77</v>
      </c>
      <c r="T673" s="77">
        <v>24</v>
      </c>
      <c r="U673" s="97">
        <v>1469830</v>
      </c>
      <c r="V673" s="78">
        <v>0</v>
      </c>
      <c r="W673" s="78">
        <v>0</v>
      </c>
      <c r="X673" s="75" t="s">
        <v>94</v>
      </c>
      <c r="Y673" s="79">
        <v>2016</v>
      </c>
      <c r="Z673" s="76" t="s">
        <v>575</v>
      </c>
    </row>
    <row r="674" spans="3:26" ht="12.75" customHeight="1" x14ac:dyDescent="0.25">
      <c r="C674" s="80" t="s">
        <v>1618</v>
      </c>
      <c r="D674" s="70" t="s">
        <v>10401</v>
      </c>
      <c r="E674" s="80" t="s">
        <v>1614</v>
      </c>
      <c r="F674" s="80" t="s">
        <v>1615</v>
      </c>
      <c r="G674" s="80" t="s">
        <v>1616</v>
      </c>
      <c r="H674" s="99" t="s">
        <v>92</v>
      </c>
      <c r="I674" s="80" t="s">
        <v>57</v>
      </c>
      <c r="J674" s="94" t="s">
        <v>8319</v>
      </c>
      <c r="K674" s="74">
        <v>230000000</v>
      </c>
      <c r="L674" s="75" t="s">
        <v>74</v>
      </c>
      <c r="M674" s="80" t="s">
        <v>84</v>
      </c>
      <c r="N674" s="80" t="s">
        <v>62</v>
      </c>
      <c r="O674" s="80" t="s">
        <v>64</v>
      </c>
      <c r="P674" s="80" t="s">
        <v>85</v>
      </c>
      <c r="Q674" s="80" t="s">
        <v>75</v>
      </c>
      <c r="R674" s="80">
        <v>796</v>
      </c>
      <c r="S674" s="80" t="s">
        <v>77</v>
      </c>
      <c r="T674" s="85">
        <v>21</v>
      </c>
      <c r="U674" s="85">
        <v>1469830</v>
      </c>
      <c r="V674" s="78">
        <f>T674*U674</f>
        <v>30866430</v>
      </c>
      <c r="W674" s="78">
        <f>V674*1.12</f>
        <v>34570401.600000001</v>
      </c>
      <c r="X674" s="80" t="s">
        <v>94</v>
      </c>
      <c r="Y674" s="95">
        <v>2017</v>
      </c>
      <c r="Z674" s="68"/>
    </row>
    <row r="675" spans="3:26" ht="12.75" customHeight="1" x14ac:dyDescent="0.25">
      <c r="C675" s="84" t="s">
        <v>1619</v>
      </c>
      <c r="D675" s="70" t="s">
        <v>10401</v>
      </c>
      <c r="E675" s="68" t="s">
        <v>1614</v>
      </c>
      <c r="F675" s="76" t="s">
        <v>1615</v>
      </c>
      <c r="G675" s="76" t="s">
        <v>8409</v>
      </c>
      <c r="H675" s="76" t="s">
        <v>1620</v>
      </c>
      <c r="I675" s="75" t="s">
        <v>57</v>
      </c>
      <c r="J675" s="75">
        <v>45</v>
      </c>
      <c r="K675" s="74">
        <v>230000000</v>
      </c>
      <c r="L675" s="75" t="s">
        <v>74</v>
      </c>
      <c r="M675" s="70" t="s">
        <v>32</v>
      </c>
      <c r="N675" s="75" t="s">
        <v>80</v>
      </c>
      <c r="O675" s="75" t="s">
        <v>64</v>
      </c>
      <c r="P675" s="68" t="s">
        <v>81</v>
      </c>
      <c r="Q675" s="76" t="s">
        <v>75</v>
      </c>
      <c r="R675" s="75">
        <v>796</v>
      </c>
      <c r="S675" s="121" t="s">
        <v>77</v>
      </c>
      <c r="T675" s="77">
        <v>36</v>
      </c>
      <c r="U675" s="97">
        <v>1050486</v>
      </c>
      <c r="V675" s="78">
        <v>0</v>
      </c>
      <c r="W675" s="78">
        <v>0</v>
      </c>
      <c r="X675" s="75" t="s">
        <v>94</v>
      </c>
      <c r="Y675" s="79">
        <v>2016</v>
      </c>
      <c r="Z675" s="76" t="s">
        <v>575</v>
      </c>
    </row>
    <row r="676" spans="3:26" ht="12.75" customHeight="1" x14ac:dyDescent="0.25">
      <c r="C676" s="80" t="s">
        <v>1621</v>
      </c>
      <c r="D676" s="70" t="s">
        <v>10401</v>
      </c>
      <c r="E676" s="80" t="s">
        <v>1614</v>
      </c>
      <c r="F676" s="80" t="s">
        <v>1615</v>
      </c>
      <c r="G676" s="80" t="s">
        <v>1616</v>
      </c>
      <c r="H676" s="99" t="s">
        <v>92</v>
      </c>
      <c r="I676" s="80" t="s">
        <v>57</v>
      </c>
      <c r="J676" s="94" t="s">
        <v>8319</v>
      </c>
      <c r="K676" s="74">
        <v>230000000</v>
      </c>
      <c r="L676" s="75" t="s">
        <v>74</v>
      </c>
      <c r="M676" s="80" t="s">
        <v>84</v>
      </c>
      <c r="N676" s="80" t="s">
        <v>62</v>
      </c>
      <c r="O676" s="80" t="s">
        <v>64</v>
      </c>
      <c r="P676" s="80" t="s">
        <v>85</v>
      </c>
      <c r="Q676" s="80" t="s">
        <v>75</v>
      </c>
      <c r="R676" s="80">
        <v>796</v>
      </c>
      <c r="S676" s="80" t="s">
        <v>77</v>
      </c>
      <c r="T676" s="85">
        <v>30</v>
      </c>
      <c r="U676" s="85">
        <v>1050486</v>
      </c>
      <c r="V676" s="78">
        <f>T676*U676</f>
        <v>31514580</v>
      </c>
      <c r="W676" s="78">
        <f>V676*1.12</f>
        <v>35296329.600000001</v>
      </c>
      <c r="X676" s="80" t="s">
        <v>94</v>
      </c>
      <c r="Y676" s="95">
        <v>2017</v>
      </c>
      <c r="Z676" s="68"/>
    </row>
    <row r="677" spans="3:26" ht="12.75" customHeight="1" x14ac:dyDescent="0.25">
      <c r="C677" s="84" t="s">
        <v>1622</v>
      </c>
      <c r="D677" s="70" t="s">
        <v>10401</v>
      </c>
      <c r="E677" s="68" t="s">
        <v>1614</v>
      </c>
      <c r="F677" s="76" t="s">
        <v>1615</v>
      </c>
      <c r="G677" s="76" t="s">
        <v>8409</v>
      </c>
      <c r="H677" s="76" t="s">
        <v>1623</v>
      </c>
      <c r="I677" s="75" t="s">
        <v>57</v>
      </c>
      <c r="J677" s="75">
        <v>45</v>
      </c>
      <c r="K677" s="74">
        <v>230000000</v>
      </c>
      <c r="L677" s="75" t="s">
        <v>74</v>
      </c>
      <c r="M677" s="70" t="s">
        <v>32</v>
      </c>
      <c r="N677" s="75" t="s">
        <v>80</v>
      </c>
      <c r="O677" s="75" t="s">
        <v>64</v>
      </c>
      <c r="P677" s="68" t="s">
        <v>81</v>
      </c>
      <c r="Q677" s="76" t="s">
        <v>75</v>
      </c>
      <c r="R677" s="75">
        <v>796</v>
      </c>
      <c r="S677" s="121" t="s">
        <v>77</v>
      </c>
      <c r="T677" s="77">
        <v>46</v>
      </c>
      <c r="U677" s="97">
        <v>1194551</v>
      </c>
      <c r="V677" s="78">
        <v>0</v>
      </c>
      <c r="W677" s="78">
        <v>0</v>
      </c>
      <c r="X677" s="75" t="s">
        <v>94</v>
      </c>
      <c r="Y677" s="79">
        <v>2016</v>
      </c>
      <c r="Z677" s="76" t="s">
        <v>575</v>
      </c>
    </row>
    <row r="678" spans="3:26" ht="12.75" customHeight="1" x14ac:dyDescent="0.25">
      <c r="C678" s="80" t="s">
        <v>1624</v>
      </c>
      <c r="D678" s="70" t="s">
        <v>10401</v>
      </c>
      <c r="E678" s="80" t="s">
        <v>1614</v>
      </c>
      <c r="F678" s="80" t="s">
        <v>1615</v>
      </c>
      <c r="G678" s="80" t="s">
        <v>1616</v>
      </c>
      <c r="H678" s="99" t="s">
        <v>92</v>
      </c>
      <c r="I678" s="80" t="s">
        <v>57</v>
      </c>
      <c r="J678" s="94" t="s">
        <v>8319</v>
      </c>
      <c r="K678" s="74">
        <v>230000000</v>
      </c>
      <c r="L678" s="75" t="s">
        <v>74</v>
      </c>
      <c r="M678" s="80" t="s">
        <v>84</v>
      </c>
      <c r="N678" s="80" t="s">
        <v>62</v>
      </c>
      <c r="O678" s="80" t="s">
        <v>64</v>
      </c>
      <c r="P678" s="80" t="s">
        <v>85</v>
      </c>
      <c r="Q678" s="80" t="s">
        <v>75</v>
      </c>
      <c r="R678" s="80">
        <v>796</v>
      </c>
      <c r="S678" s="80" t="s">
        <v>77</v>
      </c>
      <c r="T678" s="85">
        <v>40</v>
      </c>
      <c r="U678" s="85">
        <v>1194551</v>
      </c>
      <c r="V678" s="78">
        <f>T678*U678</f>
        <v>47782040</v>
      </c>
      <c r="W678" s="78">
        <f>V678*1.12</f>
        <v>53515884.800000004</v>
      </c>
      <c r="X678" s="80" t="s">
        <v>94</v>
      </c>
      <c r="Y678" s="95">
        <v>2017</v>
      </c>
      <c r="Z678" s="68"/>
    </row>
    <row r="679" spans="3:26" ht="12.75" customHeight="1" x14ac:dyDescent="0.25">
      <c r="C679" s="84" t="s">
        <v>1625</v>
      </c>
      <c r="D679" s="70" t="s">
        <v>10401</v>
      </c>
      <c r="E679" s="68" t="s">
        <v>1614</v>
      </c>
      <c r="F679" s="76" t="s">
        <v>1615</v>
      </c>
      <c r="G679" s="76" t="s">
        <v>8409</v>
      </c>
      <c r="H679" s="76" t="s">
        <v>1626</v>
      </c>
      <c r="I679" s="75" t="s">
        <v>57</v>
      </c>
      <c r="J679" s="75">
        <v>45</v>
      </c>
      <c r="K679" s="74">
        <v>230000000</v>
      </c>
      <c r="L679" s="75" t="s">
        <v>74</v>
      </c>
      <c r="M679" s="70" t="s">
        <v>32</v>
      </c>
      <c r="N679" s="75" t="s">
        <v>80</v>
      </c>
      <c r="O679" s="75" t="s">
        <v>64</v>
      </c>
      <c r="P679" s="68" t="s">
        <v>81</v>
      </c>
      <c r="Q679" s="76" t="s">
        <v>75</v>
      </c>
      <c r="R679" s="75">
        <v>796</v>
      </c>
      <c r="S679" s="121" t="s">
        <v>77</v>
      </c>
      <c r="T679" s="77">
        <v>25</v>
      </c>
      <c r="U679" s="97">
        <v>290621</v>
      </c>
      <c r="V679" s="78">
        <v>0</v>
      </c>
      <c r="W679" s="78">
        <v>0</v>
      </c>
      <c r="X679" s="75" t="s">
        <v>94</v>
      </c>
      <c r="Y679" s="79">
        <v>2016</v>
      </c>
      <c r="Z679" s="76" t="s">
        <v>575</v>
      </c>
    </row>
    <row r="680" spans="3:26" ht="12.75" customHeight="1" x14ac:dyDescent="0.25">
      <c r="C680" s="80" t="s">
        <v>1627</v>
      </c>
      <c r="D680" s="70" t="s">
        <v>10401</v>
      </c>
      <c r="E680" s="80" t="s">
        <v>1614</v>
      </c>
      <c r="F680" s="80" t="s">
        <v>1615</v>
      </c>
      <c r="G680" s="80" t="s">
        <v>1616</v>
      </c>
      <c r="H680" s="99" t="s">
        <v>92</v>
      </c>
      <c r="I680" s="80" t="s">
        <v>57</v>
      </c>
      <c r="J680" s="94" t="s">
        <v>8319</v>
      </c>
      <c r="K680" s="74">
        <v>230000000</v>
      </c>
      <c r="L680" s="75" t="s">
        <v>74</v>
      </c>
      <c r="M680" s="80" t="s">
        <v>84</v>
      </c>
      <c r="N680" s="80" t="s">
        <v>62</v>
      </c>
      <c r="O680" s="80" t="s">
        <v>64</v>
      </c>
      <c r="P680" s="80" t="s">
        <v>85</v>
      </c>
      <c r="Q680" s="80" t="s">
        <v>75</v>
      </c>
      <c r="R680" s="80">
        <v>796</v>
      </c>
      <c r="S680" s="80" t="s">
        <v>77</v>
      </c>
      <c r="T680" s="85">
        <v>14</v>
      </c>
      <c r="U680" s="85">
        <v>290621</v>
      </c>
      <c r="V680" s="78">
        <f>T680*U680</f>
        <v>4068694</v>
      </c>
      <c r="W680" s="78">
        <f>V680*1.12</f>
        <v>4556937.28</v>
      </c>
      <c r="X680" s="80" t="s">
        <v>94</v>
      </c>
      <c r="Y680" s="95">
        <v>2017</v>
      </c>
      <c r="Z680" s="68"/>
    </row>
    <row r="681" spans="3:26" ht="12.75" customHeight="1" x14ac:dyDescent="0.25">
      <c r="C681" s="84" t="s">
        <v>1628</v>
      </c>
      <c r="D681" s="70" t="s">
        <v>10401</v>
      </c>
      <c r="E681" s="68" t="s">
        <v>1614</v>
      </c>
      <c r="F681" s="76" t="s">
        <v>1615</v>
      </c>
      <c r="G681" s="76" t="s">
        <v>8409</v>
      </c>
      <c r="H681" s="76" t="s">
        <v>1629</v>
      </c>
      <c r="I681" s="75" t="s">
        <v>57</v>
      </c>
      <c r="J681" s="75">
        <v>45</v>
      </c>
      <c r="K681" s="74">
        <v>230000000</v>
      </c>
      <c r="L681" s="75" t="s">
        <v>74</v>
      </c>
      <c r="M681" s="70" t="s">
        <v>32</v>
      </c>
      <c r="N681" s="75" t="s">
        <v>80</v>
      </c>
      <c r="O681" s="75" t="s">
        <v>64</v>
      </c>
      <c r="P681" s="68" t="s">
        <v>81</v>
      </c>
      <c r="Q681" s="76" t="s">
        <v>75</v>
      </c>
      <c r="R681" s="75">
        <v>796</v>
      </c>
      <c r="S681" s="121" t="s">
        <v>77</v>
      </c>
      <c r="T681" s="77">
        <v>25</v>
      </c>
      <c r="U681" s="97">
        <v>584843</v>
      </c>
      <c r="V681" s="78">
        <v>0</v>
      </c>
      <c r="W681" s="78">
        <v>0</v>
      </c>
      <c r="X681" s="75" t="s">
        <v>94</v>
      </c>
      <c r="Y681" s="79">
        <v>2016</v>
      </c>
      <c r="Z681" s="76" t="s">
        <v>575</v>
      </c>
    </row>
    <row r="682" spans="3:26" ht="12.75" customHeight="1" x14ac:dyDescent="0.25">
      <c r="C682" s="80" t="s">
        <v>1630</v>
      </c>
      <c r="D682" s="70" t="s">
        <v>10401</v>
      </c>
      <c r="E682" s="80" t="s">
        <v>1614</v>
      </c>
      <c r="F682" s="80" t="s">
        <v>1615</v>
      </c>
      <c r="G682" s="80" t="s">
        <v>1616</v>
      </c>
      <c r="H682" s="99" t="s">
        <v>92</v>
      </c>
      <c r="I682" s="80" t="s">
        <v>57</v>
      </c>
      <c r="J682" s="94" t="s">
        <v>8319</v>
      </c>
      <c r="K682" s="74">
        <v>230000000</v>
      </c>
      <c r="L682" s="75" t="s">
        <v>74</v>
      </c>
      <c r="M682" s="80" t="s">
        <v>84</v>
      </c>
      <c r="N682" s="80" t="s">
        <v>62</v>
      </c>
      <c r="O682" s="80" t="s">
        <v>64</v>
      </c>
      <c r="P682" s="80" t="s">
        <v>85</v>
      </c>
      <c r="Q682" s="80" t="s">
        <v>75</v>
      </c>
      <c r="R682" s="80">
        <v>796</v>
      </c>
      <c r="S682" s="80" t="s">
        <v>77</v>
      </c>
      <c r="T682" s="85">
        <v>18</v>
      </c>
      <c r="U682" s="85">
        <v>584843</v>
      </c>
      <c r="V682" s="78">
        <f>T682*U682</f>
        <v>10527174</v>
      </c>
      <c r="W682" s="78">
        <f>V682*1.12</f>
        <v>11790434.880000001</v>
      </c>
      <c r="X682" s="80" t="s">
        <v>94</v>
      </c>
      <c r="Y682" s="95">
        <v>2017</v>
      </c>
      <c r="Z682" s="68"/>
    </row>
    <row r="683" spans="3:26" ht="12.75" customHeight="1" x14ac:dyDescent="0.25">
      <c r="C683" s="84" t="s">
        <v>1631</v>
      </c>
      <c r="D683" s="70" t="s">
        <v>10401</v>
      </c>
      <c r="E683" s="68" t="s">
        <v>1614</v>
      </c>
      <c r="F683" s="76" t="s">
        <v>1615</v>
      </c>
      <c r="G683" s="76" t="s">
        <v>8409</v>
      </c>
      <c r="H683" s="76" t="s">
        <v>1632</v>
      </c>
      <c r="I683" s="75" t="s">
        <v>57</v>
      </c>
      <c r="J683" s="75">
        <v>45</v>
      </c>
      <c r="K683" s="74">
        <v>230000000</v>
      </c>
      <c r="L683" s="75" t="s">
        <v>74</v>
      </c>
      <c r="M683" s="70" t="s">
        <v>32</v>
      </c>
      <c r="N683" s="75" t="s">
        <v>80</v>
      </c>
      <c r="O683" s="75" t="s">
        <v>64</v>
      </c>
      <c r="P683" s="68" t="s">
        <v>81</v>
      </c>
      <c r="Q683" s="76" t="s">
        <v>75</v>
      </c>
      <c r="R683" s="75">
        <v>796</v>
      </c>
      <c r="S683" s="121" t="s">
        <v>77</v>
      </c>
      <c r="T683" s="77">
        <v>35</v>
      </c>
      <c r="U683" s="97">
        <v>598690</v>
      </c>
      <c r="V683" s="78">
        <v>0</v>
      </c>
      <c r="W683" s="78">
        <v>0</v>
      </c>
      <c r="X683" s="75" t="s">
        <v>94</v>
      </c>
      <c r="Y683" s="79">
        <v>2016</v>
      </c>
      <c r="Z683" s="76" t="s">
        <v>575</v>
      </c>
    </row>
    <row r="684" spans="3:26" ht="12.75" customHeight="1" x14ac:dyDescent="0.25">
      <c r="C684" s="80" t="s">
        <v>1633</v>
      </c>
      <c r="D684" s="70" t="s">
        <v>10401</v>
      </c>
      <c r="E684" s="80" t="s">
        <v>1614</v>
      </c>
      <c r="F684" s="80" t="s">
        <v>1615</v>
      </c>
      <c r="G684" s="80" t="s">
        <v>1616</v>
      </c>
      <c r="H684" s="99" t="s">
        <v>92</v>
      </c>
      <c r="I684" s="80" t="s">
        <v>57</v>
      </c>
      <c r="J684" s="94" t="s">
        <v>8319</v>
      </c>
      <c r="K684" s="74">
        <v>230000000</v>
      </c>
      <c r="L684" s="75" t="s">
        <v>74</v>
      </c>
      <c r="M684" s="80" t="s">
        <v>84</v>
      </c>
      <c r="N684" s="80" t="s">
        <v>62</v>
      </c>
      <c r="O684" s="80" t="s">
        <v>64</v>
      </c>
      <c r="P684" s="80" t="s">
        <v>85</v>
      </c>
      <c r="Q684" s="80" t="s">
        <v>75</v>
      </c>
      <c r="R684" s="80">
        <v>796</v>
      </c>
      <c r="S684" s="80" t="s">
        <v>77</v>
      </c>
      <c r="T684" s="85">
        <v>23</v>
      </c>
      <c r="U684" s="85">
        <v>598690</v>
      </c>
      <c r="V684" s="78">
        <f>T684*U684</f>
        <v>13769870</v>
      </c>
      <c r="W684" s="78">
        <f>V684*1.12</f>
        <v>15422254.400000002</v>
      </c>
      <c r="X684" s="80" t="s">
        <v>94</v>
      </c>
      <c r="Y684" s="95">
        <v>2017</v>
      </c>
      <c r="Z684" s="68"/>
    </row>
    <row r="685" spans="3:26" ht="12.75" customHeight="1" x14ac:dyDescent="0.25">
      <c r="C685" s="84" t="s">
        <v>1634</v>
      </c>
      <c r="D685" s="70" t="s">
        <v>10401</v>
      </c>
      <c r="E685" s="68" t="s">
        <v>1614</v>
      </c>
      <c r="F685" s="76" t="s">
        <v>1615</v>
      </c>
      <c r="G685" s="76" t="s">
        <v>8409</v>
      </c>
      <c r="H685" s="76" t="s">
        <v>1635</v>
      </c>
      <c r="I685" s="75" t="s">
        <v>57</v>
      </c>
      <c r="J685" s="75">
        <v>45</v>
      </c>
      <c r="K685" s="74">
        <v>230000000</v>
      </c>
      <c r="L685" s="75" t="s">
        <v>74</v>
      </c>
      <c r="M685" s="70" t="s">
        <v>32</v>
      </c>
      <c r="N685" s="75" t="s">
        <v>80</v>
      </c>
      <c r="O685" s="75" t="s">
        <v>64</v>
      </c>
      <c r="P685" s="68" t="s">
        <v>81</v>
      </c>
      <c r="Q685" s="76" t="s">
        <v>75</v>
      </c>
      <c r="R685" s="75">
        <v>796</v>
      </c>
      <c r="S685" s="121" t="s">
        <v>77</v>
      </c>
      <c r="T685" s="77">
        <v>38</v>
      </c>
      <c r="U685" s="97">
        <v>722573</v>
      </c>
      <c r="V685" s="78">
        <v>0</v>
      </c>
      <c r="W685" s="78">
        <v>0</v>
      </c>
      <c r="X685" s="75" t="s">
        <v>94</v>
      </c>
      <c r="Y685" s="79">
        <v>2016</v>
      </c>
      <c r="Z685" s="76" t="s">
        <v>575</v>
      </c>
    </row>
    <row r="686" spans="3:26" ht="12.75" customHeight="1" x14ac:dyDescent="0.25">
      <c r="C686" s="80" t="s">
        <v>1636</v>
      </c>
      <c r="D686" s="70" t="s">
        <v>10401</v>
      </c>
      <c r="E686" s="80" t="s">
        <v>1614</v>
      </c>
      <c r="F686" s="80" t="s">
        <v>1615</v>
      </c>
      <c r="G686" s="80" t="s">
        <v>1616</v>
      </c>
      <c r="H686" s="99" t="s">
        <v>92</v>
      </c>
      <c r="I686" s="80" t="s">
        <v>57</v>
      </c>
      <c r="J686" s="94" t="s">
        <v>8319</v>
      </c>
      <c r="K686" s="74">
        <v>230000000</v>
      </c>
      <c r="L686" s="75" t="s">
        <v>74</v>
      </c>
      <c r="M686" s="80" t="s">
        <v>84</v>
      </c>
      <c r="N686" s="80" t="s">
        <v>62</v>
      </c>
      <c r="O686" s="80" t="s">
        <v>64</v>
      </c>
      <c r="P686" s="80" t="s">
        <v>85</v>
      </c>
      <c r="Q686" s="80" t="s">
        <v>75</v>
      </c>
      <c r="R686" s="80">
        <v>796</v>
      </c>
      <c r="S686" s="80" t="s">
        <v>77</v>
      </c>
      <c r="T686" s="85">
        <v>35</v>
      </c>
      <c r="U686" s="85">
        <v>722573</v>
      </c>
      <c r="V686" s="78">
        <f>T686*U686</f>
        <v>25290055</v>
      </c>
      <c r="W686" s="78">
        <f>V686*1.12</f>
        <v>28324861.600000001</v>
      </c>
      <c r="X686" s="80" t="s">
        <v>94</v>
      </c>
      <c r="Y686" s="95">
        <v>2017</v>
      </c>
      <c r="Z686" s="68"/>
    </row>
    <row r="687" spans="3:26" ht="12.75" customHeight="1" x14ac:dyDescent="0.25">
      <c r="C687" s="84" t="s">
        <v>1637</v>
      </c>
      <c r="D687" s="70" t="s">
        <v>10401</v>
      </c>
      <c r="E687" s="68" t="s">
        <v>1614</v>
      </c>
      <c r="F687" s="76" t="s">
        <v>1615</v>
      </c>
      <c r="G687" s="76" t="s">
        <v>8409</v>
      </c>
      <c r="H687" s="76" t="s">
        <v>1638</v>
      </c>
      <c r="I687" s="75" t="s">
        <v>57</v>
      </c>
      <c r="J687" s="75">
        <v>45</v>
      </c>
      <c r="K687" s="74">
        <v>230000000</v>
      </c>
      <c r="L687" s="75" t="s">
        <v>74</v>
      </c>
      <c r="M687" s="70" t="s">
        <v>32</v>
      </c>
      <c r="N687" s="75" t="s">
        <v>80</v>
      </c>
      <c r="O687" s="75" t="s">
        <v>64</v>
      </c>
      <c r="P687" s="68" t="s">
        <v>81</v>
      </c>
      <c r="Q687" s="76" t="s">
        <v>75</v>
      </c>
      <c r="R687" s="75">
        <v>796</v>
      </c>
      <c r="S687" s="121" t="s">
        <v>77</v>
      </c>
      <c r="T687" s="77">
        <v>28</v>
      </c>
      <c r="U687" s="97">
        <v>1574421</v>
      </c>
      <c r="V687" s="78">
        <v>0</v>
      </c>
      <c r="W687" s="78">
        <v>0</v>
      </c>
      <c r="X687" s="75" t="s">
        <v>94</v>
      </c>
      <c r="Y687" s="79">
        <v>2016</v>
      </c>
      <c r="Z687" s="76" t="s">
        <v>575</v>
      </c>
    </row>
    <row r="688" spans="3:26" ht="12.75" customHeight="1" x14ac:dyDescent="0.25">
      <c r="C688" s="80" t="s">
        <v>1639</v>
      </c>
      <c r="D688" s="70" t="s">
        <v>10401</v>
      </c>
      <c r="E688" s="80" t="s">
        <v>1614</v>
      </c>
      <c r="F688" s="80" t="s">
        <v>1615</v>
      </c>
      <c r="G688" s="80" t="s">
        <v>1616</v>
      </c>
      <c r="H688" s="99" t="s">
        <v>92</v>
      </c>
      <c r="I688" s="80" t="s">
        <v>57</v>
      </c>
      <c r="J688" s="94" t="s">
        <v>8319</v>
      </c>
      <c r="K688" s="74">
        <v>230000000</v>
      </c>
      <c r="L688" s="75" t="s">
        <v>74</v>
      </c>
      <c r="M688" s="80" t="s">
        <v>84</v>
      </c>
      <c r="N688" s="80" t="s">
        <v>62</v>
      </c>
      <c r="O688" s="80" t="s">
        <v>64</v>
      </c>
      <c r="P688" s="80" t="s">
        <v>85</v>
      </c>
      <c r="Q688" s="80" t="s">
        <v>75</v>
      </c>
      <c r="R688" s="80">
        <v>796</v>
      </c>
      <c r="S688" s="80" t="s">
        <v>77</v>
      </c>
      <c r="T688" s="85">
        <v>29</v>
      </c>
      <c r="U688" s="85">
        <v>1574421</v>
      </c>
      <c r="V688" s="78">
        <f>T688*U688</f>
        <v>45658209</v>
      </c>
      <c r="W688" s="78">
        <f>V688*1.12</f>
        <v>51137194.080000006</v>
      </c>
      <c r="X688" s="80" t="s">
        <v>94</v>
      </c>
      <c r="Y688" s="95">
        <v>2017</v>
      </c>
      <c r="Z688" s="68"/>
    </row>
    <row r="689" spans="3:26" ht="12.75" customHeight="1" x14ac:dyDescent="0.25">
      <c r="C689" s="84" t="s">
        <v>1640</v>
      </c>
      <c r="D689" s="70" t="s">
        <v>10401</v>
      </c>
      <c r="E689" s="68" t="s">
        <v>1614</v>
      </c>
      <c r="F689" s="76" t="s">
        <v>1615</v>
      </c>
      <c r="G689" s="76" t="s">
        <v>8409</v>
      </c>
      <c r="H689" s="76" t="s">
        <v>1641</v>
      </c>
      <c r="I689" s="75" t="s">
        <v>57</v>
      </c>
      <c r="J689" s="75">
        <v>45</v>
      </c>
      <c r="K689" s="74">
        <v>230000000</v>
      </c>
      <c r="L689" s="75" t="s">
        <v>74</v>
      </c>
      <c r="M689" s="70" t="s">
        <v>32</v>
      </c>
      <c r="N689" s="75" t="s">
        <v>80</v>
      </c>
      <c r="O689" s="75" t="s">
        <v>64</v>
      </c>
      <c r="P689" s="68" t="s">
        <v>81</v>
      </c>
      <c r="Q689" s="76" t="s">
        <v>75</v>
      </c>
      <c r="R689" s="75">
        <v>796</v>
      </c>
      <c r="S689" s="121" t="s">
        <v>77</v>
      </c>
      <c r="T689" s="77">
        <v>1</v>
      </c>
      <c r="U689" s="97">
        <v>1900000</v>
      </c>
      <c r="V689" s="78">
        <v>0</v>
      </c>
      <c r="W689" s="78">
        <v>0</v>
      </c>
      <c r="X689" s="75" t="s">
        <v>94</v>
      </c>
      <c r="Y689" s="79">
        <v>2016</v>
      </c>
      <c r="Z689" s="76">
        <v>11.23</v>
      </c>
    </row>
    <row r="690" spans="3:26" ht="12.75" customHeight="1" x14ac:dyDescent="0.25">
      <c r="C690" s="80" t="s">
        <v>1642</v>
      </c>
      <c r="D690" s="70" t="s">
        <v>10401</v>
      </c>
      <c r="E690" s="80" t="s">
        <v>1614</v>
      </c>
      <c r="F690" s="80" t="s">
        <v>1615</v>
      </c>
      <c r="G690" s="80" t="s">
        <v>1616</v>
      </c>
      <c r="H690" s="99" t="s">
        <v>92</v>
      </c>
      <c r="I690" s="80" t="s">
        <v>57</v>
      </c>
      <c r="J690" s="94" t="s">
        <v>8319</v>
      </c>
      <c r="K690" s="74">
        <v>230000000</v>
      </c>
      <c r="L690" s="75" t="s">
        <v>74</v>
      </c>
      <c r="M690" s="80" t="s">
        <v>84</v>
      </c>
      <c r="N690" s="80" t="s">
        <v>62</v>
      </c>
      <c r="O690" s="80" t="s">
        <v>64</v>
      </c>
      <c r="P690" s="80" t="s">
        <v>85</v>
      </c>
      <c r="Q690" s="80" t="s">
        <v>75</v>
      </c>
      <c r="R690" s="80">
        <v>796</v>
      </c>
      <c r="S690" s="80" t="s">
        <v>77</v>
      </c>
      <c r="T690" s="85">
        <v>1</v>
      </c>
      <c r="U690" s="85">
        <v>1900000</v>
      </c>
      <c r="V690" s="78">
        <f>T690*U690</f>
        <v>1900000</v>
      </c>
      <c r="W690" s="78">
        <f>V690*1.12</f>
        <v>2128000</v>
      </c>
      <c r="X690" s="80" t="s">
        <v>94</v>
      </c>
      <c r="Y690" s="95">
        <v>2017</v>
      </c>
      <c r="Z690" s="68"/>
    </row>
    <row r="691" spans="3:26" ht="12.75" customHeight="1" x14ac:dyDescent="0.25">
      <c r="C691" s="84" t="s">
        <v>1643</v>
      </c>
      <c r="D691" s="70" t="s">
        <v>10401</v>
      </c>
      <c r="E691" s="75" t="s">
        <v>1644</v>
      </c>
      <c r="F691" s="75" t="s">
        <v>1645</v>
      </c>
      <c r="G691" s="75" t="s">
        <v>1646</v>
      </c>
      <c r="H691" s="76" t="s">
        <v>8410</v>
      </c>
      <c r="I691" s="70" t="s">
        <v>147</v>
      </c>
      <c r="J691" s="75">
        <v>45</v>
      </c>
      <c r="K691" s="74">
        <v>230000000</v>
      </c>
      <c r="L691" s="75" t="s">
        <v>74</v>
      </c>
      <c r="M691" s="70" t="s">
        <v>32</v>
      </c>
      <c r="N691" s="75" t="s">
        <v>80</v>
      </c>
      <c r="O691" s="75" t="s">
        <v>64</v>
      </c>
      <c r="P691" s="68" t="s">
        <v>81</v>
      </c>
      <c r="Q691" s="76" t="s">
        <v>75</v>
      </c>
      <c r="R691" s="75">
        <v>796</v>
      </c>
      <c r="S691" s="121" t="s">
        <v>77</v>
      </c>
      <c r="T691" s="77">
        <v>2</v>
      </c>
      <c r="U691" s="77">
        <v>150000</v>
      </c>
      <c r="V691" s="78">
        <v>0</v>
      </c>
      <c r="W691" s="78">
        <v>0</v>
      </c>
      <c r="X691" s="75" t="s">
        <v>94</v>
      </c>
      <c r="Y691" s="79">
        <v>2016</v>
      </c>
      <c r="Z691" s="75">
        <v>8.2200000000000006</v>
      </c>
    </row>
    <row r="692" spans="3:26" ht="12.75" customHeight="1" x14ac:dyDescent="0.25">
      <c r="C692" s="84" t="s">
        <v>1647</v>
      </c>
      <c r="D692" s="70" t="s">
        <v>10401</v>
      </c>
      <c r="E692" s="75" t="s">
        <v>1644</v>
      </c>
      <c r="F692" s="75" t="s">
        <v>1645</v>
      </c>
      <c r="G692" s="75" t="s">
        <v>1646</v>
      </c>
      <c r="H692" s="76" t="s">
        <v>8410</v>
      </c>
      <c r="I692" s="70" t="s">
        <v>147</v>
      </c>
      <c r="J692" s="75">
        <v>0</v>
      </c>
      <c r="K692" s="74">
        <v>230000000</v>
      </c>
      <c r="L692" s="75" t="s">
        <v>74</v>
      </c>
      <c r="M692" s="70" t="s">
        <v>32</v>
      </c>
      <c r="N692" s="75" t="s">
        <v>80</v>
      </c>
      <c r="O692" s="75" t="s">
        <v>64</v>
      </c>
      <c r="P692" s="68" t="s">
        <v>81</v>
      </c>
      <c r="Q692" s="76" t="s">
        <v>75</v>
      </c>
      <c r="R692" s="75">
        <v>796</v>
      </c>
      <c r="S692" s="121" t="s">
        <v>77</v>
      </c>
      <c r="T692" s="77">
        <v>2</v>
      </c>
      <c r="U692" s="77">
        <v>150000</v>
      </c>
      <c r="V692" s="78">
        <v>0</v>
      </c>
      <c r="W692" s="78">
        <v>0</v>
      </c>
      <c r="X692" s="75"/>
      <c r="Y692" s="79">
        <v>2016</v>
      </c>
      <c r="Z692" s="76" t="s">
        <v>575</v>
      </c>
    </row>
    <row r="693" spans="3:26" ht="12.75" customHeight="1" x14ac:dyDescent="0.25">
      <c r="C693" s="80" t="s">
        <v>1648</v>
      </c>
      <c r="D693" s="70" t="s">
        <v>10401</v>
      </c>
      <c r="E693" s="80" t="s">
        <v>1644</v>
      </c>
      <c r="F693" s="80" t="s">
        <v>1645</v>
      </c>
      <c r="G693" s="80" t="s">
        <v>1646</v>
      </c>
      <c r="H693" s="99" t="s">
        <v>92</v>
      </c>
      <c r="I693" s="80" t="s">
        <v>147</v>
      </c>
      <c r="J693" s="94" t="s">
        <v>8310</v>
      </c>
      <c r="K693" s="74">
        <v>230000000</v>
      </c>
      <c r="L693" s="75" t="s">
        <v>74</v>
      </c>
      <c r="M693" s="80" t="s">
        <v>84</v>
      </c>
      <c r="N693" s="80" t="s">
        <v>62</v>
      </c>
      <c r="O693" s="80" t="s">
        <v>64</v>
      </c>
      <c r="P693" s="80" t="s">
        <v>85</v>
      </c>
      <c r="Q693" s="80" t="s">
        <v>75</v>
      </c>
      <c r="R693" s="80">
        <v>796</v>
      </c>
      <c r="S693" s="80" t="s">
        <v>77</v>
      </c>
      <c r="T693" s="85">
        <v>1</v>
      </c>
      <c r="U693" s="85">
        <v>150000</v>
      </c>
      <c r="V693" s="78">
        <v>0</v>
      </c>
      <c r="W693" s="78">
        <f t="shared" ref="W693:W695" si="115">V693*1.12</f>
        <v>0</v>
      </c>
      <c r="X693" s="80"/>
      <c r="Y693" s="95">
        <v>2017</v>
      </c>
      <c r="Z693" s="86" t="s">
        <v>9547</v>
      </c>
    </row>
    <row r="694" spans="3:26" ht="12.75" customHeight="1" x14ac:dyDescent="0.25">
      <c r="C694" s="86" t="s">
        <v>9564</v>
      </c>
      <c r="D694" s="70" t="s">
        <v>10401</v>
      </c>
      <c r="E694" s="86" t="s">
        <v>1644</v>
      </c>
      <c r="F694" s="86" t="s">
        <v>1645</v>
      </c>
      <c r="G694" s="86" t="s">
        <v>1646</v>
      </c>
      <c r="H694" s="86" t="s">
        <v>9565</v>
      </c>
      <c r="I694" s="86" t="s">
        <v>147</v>
      </c>
      <c r="J694" s="87" t="s">
        <v>8310</v>
      </c>
      <c r="K694" s="86">
        <v>230000000</v>
      </c>
      <c r="L694" s="75" t="s">
        <v>74</v>
      </c>
      <c r="M694" s="86" t="s">
        <v>7760</v>
      </c>
      <c r="N694" s="86" t="s">
        <v>62</v>
      </c>
      <c r="O694" s="86" t="s">
        <v>64</v>
      </c>
      <c r="P694" s="86" t="s">
        <v>85</v>
      </c>
      <c r="Q694" s="86" t="s">
        <v>75</v>
      </c>
      <c r="R694" s="87" t="s">
        <v>76</v>
      </c>
      <c r="S694" s="86" t="s">
        <v>77</v>
      </c>
      <c r="T694" s="89">
        <v>2</v>
      </c>
      <c r="U694" s="89">
        <v>228928.5</v>
      </c>
      <c r="V694" s="89">
        <f t="shared" ref="V694:V695" si="116">T694*U694</f>
        <v>457857</v>
      </c>
      <c r="W694" s="89">
        <f t="shared" si="115"/>
        <v>512799.84</v>
      </c>
      <c r="X694" s="86"/>
      <c r="Y694" s="86">
        <v>2017</v>
      </c>
      <c r="Z694" s="86"/>
    </row>
    <row r="695" spans="3:26" ht="12.75" customHeight="1" x14ac:dyDescent="0.25">
      <c r="C695" s="84" t="s">
        <v>1649</v>
      </c>
      <c r="D695" s="70" t="s">
        <v>10401</v>
      </c>
      <c r="E695" s="68" t="s">
        <v>1650</v>
      </c>
      <c r="F695" s="68" t="s">
        <v>1651</v>
      </c>
      <c r="G695" s="68" t="s">
        <v>1652</v>
      </c>
      <c r="H695" s="76" t="s">
        <v>1653</v>
      </c>
      <c r="I695" s="70" t="s">
        <v>147</v>
      </c>
      <c r="J695" s="75">
        <v>0</v>
      </c>
      <c r="K695" s="74">
        <v>230000000</v>
      </c>
      <c r="L695" s="75" t="s">
        <v>74</v>
      </c>
      <c r="M695" s="75" t="s">
        <v>47</v>
      </c>
      <c r="N695" s="75" t="s">
        <v>80</v>
      </c>
      <c r="O695" s="75" t="s">
        <v>64</v>
      </c>
      <c r="P695" s="68" t="s">
        <v>81</v>
      </c>
      <c r="Q695" s="76" t="s">
        <v>75</v>
      </c>
      <c r="R695" s="75">
        <v>796</v>
      </c>
      <c r="S695" s="121" t="s">
        <v>77</v>
      </c>
      <c r="T695" s="77">
        <v>2</v>
      </c>
      <c r="U695" s="97">
        <v>171600</v>
      </c>
      <c r="V695" s="78">
        <f t="shared" si="116"/>
        <v>343200</v>
      </c>
      <c r="W695" s="78">
        <f t="shared" si="115"/>
        <v>384384.00000000006</v>
      </c>
      <c r="X695" s="68"/>
      <c r="Y695" s="79">
        <v>2016</v>
      </c>
      <c r="Z695" s="68"/>
    </row>
    <row r="696" spans="3:26" ht="12.75" customHeight="1" x14ac:dyDescent="0.25">
      <c r="C696" s="84" t="s">
        <v>1654</v>
      </c>
      <c r="D696" s="70" t="s">
        <v>10401</v>
      </c>
      <c r="E696" s="75" t="s">
        <v>1650</v>
      </c>
      <c r="F696" s="68" t="s">
        <v>1651</v>
      </c>
      <c r="G696" s="68" t="s">
        <v>1652</v>
      </c>
      <c r="H696" s="76" t="s">
        <v>1655</v>
      </c>
      <c r="I696" s="70" t="s">
        <v>147</v>
      </c>
      <c r="J696" s="75">
        <v>0</v>
      </c>
      <c r="K696" s="74">
        <v>230000000</v>
      </c>
      <c r="L696" s="75" t="s">
        <v>74</v>
      </c>
      <c r="M696" s="70" t="s">
        <v>32</v>
      </c>
      <c r="N696" s="75" t="s">
        <v>80</v>
      </c>
      <c r="O696" s="75" t="s">
        <v>64</v>
      </c>
      <c r="P696" s="68" t="s">
        <v>81</v>
      </c>
      <c r="Q696" s="76" t="s">
        <v>75</v>
      </c>
      <c r="R696" s="75">
        <v>796</v>
      </c>
      <c r="S696" s="121" t="s">
        <v>77</v>
      </c>
      <c r="T696" s="77">
        <v>2</v>
      </c>
      <c r="U696" s="97">
        <v>130140</v>
      </c>
      <c r="V696" s="78">
        <v>0</v>
      </c>
      <c r="W696" s="78">
        <v>0</v>
      </c>
      <c r="X696" s="66"/>
      <c r="Y696" s="79">
        <v>2016</v>
      </c>
      <c r="Z696" s="76" t="s">
        <v>575</v>
      </c>
    </row>
    <row r="697" spans="3:26" ht="12.75" customHeight="1" x14ac:dyDescent="0.25">
      <c r="C697" s="80" t="s">
        <v>1656</v>
      </c>
      <c r="D697" s="70" t="s">
        <v>10401</v>
      </c>
      <c r="E697" s="80" t="s">
        <v>1650</v>
      </c>
      <c r="F697" s="80" t="s">
        <v>1651</v>
      </c>
      <c r="G697" s="80" t="s">
        <v>1652</v>
      </c>
      <c r="H697" s="99" t="s">
        <v>92</v>
      </c>
      <c r="I697" s="80" t="s">
        <v>147</v>
      </c>
      <c r="J697" s="94" t="s">
        <v>8310</v>
      </c>
      <c r="K697" s="74">
        <v>230000000</v>
      </c>
      <c r="L697" s="75" t="s">
        <v>74</v>
      </c>
      <c r="M697" s="80" t="s">
        <v>84</v>
      </c>
      <c r="N697" s="80" t="s">
        <v>62</v>
      </c>
      <c r="O697" s="80" t="s">
        <v>64</v>
      </c>
      <c r="P697" s="80" t="s">
        <v>85</v>
      </c>
      <c r="Q697" s="80" t="s">
        <v>75</v>
      </c>
      <c r="R697" s="80">
        <v>796</v>
      </c>
      <c r="S697" s="80" t="s">
        <v>77</v>
      </c>
      <c r="T697" s="85">
        <v>1</v>
      </c>
      <c r="U697" s="85">
        <v>130140</v>
      </c>
      <c r="V697" s="78">
        <f>T697*U697</f>
        <v>130140</v>
      </c>
      <c r="W697" s="78">
        <f>V697*1.12</f>
        <v>145756.80000000002</v>
      </c>
      <c r="X697" s="80"/>
      <c r="Y697" s="95">
        <v>2017</v>
      </c>
      <c r="Z697" s="68"/>
    </row>
    <row r="698" spans="3:26" ht="12.75" customHeight="1" x14ac:dyDescent="0.25">
      <c r="C698" s="84" t="s">
        <v>1657</v>
      </c>
      <c r="D698" s="70" t="s">
        <v>10401</v>
      </c>
      <c r="E698" s="68" t="s">
        <v>1650</v>
      </c>
      <c r="F698" s="68" t="s">
        <v>1651</v>
      </c>
      <c r="G698" s="68" t="s">
        <v>1652</v>
      </c>
      <c r="H698" s="76" t="s">
        <v>1658</v>
      </c>
      <c r="I698" s="70" t="s">
        <v>147</v>
      </c>
      <c r="J698" s="75">
        <v>0</v>
      </c>
      <c r="K698" s="74">
        <v>230000000</v>
      </c>
      <c r="L698" s="75" t="s">
        <v>74</v>
      </c>
      <c r="M698" s="70" t="s">
        <v>32</v>
      </c>
      <c r="N698" s="75" t="s">
        <v>80</v>
      </c>
      <c r="O698" s="75" t="s">
        <v>64</v>
      </c>
      <c r="P698" s="68" t="s">
        <v>81</v>
      </c>
      <c r="Q698" s="76" t="s">
        <v>75</v>
      </c>
      <c r="R698" s="75">
        <v>796</v>
      </c>
      <c r="S698" s="121" t="s">
        <v>77</v>
      </c>
      <c r="T698" s="77">
        <v>2</v>
      </c>
      <c r="U698" s="97">
        <v>135120</v>
      </c>
      <c r="V698" s="78">
        <v>0</v>
      </c>
      <c r="W698" s="78">
        <v>0</v>
      </c>
      <c r="X698" s="68"/>
      <c r="Y698" s="79">
        <v>2016</v>
      </c>
      <c r="Z698" s="76" t="s">
        <v>575</v>
      </c>
    </row>
    <row r="699" spans="3:26" ht="12.75" customHeight="1" x14ac:dyDescent="0.25">
      <c r="C699" s="80" t="s">
        <v>1659</v>
      </c>
      <c r="D699" s="70" t="s">
        <v>10401</v>
      </c>
      <c r="E699" s="80" t="s">
        <v>1650</v>
      </c>
      <c r="F699" s="80" t="s">
        <v>1651</v>
      </c>
      <c r="G699" s="80" t="s">
        <v>1652</v>
      </c>
      <c r="H699" s="99" t="s">
        <v>92</v>
      </c>
      <c r="I699" s="80" t="s">
        <v>147</v>
      </c>
      <c r="J699" s="94" t="s">
        <v>8310</v>
      </c>
      <c r="K699" s="74">
        <v>230000000</v>
      </c>
      <c r="L699" s="75" t="s">
        <v>74</v>
      </c>
      <c r="M699" s="80" t="s">
        <v>84</v>
      </c>
      <c r="N699" s="80" t="s">
        <v>62</v>
      </c>
      <c r="O699" s="80" t="s">
        <v>64</v>
      </c>
      <c r="P699" s="80" t="s">
        <v>85</v>
      </c>
      <c r="Q699" s="80" t="s">
        <v>75</v>
      </c>
      <c r="R699" s="80">
        <v>796</v>
      </c>
      <c r="S699" s="80" t="s">
        <v>77</v>
      </c>
      <c r="T699" s="85">
        <v>1</v>
      </c>
      <c r="U699" s="85">
        <v>135120</v>
      </c>
      <c r="V699" s="78">
        <f>T699*U699</f>
        <v>135120</v>
      </c>
      <c r="W699" s="78">
        <f>V699*1.12</f>
        <v>151334.40000000002</v>
      </c>
      <c r="X699" s="80"/>
      <c r="Y699" s="95">
        <v>2017</v>
      </c>
      <c r="Z699" s="68"/>
    </row>
    <row r="700" spans="3:26" ht="12.75" customHeight="1" x14ac:dyDescent="0.25">
      <c r="C700" s="84" t="s">
        <v>1660</v>
      </c>
      <c r="D700" s="70" t="s">
        <v>10401</v>
      </c>
      <c r="E700" s="75" t="s">
        <v>1661</v>
      </c>
      <c r="F700" s="75" t="s">
        <v>1662</v>
      </c>
      <c r="G700" s="75" t="s">
        <v>1663</v>
      </c>
      <c r="H700" s="76" t="s">
        <v>1664</v>
      </c>
      <c r="I700" s="70" t="s">
        <v>147</v>
      </c>
      <c r="J700" s="75">
        <v>45</v>
      </c>
      <c r="K700" s="74">
        <v>230000000</v>
      </c>
      <c r="L700" s="75" t="s">
        <v>74</v>
      </c>
      <c r="M700" s="70" t="s">
        <v>32</v>
      </c>
      <c r="N700" s="75" t="s">
        <v>80</v>
      </c>
      <c r="O700" s="75" t="s">
        <v>64</v>
      </c>
      <c r="P700" s="68" t="s">
        <v>81</v>
      </c>
      <c r="Q700" s="76" t="s">
        <v>75</v>
      </c>
      <c r="R700" s="75">
        <v>796</v>
      </c>
      <c r="S700" s="121" t="s">
        <v>77</v>
      </c>
      <c r="T700" s="77">
        <v>1</v>
      </c>
      <c r="U700" s="97">
        <v>47500</v>
      </c>
      <c r="V700" s="78">
        <v>0</v>
      </c>
      <c r="W700" s="78">
        <v>0</v>
      </c>
      <c r="X700" s="75" t="s">
        <v>94</v>
      </c>
      <c r="Y700" s="79">
        <v>2016</v>
      </c>
      <c r="Z700" s="75">
        <v>8.2200000000000006</v>
      </c>
    </row>
    <row r="701" spans="3:26" ht="12.75" customHeight="1" x14ac:dyDescent="0.25">
      <c r="C701" s="84" t="s">
        <v>1665</v>
      </c>
      <c r="D701" s="70" t="s">
        <v>10401</v>
      </c>
      <c r="E701" s="75" t="s">
        <v>1661</v>
      </c>
      <c r="F701" s="75" t="s">
        <v>1662</v>
      </c>
      <c r="G701" s="75" t="s">
        <v>1663</v>
      </c>
      <c r="H701" s="76" t="s">
        <v>1664</v>
      </c>
      <c r="I701" s="70" t="s">
        <v>147</v>
      </c>
      <c r="J701" s="75">
        <v>0</v>
      </c>
      <c r="K701" s="74">
        <v>230000000</v>
      </c>
      <c r="L701" s="75" t="s">
        <v>74</v>
      </c>
      <c r="M701" s="70" t="s">
        <v>302</v>
      </c>
      <c r="N701" s="75" t="s">
        <v>80</v>
      </c>
      <c r="O701" s="75" t="s">
        <v>64</v>
      </c>
      <c r="P701" s="68" t="s">
        <v>81</v>
      </c>
      <c r="Q701" s="76" t="s">
        <v>75</v>
      </c>
      <c r="R701" s="75">
        <v>796</v>
      </c>
      <c r="S701" s="121" t="s">
        <v>77</v>
      </c>
      <c r="T701" s="77">
        <v>1</v>
      </c>
      <c r="U701" s="97">
        <v>47500</v>
      </c>
      <c r="V701" s="78">
        <v>0</v>
      </c>
      <c r="W701" s="81">
        <v>0</v>
      </c>
      <c r="X701" s="75"/>
      <c r="Y701" s="79">
        <v>2016</v>
      </c>
      <c r="Z701" s="75">
        <v>11.23</v>
      </c>
    </row>
    <row r="702" spans="3:26" ht="12.75" customHeight="1" x14ac:dyDescent="0.25">
      <c r="C702" s="80" t="s">
        <v>1666</v>
      </c>
      <c r="D702" s="70" t="s">
        <v>10401</v>
      </c>
      <c r="E702" s="80" t="s">
        <v>1661</v>
      </c>
      <c r="F702" s="80" t="s">
        <v>1662</v>
      </c>
      <c r="G702" s="80" t="s">
        <v>1663</v>
      </c>
      <c r="H702" s="80" t="s">
        <v>1663</v>
      </c>
      <c r="I702" s="80" t="s">
        <v>147</v>
      </c>
      <c r="J702" s="94" t="s">
        <v>8310</v>
      </c>
      <c r="K702" s="80">
        <v>230000000</v>
      </c>
      <c r="L702" s="75" t="s">
        <v>74</v>
      </c>
      <c r="M702" s="80" t="s">
        <v>212</v>
      </c>
      <c r="N702" s="80" t="s">
        <v>62</v>
      </c>
      <c r="O702" s="80" t="s">
        <v>64</v>
      </c>
      <c r="P702" s="80" t="s">
        <v>85</v>
      </c>
      <c r="Q702" s="80" t="s">
        <v>75</v>
      </c>
      <c r="R702" s="94" t="s">
        <v>76</v>
      </c>
      <c r="S702" s="80" t="s">
        <v>77</v>
      </c>
      <c r="T702" s="85">
        <v>1</v>
      </c>
      <c r="U702" s="85">
        <v>47500</v>
      </c>
      <c r="V702" s="78">
        <v>0</v>
      </c>
      <c r="W702" s="78">
        <f>V702*1.12</f>
        <v>0</v>
      </c>
      <c r="X702" s="80"/>
      <c r="Y702" s="95">
        <v>2017</v>
      </c>
      <c r="Z702" s="80" t="s">
        <v>100</v>
      </c>
    </row>
    <row r="703" spans="3:26" ht="12.75" customHeight="1" x14ac:dyDescent="0.25">
      <c r="C703" s="84" t="s">
        <v>1667</v>
      </c>
      <c r="D703" s="70" t="s">
        <v>10401</v>
      </c>
      <c r="E703" s="68" t="s">
        <v>1661</v>
      </c>
      <c r="F703" s="75" t="s">
        <v>1662</v>
      </c>
      <c r="G703" s="75" t="s">
        <v>1663</v>
      </c>
      <c r="H703" s="76" t="s">
        <v>1668</v>
      </c>
      <c r="I703" s="70" t="s">
        <v>147</v>
      </c>
      <c r="J703" s="75">
        <v>45</v>
      </c>
      <c r="K703" s="74">
        <v>230000000</v>
      </c>
      <c r="L703" s="75" t="s">
        <v>74</v>
      </c>
      <c r="M703" s="70" t="s">
        <v>32</v>
      </c>
      <c r="N703" s="75" t="s">
        <v>80</v>
      </c>
      <c r="O703" s="75" t="s">
        <v>64</v>
      </c>
      <c r="P703" s="68" t="s">
        <v>81</v>
      </c>
      <c r="Q703" s="76" t="s">
        <v>75</v>
      </c>
      <c r="R703" s="75">
        <v>796</v>
      </c>
      <c r="S703" s="121" t="s">
        <v>77</v>
      </c>
      <c r="T703" s="77">
        <v>1</v>
      </c>
      <c r="U703" s="97">
        <v>47500</v>
      </c>
      <c r="V703" s="78">
        <v>0</v>
      </c>
      <c r="W703" s="78">
        <v>0</v>
      </c>
      <c r="X703" s="75" t="s">
        <v>94</v>
      </c>
      <c r="Y703" s="79">
        <v>2016</v>
      </c>
      <c r="Z703" s="68">
        <v>8.2200000000000006</v>
      </c>
    </row>
    <row r="704" spans="3:26" ht="12.75" customHeight="1" x14ac:dyDescent="0.25">
      <c r="C704" s="84" t="s">
        <v>1669</v>
      </c>
      <c r="D704" s="70" t="s">
        <v>10401</v>
      </c>
      <c r="E704" s="68" t="s">
        <v>1661</v>
      </c>
      <c r="F704" s="75" t="s">
        <v>1662</v>
      </c>
      <c r="G704" s="75" t="s">
        <v>1663</v>
      </c>
      <c r="H704" s="76" t="s">
        <v>1668</v>
      </c>
      <c r="I704" s="70" t="s">
        <v>147</v>
      </c>
      <c r="J704" s="75">
        <v>0</v>
      </c>
      <c r="K704" s="74">
        <v>230000000</v>
      </c>
      <c r="L704" s="75" t="s">
        <v>74</v>
      </c>
      <c r="M704" s="70" t="s">
        <v>302</v>
      </c>
      <c r="N704" s="75" t="s">
        <v>80</v>
      </c>
      <c r="O704" s="75" t="s">
        <v>64</v>
      </c>
      <c r="P704" s="68" t="s">
        <v>81</v>
      </c>
      <c r="Q704" s="76" t="s">
        <v>75</v>
      </c>
      <c r="R704" s="75">
        <v>796</v>
      </c>
      <c r="S704" s="121" t="s">
        <v>77</v>
      </c>
      <c r="T704" s="77">
        <v>1</v>
      </c>
      <c r="U704" s="97">
        <v>47500</v>
      </c>
      <c r="V704" s="78">
        <v>0</v>
      </c>
      <c r="W704" s="81">
        <v>0</v>
      </c>
      <c r="X704" s="75"/>
      <c r="Y704" s="79">
        <v>2016</v>
      </c>
      <c r="Z704" s="68">
        <v>11.23</v>
      </c>
    </row>
    <row r="705" spans="3:26" ht="12.75" customHeight="1" x14ac:dyDescent="0.25">
      <c r="C705" s="80" t="s">
        <v>1670</v>
      </c>
      <c r="D705" s="70" t="s">
        <v>10401</v>
      </c>
      <c r="E705" s="80" t="s">
        <v>1661</v>
      </c>
      <c r="F705" s="80" t="s">
        <v>1662</v>
      </c>
      <c r="G705" s="80" t="s">
        <v>1663</v>
      </c>
      <c r="H705" s="80" t="s">
        <v>1663</v>
      </c>
      <c r="I705" s="80" t="s">
        <v>147</v>
      </c>
      <c r="J705" s="94" t="s">
        <v>8310</v>
      </c>
      <c r="K705" s="80">
        <v>230000000</v>
      </c>
      <c r="L705" s="75" t="s">
        <v>74</v>
      </c>
      <c r="M705" s="80" t="s">
        <v>212</v>
      </c>
      <c r="N705" s="80" t="s">
        <v>62</v>
      </c>
      <c r="O705" s="80" t="s">
        <v>64</v>
      </c>
      <c r="P705" s="80" t="s">
        <v>85</v>
      </c>
      <c r="Q705" s="80" t="s">
        <v>75</v>
      </c>
      <c r="R705" s="94" t="s">
        <v>76</v>
      </c>
      <c r="S705" s="80" t="s">
        <v>77</v>
      </c>
      <c r="T705" s="85">
        <v>1</v>
      </c>
      <c r="U705" s="85">
        <v>47500</v>
      </c>
      <c r="V705" s="78">
        <f>T705*U705</f>
        <v>47500</v>
      </c>
      <c r="W705" s="78">
        <f>V705*1.12</f>
        <v>53200.000000000007</v>
      </c>
      <c r="X705" s="80"/>
      <c r="Y705" s="95">
        <v>2017</v>
      </c>
      <c r="Z705" s="80" t="s">
        <v>8411</v>
      </c>
    </row>
    <row r="706" spans="3:26" ht="12.75" customHeight="1" x14ac:dyDescent="0.25">
      <c r="C706" s="84" t="s">
        <v>1671</v>
      </c>
      <c r="D706" s="70" t="s">
        <v>10401</v>
      </c>
      <c r="E706" s="68" t="s">
        <v>1661</v>
      </c>
      <c r="F706" s="75" t="s">
        <v>1662</v>
      </c>
      <c r="G706" s="75" t="s">
        <v>1663</v>
      </c>
      <c r="H706" s="76" t="s">
        <v>1672</v>
      </c>
      <c r="I706" s="70" t="s">
        <v>147</v>
      </c>
      <c r="J706" s="75">
        <v>45</v>
      </c>
      <c r="K706" s="74">
        <v>230000000</v>
      </c>
      <c r="L706" s="75" t="s">
        <v>74</v>
      </c>
      <c r="M706" s="70" t="s">
        <v>32</v>
      </c>
      <c r="N706" s="75" t="s">
        <v>80</v>
      </c>
      <c r="O706" s="75" t="s">
        <v>64</v>
      </c>
      <c r="P706" s="68" t="s">
        <v>81</v>
      </c>
      <c r="Q706" s="76" t="s">
        <v>75</v>
      </c>
      <c r="R706" s="75">
        <v>796</v>
      </c>
      <c r="S706" s="121" t="s">
        <v>77</v>
      </c>
      <c r="T706" s="77">
        <v>1</v>
      </c>
      <c r="U706" s="97">
        <v>47500</v>
      </c>
      <c r="V706" s="78">
        <v>0</v>
      </c>
      <c r="W706" s="78">
        <v>0</v>
      </c>
      <c r="X706" s="75" t="s">
        <v>94</v>
      </c>
      <c r="Y706" s="79">
        <v>2016</v>
      </c>
      <c r="Z706" s="68">
        <v>8.2200000000000006</v>
      </c>
    </row>
    <row r="707" spans="3:26" ht="12.75" customHeight="1" x14ac:dyDescent="0.25">
      <c r="C707" s="84" t="s">
        <v>1673</v>
      </c>
      <c r="D707" s="70" t="s">
        <v>10401</v>
      </c>
      <c r="E707" s="68" t="s">
        <v>1661</v>
      </c>
      <c r="F707" s="75" t="s">
        <v>1662</v>
      </c>
      <c r="G707" s="75" t="s">
        <v>1663</v>
      </c>
      <c r="H707" s="76" t="s">
        <v>1672</v>
      </c>
      <c r="I707" s="70" t="s">
        <v>147</v>
      </c>
      <c r="J707" s="75">
        <v>0</v>
      </c>
      <c r="K707" s="74">
        <v>230000000</v>
      </c>
      <c r="L707" s="75" t="s">
        <v>74</v>
      </c>
      <c r="M707" s="70" t="s">
        <v>302</v>
      </c>
      <c r="N707" s="75" t="s">
        <v>80</v>
      </c>
      <c r="O707" s="75" t="s">
        <v>64</v>
      </c>
      <c r="P707" s="68" t="s">
        <v>81</v>
      </c>
      <c r="Q707" s="76" t="s">
        <v>75</v>
      </c>
      <c r="R707" s="75">
        <v>796</v>
      </c>
      <c r="S707" s="121" t="s">
        <v>77</v>
      </c>
      <c r="T707" s="77">
        <v>1</v>
      </c>
      <c r="U707" s="97">
        <v>47500</v>
      </c>
      <c r="V707" s="78">
        <v>0</v>
      </c>
      <c r="W707" s="81">
        <v>0</v>
      </c>
      <c r="X707" s="75"/>
      <c r="Y707" s="79">
        <v>2016</v>
      </c>
      <c r="Z707" s="68"/>
    </row>
    <row r="708" spans="3:26" ht="12.75" customHeight="1" x14ac:dyDescent="0.25">
      <c r="C708" s="80" t="s">
        <v>1674</v>
      </c>
      <c r="D708" s="70" t="s">
        <v>10401</v>
      </c>
      <c r="E708" s="80" t="s">
        <v>1661</v>
      </c>
      <c r="F708" s="80" t="s">
        <v>1662</v>
      </c>
      <c r="G708" s="80" t="s">
        <v>1663</v>
      </c>
      <c r="H708" s="80" t="s">
        <v>1663</v>
      </c>
      <c r="I708" s="80" t="s">
        <v>147</v>
      </c>
      <c r="J708" s="94" t="s">
        <v>8310</v>
      </c>
      <c r="K708" s="80">
        <v>230000000</v>
      </c>
      <c r="L708" s="75" t="s">
        <v>74</v>
      </c>
      <c r="M708" s="80" t="s">
        <v>212</v>
      </c>
      <c r="N708" s="80" t="s">
        <v>62</v>
      </c>
      <c r="O708" s="80" t="s">
        <v>64</v>
      </c>
      <c r="P708" s="80" t="s">
        <v>85</v>
      </c>
      <c r="Q708" s="80" t="s">
        <v>75</v>
      </c>
      <c r="R708" s="94" t="s">
        <v>76</v>
      </c>
      <c r="S708" s="80" t="s">
        <v>77</v>
      </c>
      <c r="T708" s="85">
        <v>1</v>
      </c>
      <c r="U708" s="85">
        <v>47500</v>
      </c>
      <c r="V708" s="78">
        <f>T708*U708</f>
        <v>47500</v>
      </c>
      <c r="W708" s="78">
        <f>V708*1.12</f>
        <v>53200.000000000007</v>
      </c>
      <c r="X708" s="80"/>
      <c r="Y708" s="95">
        <v>2017</v>
      </c>
      <c r="Z708" s="80" t="s">
        <v>8411</v>
      </c>
    </row>
    <row r="709" spans="3:26" ht="12.75" customHeight="1" x14ac:dyDescent="0.25">
      <c r="C709" s="84" t="s">
        <v>1675</v>
      </c>
      <c r="D709" s="70" t="s">
        <v>10401</v>
      </c>
      <c r="E709" s="68" t="s">
        <v>1661</v>
      </c>
      <c r="F709" s="75" t="s">
        <v>1662</v>
      </c>
      <c r="G709" s="75" t="s">
        <v>1663</v>
      </c>
      <c r="H709" s="76" t="s">
        <v>1676</v>
      </c>
      <c r="I709" s="70" t="s">
        <v>147</v>
      </c>
      <c r="J709" s="75">
        <v>45</v>
      </c>
      <c r="K709" s="74">
        <v>230000000</v>
      </c>
      <c r="L709" s="75" t="s">
        <v>74</v>
      </c>
      <c r="M709" s="70" t="s">
        <v>32</v>
      </c>
      <c r="N709" s="75" t="s">
        <v>80</v>
      </c>
      <c r="O709" s="75" t="s">
        <v>64</v>
      </c>
      <c r="P709" s="68" t="s">
        <v>81</v>
      </c>
      <c r="Q709" s="76" t="s">
        <v>75</v>
      </c>
      <c r="R709" s="75">
        <v>796</v>
      </c>
      <c r="S709" s="121" t="s">
        <v>77</v>
      </c>
      <c r="T709" s="77">
        <v>1</v>
      </c>
      <c r="U709" s="97">
        <v>47500</v>
      </c>
      <c r="V709" s="78">
        <v>0</v>
      </c>
      <c r="W709" s="78">
        <v>0</v>
      </c>
      <c r="X709" s="75" t="s">
        <v>94</v>
      </c>
      <c r="Y709" s="79">
        <v>2016</v>
      </c>
      <c r="Z709" s="68">
        <v>8.2200000000000006</v>
      </c>
    </row>
    <row r="710" spans="3:26" ht="12.75" customHeight="1" x14ac:dyDescent="0.25">
      <c r="C710" s="84" t="s">
        <v>1677</v>
      </c>
      <c r="D710" s="70" t="s">
        <v>10401</v>
      </c>
      <c r="E710" s="68" t="s">
        <v>1661</v>
      </c>
      <c r="F710" s="75" t="s">
        <v>1662</v>
      </c>
      <c r="G710" s="75" t="s">
        <v>1663</v>
      </c>
      <c r="H710" s="76" t="s">
        <v>1676</v>
      </c>
      <c r="I710" s="70" t="s">
        <v>147</v>
      </c>
      <c r="J710" s="75">
        <v>0</v>
      </c>
      <c r="K710" s="74">
        <v>230000000</v>
      </c>
      <c r="L710" s="75" t="s">
        <v>74</v>
      </c>
      <c r="M710" s="70" t="s">
        <v>302</v>
      </c>
      <c r="N710" s="75" t="s">
        <v>80</v>
      </c>
      <c r="O710" s="75" t="s">
        <v>64</v>
      </c>
      <c r="P710" s="68" t="s">
        <v>81</v>
      </c>
      <c r="Q710" s="76" t="s">
        <v>75</v>
      </c>
      <c r="R710" s="75">
        <v>796</v>
      </c>
      <c r="S710" s="121" t="s">
        <v>77</v>
      </c>
      <c r="T710" s="77">
        <v>1</v>
      </c>
      <c r="U710" s="97">
        <v>47500</v>
      </c>
      <c r="V710" s="78">
        <v>0</v>
      </c>
      <c r="W710" s="81">
        <v>0</v>
      </c>
      <c r="X710" s="75"/>
      <c r="Y710" s="79">
        <v>2016</v>
      </c>
      <c r="Z710" s="68">
        <v>11.23</v>
      </c>
    </row>
    <row r="711" spans="3:26" ht="12.75" customHeight="1" x14ac:dyDescent="0.25">
      <c r="C711" s="80" t="s">
        <v>1678</v>
      </c>
      <c r="D711" s="70" t="s">
        <v>10401</v>
      </c>
      <c r="E711" s="80" t="s">
        <v>1661</v>
      </c>
      <c r="F711" s="80" t="s">
        <v>1662</v>
      </c>
      <c r="G711" s="80" t="s">
        <v>1663</v>
      </c>
      <c r="H711" s="80" t="s">
        <v>1663</v>
      </c>
      <c r="I711" s="80" t="s">
        <v>147</v>
      </c>
      <c r="J711" s="94" t="s">
        <v>8310</v>
      </c>
      <c r="K711" s="80">
        <v>230000000</v>
      </c>
      <c r="L711" s="75" t="s">
        <v>74</v>
      </c>
      <c r="M711" s="80" t="s">
        <v>212</v>
      </c>
      <c r="N711" s="80" t="s">
        <v>62</v>
      </c>
      <c r="O711" s="80" t="s">
        <v>64</v>
      </c>
      <c r="P711" s="80" t="s">
        <v>85</v>
      </c>
      <c r="Q711" s="80" t="s">
        <v>75</v>
      </c>
      <c r="R711" s="94" t="s">
        <v>76</v>
      </c>
      <c r="S711" s="80" t="s">
        <v>77</v>
      </c>
      <c r="T711" s="85">
        <v>1</v>
      </c>
      <c r="U711" s="85">
        <v>47500</v>
      </c>
      <c r="V711" s="78">
        <v>0</v>
      </c>
      <c r="W711" s="78">
        <f>V711*1.12</f>
        <v>0</v>
      </c>
      <c r="X711" s="80"/>
      <c r="Y711" s="95">
        <v>2017</v>
      </c>
      <c r="Z711" s="80" t="s">
        <v>100</v>
      </c>
    </row>
    <row r="712" spans="3:26" ht="12.75" customHeight="1" x14ac:dyDescent="0.25">
      <c r="C712" s="84" t="s">
        <v>1679</v>
      </c>
      <c r="D712" s="70" t="s">
        <v>10401</v>
      </c>
      <c r="E712" s="68" t="s">
        <v>1680</v>
      </c>
      <c r="F712" s="68" t="s">
        <v>1681</v>
      </c>
      <c r="G712" s="68" t="s">
        <v>1682</v>
      </c>
      <c r="H712" s="76" t="s">
        <v>1683</v>
      </c>
      <c r="I712" s="75" t="s">
        <v>57</v>
      </c>
      <c r="J712" s="75">
        <v>45</v>
      </c>
      <c r="K712" s="74">
        <v>230000000</v>
      </c>
      <c r="L712" s="75" t="s">
        <v>74</v>
      </c>
      <c r="M712" s="70" t="s">
        <v>32</v>
      </c>
      <c r="N712" s="75" t="s">
        <v>80</v>
      </c>
      <c r="O712" s="75" t="s">
        <v>64</v>
      </c>
      <c r="P712" s="68" t="s">
        <v>81</v>
      </c>
      <c r="Q712" s="76" t="s">
        <v>75</v>
      </c>
      <c r="R712" s="75">
        <v>796</v>
      </c>
      <c r="S712" s="121" t="s">
        <v>77</v>
      </c>
      <c r="T712" s="77">
        <v>2</v>
      </c>
      <c r="U712" s="97">
        <v>2441448</v>
      </c>
      <c r="V712" s="78">
        <v>0</v>
      </c>
      <c r="W712" s="78">
        <v>0</v>
      </c>
      <c r="X712" s="68" t="s">
        <v>94</v>
      </c>
      <c r="Y712" s="79">
        <v>2016</v>
      </c>
      <c r="Z712" s="68">
        <v>8.2200000000000006</v>
      </c>
    </row>
    <row r="713" spans="3:26" ht="12.75" customHeight="1" x14ac:dyDescent="0.25">
      <c r="C713" s="84" t="s">
        <v>1684</v>
      </c>
      <c r="D713" s="70" t="s">
        <v>10401</v>
      </c>
      <c r="E713" s="68" t="s">
        <v>1680</v>
      </c>
      <c r="F713" s="68" t="s">
        <v>1681</v>
      </c>
      <c r="G713" s="68" t="s">
        <v>1682</v>
      </c>
      <c r="H713" s="76" t="s">
        <v>1683</v>
      </c>
      <c r="I713" s="75" t="s">
        <v>57</v>
      </c>
      <c r="J713" s="75">
        <v>0</v>
      </c>
      <c r="K713" s="74">
        <v>230000000</v>
      </c>
      <c r="L713" s="75" t="s">
        <v>74</v>
      </c>
      <c r="M713" s="70" t="s">
        <v>302</v>
      </c>
      <c r="N713" s="75" t="s">
        <v>80</v>
      </c>
      <c r="O713" s="75" t="s">
        <v>64</v>
      </c>
      <c r="P713" s="68" t="s">
        <v>81</v>
      </c>
      <c r="Q713" s="76" t="s">
        <v>75</v>
      </c>
      <c r="R713" s="75">
        <v>796</v>
      </c>
      <c r="S713" s="121" t="s">
        <v>77</v>
      </c>
      <c r="T713" s="77">
        <v>2</v>
      </c>
      <c r="U713" s="97">
        <v>2441448</v>
      </c>
      <c r="V713" s="78">
        <v>0</v>
      </c>
      <c r="W713" s="78">
        <v>0</v>
      </c>
      <c r="X713" s="97"/>
      <c r="Y713" s="79">
        <v>2016</v>
      </c>
      <c r="Z713" s="80" t="s">
        <v>1685</v>
      </c>
    </row>
    <row r="714" spans="3:26" ht="12.75" customHeight="1" x14ac:dyDescent="0.25">
      <c r="C714" s="80" t="s">
        <v>1686</v>
      </c>
      <c r="D714" s="70" t="s">
        <v>10401</v>
      </c>
      <c r="E714" s="80" t="s">
        <v>1680</v>
      </c>
      <c r="F714" s="80" t="s">
        <v>1681</v>
      </c>
      <c r="G714" s="80" t="s">
        <v>1682</v>
      </c>
      <c r="H714" s="80" t="s">
        <v>8412</v>
      </c>
      <c r="I714" s="80" t="s">
        <v>57</v>
      </c>
      <c r="J714" s="94" t="s">
        <v>8310</v>
      </c>
      <c r="K714" s="80">
        <v>230000000</v>
      </c>
      <c r="L714" s="75" t="s">
        <v>74</v>
      </c>
      <c r="M714" s="80" t="s">
        <v>212</v>
      </c>
      <c r="N714" s="80" t="s">
        <v>62</v>
      </c>
      <c r="O714" s="80" t="s">
        <v>64</v>
      </c>
      <c r="P714" s="80" t="s">
        <v>85</v>
      </c>
      <c r="Q714" s="80" t="s">
        <v>75</v>
      </c>
      <c r="R714" s="95">
        <v>796</v>
      </c>
      <c r="S714" s="80" t="s">
        <v>77</v>
      </c>
      <c r="T714" s="85">
        <v>4</v>
      </c>
      <c r="U714" s="85">
        <v>2441448</v>
      </c>
      <c r="V714" s="78">
        <f>T714*U714</f>
        <v>9765792</v>
      </c>
      <c r="W714" s="78">
        <f>V714*1.12</f>
        <v>10937687.040000001</v>
      </c>
      <c r="X714" s="85"/>
      <c r="Y714" s="95">
        <v>2017</v>
      </c>
      <c r="Z714" s="80"/>
    </row>
    <row r="715" spans="3:26" ht="12.75" customHeight="1" x14ac:dyDescent="0.25">
      <c r="C715" s="116" t="s">
        <v>1687</v>
      </c>
      <c r="D715" s="70" t="s">
        <v>10401</v>
      </c>
      <c r="E715" s="68" t="s">
        <v>1688</v>
      </c>
      <c r="F715" s="68" t="s">
        <v>1689</v>
      </c>
      <c r="G715" s="68" t="s">
        <v>8413</v>
      </c>
      <c r="H715" s="68" t="s">
        <v>1690</v>
      </c>
      <c r="I715" s="70" t="s">
        <v>147</v>
      </c>
      <c r="J715" s="75">
        <v>45</v>
      </c>
      <c r="K715" s="74">
        <v>230000000</v>
      </c>
      <c r="L715" s="75" t="s">
        <v>74</v>
      </c>
      <c r="M715" s="75" t="s">
        <v>93</v>
      </c>
      <c r="N715" s="75" t="s">
        <v>80</v>
      </c>
      <c r="O715" s="75" t="s">
        <v>64</v>
      </c>
      <c r="P715" s="68" t="s">
        <v>81</v>
      </c>
      <c r="Q715" s="76" t="s">
        <v>75</v>
      </c>
      <c r="R715" s="75">
        <v>796</v>
      </c>
      <c r="S715" s="121" t="s">
        <v>77</v>
      </c>
      <c r="T715" s="77">
        <v>1</v>
      </c>
      <c r="U715" s="97">
        <v>250000</v>
      </c>
      <c r="V715" s="78">
        <v>0</v>
      </c>
      <c r="W715" s="78">
        <v>0</v>
      </c>
      <c r="X715" s="68" t="s">
        <v>94</v>
      </c>
      <c r="Y715" s="79">
        <v>2016</v>
      </c>
      <c r="Z715" s="68">
        <v>8.2200000000000006</v>
      </c>
    </row>
    <row r="716" spans="3:26" ht="12.75" customHeight="1" x14ac:dyDescent="0.25">
      <c r="C716" s="116" t="s">
        <v>1691</v>
      </c>
      <c r="D716" s="70" t="s">
        <v>10401</v>
      </c>
      <c r="E716" s="68" t="s">
        <v>1688</v>
      </c>
      <c r="F716" s="68" t="s">
        <v>1689</v>
      </c>
      <c r="G716" s="68" t="s">
        <v>8413</v>
      </c>
      <c r="H716" s="68" t="s">
        <v>1690</v>
      </c>
      <c r="I716" s="70" t="s">
        <v>147</v>
      </c>
      <c r="J716" s="75">
        <v>0</v>
      </c>
      <c r="K716" s="74">
        <v>230000000</v>
      </c>
      <c r="L716" s="75" t="s">
        <v>74</v>
      </c>
      <c r="M716" s="75" t="s">
        <v>47</v>
      </c>
      <c r="N716" s="75" t="s">
        <v>80</v>
      </c>
      <c r="O716" s="75" t="s">
        <v>64</v>
      </c>
      <c r="P716" s="68" t="s">
        <v>81</v>
      </c>
      <c r="Q716" s="76" t="s">
        <v>75</v>
      </c>
      <c r="R716" s="75">
        <v>796</v>
      </c>
      <c r="S716" s="121" t="s">
        <v>77</v>
      </c>
      <c r="T716" s="77">
        <v>1</v>
      </c>
      <c r="U716" s="97">
        <v>250000</v>
      </c>
      <c r="V716" s="78">
        <f>T716*U716</f>
        <v>250000</v>
      </c>
      <c r="W716" s="78">
        <f>V716*1.12</f>
        <v>280000</v>
      </c>
      <c r="X716" s="68"/>
      <c r="Y716" s="79">
        <v>2016</v>
      </c>
      <c r="Z716" s="68"/>
    </row>
    <row r="717" spans="3:26" ht="12.75" customHeight="1" x14ac:dyDescent="0.25">
      <c r="C717" s="116" t="s">
        <v>1692</v>
      </c>
      <c r="D717" s="70" t="s">
        <v>10401</v>
      </c>
      <c r="E717" s="68" t="s">
        <v>1688</v>
      </c>
      <c r="F717" s="68" t="s">
        <v>1689</v>
      </c>
      <c r="G717" s="68" t="s">
        <v>8413</v>
      </c>
      <c r="H717" s="68" t="s">
        <v>1693</v>
      </c>
      <c r="I717" s="70" t="s">
        <v>147</v>
      </c>
      <c r="J717" s="75">
        <v>45</v>
      </c>
      <c r="K717" s="74">
        <v>230000000</v>
      </c>
      <c r="L717" s="75" t="s">
        <v>74</v>
      </c>
      <c r="M717" s="75" t="s">
        <v>93</v>
      </c>
      <c r="N717" s="75" t="s">
        <v>80</v>
      </c>
      <c r="O717" s="75" t="s">
        <v>64</v>
      </c>
      <c r="P717" s="68" t="s">
        <v>81</v>
      </c>
      <c r="Q717" s="76" t="s">
        <v>75</v>
      </c>
      <c r="R717" s="75">
        <v>796</v>
      </c>
      <c r="S717" s="121" t="s">
        <v>77</v>
      </c>
      <c r="T717" s="77">
        <v>5</v>
      </c>
      <c r="U717" s="97">
        <v>158100</v>
      </c>
      <c r="V717" s="78">
        <v>0</v>
      </c>
      <c r="W717" s="78">
        <v>0</v>
      </c>
      <c r="X717" s="68" t="s">
        <v>94</v>
      </c>
      <c r="Y717" s="79">
        <v>2016</v>
      </c>
      <c r="Z717" s="68">
        <v>8.2200000000000006</v>
      </c>
    </row>
    <row r="718" spans="3:26" ht="12.75" customHeight="1" x14ac:dyDescent="0.25">
      <c r="C718" s="116" t="s">
        <v>1694</v>
      </c>
      <c r="D718" s="70" t="s">
        <v>10401</v>
      </c>
      <c r="E718" s="68" t="s">
        <v>1688</v>
      </c>
      <c r="F718" s="68" t="s">
        <v>1689</v>
      </c>
      <c r="G718" s="68" t="s">
        <v>8413</v>
      </c>
      <c r="H718" s="68" t="s">
        <v>1693</v>
      </c>
      <c r="I718" s="70" t="s">
        <v>147</v>
      </c>
      <c r="J718" s="75">
        <v>0</v>
      </c>
      <c r="K718" s="74">
        <v>230000000</v>
      </c>
      <c r="L718" s="75" t="s">
        <v>74</v>
      </c>
      <c r="M718" s="75" t="s">
        <v>47</v>
      </c>
      <c r="N718" s="75" t="s">
        <v>80</v>
      </c>
      <c r="O718" s="75" t="s">
        <v>64</v>
      </c>
      <c r="P718" s="68" t="s">
        <v>81</v>
      </c>
      <c r="Q718" s="76" t="s">
        <v>75</v>
      </c>
      <c r="R718" s="75">
        <v>796</v>
      </c>
      <c r="S718" s="121" t="s">
        <v>77</v>
      </c>
      <c r="T718" s="77">
        <v>5</v>
      </c>
      <c r="U718" s="97">
        <v>158100</v>
      </c>
      <c r="V718" s="78">
        <f>T718*U718</f>
        <v>790500</v>
      </c>
      <c r="W718" s="78">
        <f>V718*1.12</f>
        <v>885360.00000000012</v>
      </c>
      <c r="X718" s="68"/>
      <c r="Y718" s="79">
        <v>2016</v>
      </c>
      <c r="Z718" s="68"/>
    </row>
    <row r="719" spans="3:26" ht="12.75" customHeight="1" x14ac:dyDescent="0.25">
      <c r="C719" s="84" t="s">
        <v>1695</v>
      </c>
      <c r="D719" s="70" t="s">
        <v>10401</v>
      </c>
      <c r="E719" s="68" t="s">
        <v>1688</v>
      </c>
      <c r="F719" s="68" t="s">
        <v>1689</v>
      </c>
      <c r="G719" s="68" t="s">
        <v>8413</v>
      </c>
      <c r="H719" s="68" t="s">
        <v>1696</v>
      </c>
      <c r="I719" s="70" t="s">
        <v>147</v>
      </c>
      <c r="J719" s="75">
        <v>45</v>
      </c>
      <c r="K719" s="74">
        <v>230000000</v>
      </c>
      <c r="L719" s="75" t="s">
        <v>74</v>
      </c>
      <c r="M719" s="75" t="s">
        <v>93</v>
      </c>
      <c r="N719" s="75" t="s">
        <v>80</v>
      </c>
      <c r="O719" s="75" t="s">
        <v>64</v>
      </c>
      <c r="P719" s="68" t="s">
        <v>81</v>
      </c>
      <c r="Q719" s="76" t="s">
        <v>75</v>
      </c>
      <c r="R719" s="75">
        <v>796</v>
      </c>
      <c r="S719" s="121" t="s">
        <v>77</v>
      </c>
      <c r="T719" s="77">
        <v>2</v>
      </c>
      <c r="U719" s="97">
        <v>158100</v>
      </c>
      <c r="V719" s="78">
        <v>0</v>
      </c>
      <c r="W719" s="78">
        <v>0</v>
      </c>
      <c r="X719" s="68" t="s">
        <v>94</v>
      </c>
      <c r="Y719" s="79">
        <v>2016</v>
      </c>
      <c r="Z719" s="68">
        <v>8.2200000000000006</v>
      </c>
    </row>
    <row r="720" spans="3:26" ht="12.75" customHeight="1" x14ac:dyDescent="0.25">
      <c r="C720" s="84" t="s">
        <v>1697</v>
      </c>
      <c r="D720" s="70" t="s">
        <v>10401</v>
      </c>
      <c r="E720" s="68" t="s">
        <v>1688</v>
      </c>
      <c r="F720" s="68" t="s">
        <v>1689</v>
      </c>
      <c r="G720" s="68" t="s">
        <v>8413</v>
      </c>
      <c r="H720" s="68" t="s">
        <v>1696</v>
      </c>
      <c r="I720" s="70" t="s">
        <v>147</v>
      </c>
      <c r="J720" s="75">
        <v>0</v>
      </c>
      <c r="K720" s="74">
        <v>230000000</v>
      </c>
      <c r="L720" s="75" t="s">
        <v>74</v>
      </c>
      <c r="M720" s="75" t="s">
        <v>47</v>
      </c>
      <c r="N720" s="75" t="s">
        <v>80</v>
      </c>
      <c r="O720" s="75" t="s">
        <v>64</v>
      </c>
      <c r="P720" s="68" t="s">
        <v>81</v>
      </c>
      <c r="Q720" s="76" t="s">
        <v>75</v>
      </c>
      <c r="R720" s="75">
        <v>796</v>
      </c>
      <c r="S720" s="121" t="s">
        <v>77</v>
      </c>
      <c r="T720" s="77">
        <v>2</v>
      </c>
      <c r="U720" s="97">
        <v>158100</v>
      </c>
      <c r="V720" s="78">
        <f>T720*U720</f>
        <v>316200</v>
      </c>
      <c r="W720" s="78">
        <f>V720*1.12</f>
        <v>354144.00000000006</v>
      </c>
      <c r="X720" s="68"/>
      <c r="Y720" s="79">
        <v>2016</v>
      </c>
      <c r="Z720" s="68"/>
    </row>
    <row r="721" spans="3:26" ht="12.75" customHeight="1" x14ac:dyDescent="0.25">
      <c r="C721" s="84" t="s">
        <v>1698</v>
      </c>
      <c r="D721" s="70" t="s">
        <v>10401</v>
      </c>
      <c r="E721" s="68" t="s">
        <v>1688</v>
      </c>
      <c r="F721" s="68" t="s">
        <v>1689</v>
      </c>
      <c r="G721" s="68" t="s">
        <v>8413</v>
      </c>
      <c r="H721" s="68" t="s">
        <v>1699</v>
      </c>
      <c r="I721" s="70" t="s">
        <v>147</v>
      </c>
      <c r="J721" s="75">
        <v>45</v>
      </c>
      <c r="K721" s="74">
        <v>230000000</v>
      </c>
      <c r="L721" s="75" t="s">
        <v>74</v>
      </c>
      <c r="M721" s="75" t="s">
        <v>93</v>
      </c>
      <c r="N721" s="75" t="s">
        <v>80</v>
      </c>
      <c r="O721" s="75" t="s">
        <v>64</v>
      </c>
      <c r="P721" s="68" t="s">
        <v>81</v>
      </c>
      <c r="Q721" s="76" t="s">
        <v>75</v>
      </c>
      <c r="R721" s="75">
        <v>796</v>
      </c>
      <c r="S721" s="121" t="s">
        <v>77</v>
      </c>
      <c r="T721" s="77">
        <v>2</v>
      </c>
      <c r="U721" s="97">
        <v>158100</v>
      </c>
      <c r="V721" s="78">
        <v>0</v>
      </c>
      <c r="W721" s="78">
        <v>0</v>
      </c>
      <c r="X721" s="68" t="s">
        <v>94</v>
      </c>
      <c r="Y721" s="79">
        <v>2016</v>
      </c>
      <c r="Z721" s="68">
        <v>8.2200000000000006</v>
      </c>
    </row>
    <row r="722" spans="3:26" ht="12.75" customHeight="1" x14ac:dyDescent="0.25">
      <c r="C722" s="84" t="s">
        <v>1700</v>
      </c>
      <c r="D722" s="70" t="s">
        <v>10401</v>
      </c>
      <c r="E722" s="68" t="s">
        <v>1688</v>
      </c>
      <c r="F722" s="68" t="s">
        <v>1689</v>
      </c>
      <c r="G722" s="68" t="s">
        <v>8413</v>
      </c>
      <c r="H722" s="68" t="s">
        <v>1699</v>
      </c>
      <c r="I722" s="70" t="s">
        <v>147</v>
      </c>
      <c r="J722" s="75">
        <v>0</v>
      </c>
      <c r="K722" s="74">
        <v>230000000</v>
      </c>
      <c r="L722" s="75" t="s">
        <v>74</v>
      </c>
      <c r="M722" s="75" t="s">
        <v>47</v>
      </c>
      <c r="N722" s="75" t="s">
        <v>80</v>
      </c>
      <c r="O722" s="75" t="s">
        <v>64</v>
      </c>
      <c r="P722" s="68" t="s">
        <v>81</v>
      </c>
      <c r="Q722" s="76" t="s">
        <v>75</v>
      </c>
      <c r="R722" s="75">
        <v>796</v>
      </c>
      <c r="S722" s="121" t="s">
        <v>77</v>
      </c>
      <c r="T722" s="77">
        <v>2</v>
      </c>
      <c r="U722" s="97">
        <v>158100</v>
      </c>
      <c r="V722" s="78">
        <f>T722*U722</f>
        <v>316200</v>
      </c>
      <c r="W722" s="78">
        <f>V722*1.12</f>
        <v>354144.00000000006</v>
      </c>
      <c r="X722" s="68"/>
      <c r="Y722" s="79">
        <v>2016</v>
      </c>
      <c r="Z722" s="68"/>
    </row>
    <row r="723" spans="3:26" ht="12.75" customHeight="1" x14ac:dyDescent="0.25">
      <c r="C723" s="84" t="s">
        <v>1701</v>
      </c>
      <c r="D723" s="70" t="s">
        <v>10401</v>
      </c>
      <c r="E723" s="68" t="s">
        <v>1688</v>
      </c>
      <c r="F723" s="68" t="s">
        <v>1689</v>
      </c>
      <c r="G723" s="68" t="s">
        <v>8413</v>
      </c>
      <c r="H723" s="68" t="s">
        <v>1702</v>
      </c>
      <c r="I723" s="70" t="s">
        <v>147</v>
      </c>
      <c r="J723" s="75">
        <v>45</v>
      </c>
      <c r="K723" s="74">
        <v>230000000</v>
      </c>
      <c r="L723" s="75" t="s">
        <v>74</v>
      </c>
      <c r="M723" s="75" t="s">
        <v>93</v>
      </c>
      <c r="N723" s="75" t="s">
        <v>80</v>
      </c>
      <c r="O723" s="75" t="s">
        <v>64</v>
      </c>
      <c r="P723" s="68" t="s">
        <v>81</v>
      </c>
      <c r="Q723" s="76" t="s">
        <v>75</v>
      </c>
      <c r="R723" s="75">
        <v>796</v>
      </c>
      <c r="S723" s="121" t="s">
        <v>77</v>
      </c>
      <c r="T723" s="77">
        <v>4</v>
      </c>
      <c r="U723" s="97">
        <v>158100</v>
      </c>
      <c r="V723" s="78">
        <v>0</v>
      </c>
      <c r="W723" s="78">
        <v>0</v>
      </c>
      <c r="X723" s="68" t="s">
        <v>94</v>
      </c>
      <c r="Y723" s="79">
        <v>2016</v>
      </c>
      <c r="Z723" s="68">
        <v>8.2200000000000006</v>
      </c>
    </row>
    <row r="724" spans="3:26" ht="12.75" customHeight="1" x14ac:dyDescent="0.25">
      <c r="C724" s="84" t="s">
        <v>1703</v>
      </c>
      <c r="D724" s="70" t="s">
        <v>10401</v>
      </c>
      <c r="E724" s="68" t="s">
        <v>1688</v>
      </c>
      <c r="F724" s="68" t="s">
        <v>1689</v>
      </c>
      <c r="G724" s="68" t="s">
        <v>8413</v>
      </c>
      <c r="H724" s="68" t="s">
        <v>1702</v>
      </c>
      <c r="I724" s="70" t="s">
        <v>147</v>
      </c>
      <c r="J724" s="75">
        <v>0</v>
      </c>
      <c r="K724" s="74">
        <v>230000000</v>
      </c>
      <c r="L724" s="75" t="s">
        <v>74</v>
      </c>
      <c r="M724" s="75" t="s">
        <v>47</v>
      </c>
      <c r="N724" s="75" t="s">
        <v>80</v>
      </c>
      <c r="O724" s="75" t="s">
        <v>64</v>
      </c>
      <c r="P724" s="68" t="s">
        <v>81</v>
      </c>
      <c r="Q724" s="76" t="s">
        <v>75</v>
      </c>
      <c r="R724" s="75">
        <v>796</v>
      </c>
      <c r="S724" s="121" t="s">
        <v>77</v>
      </c>
      <c r="T724" s="77">
        <v>4</v>
      </c>
      <c r="U724" s="97">
        <v>158100</v>
      </c>
      <c r="V724" s="78">
        <f>T724*U724</f>
        <v>632400</v>
      </c>
      <c r="W724" s="78">
        <f>V724*1.12</f>
        <v>708288.00000000012</v>
      </c>
      <c r="X724" s="68"/>
      <c r="Y724" s="79">
        <v>2016</v>
      </c>
      <c r="Z724" s="68"/>
    </row>
    <row r="725" spans="3:26" ht="12.75" customHeight="1" x14ac:dyDescent="0.25">
      <c r="C725" s="84" t="s">
        <v>1704</v>
      </c>
      <c r="D725" s="70" t="s">
        <v>10401</v>
      </c>
      <c r="E725" s="68" t="s">
        <v>1688</v>
      </c>
      <c r="F725" s="68" t="s">
        <v>1689</v>
      </c>
      <c r="G725" s="68" t="s">
        <v>8413</v>
      </c>
      <c r="H725" s="68" t="s">
        <v>1705</v>
      </c>
      <c r="I725" s="70" t="s">
        <v>147</v>
      </c>
      <c r="J725" s="75">
        <v>45</v>
      </c>
      <c r="K725" s="74">
        <v>230000000</v>
      </c>
      <c r="L725" s="75" t="s">
        <v>74</v>
      </c>
      <c r="M725" s="75" t="s">
        <v>93</v>
      </c>
      <c r="N725" s="75" t="s">
        <v>80</v>
      </c>
      <c r="O725" s="75" t="s">
        <v>64</v>
      </c>
      <c r="P725" s="68" t="s">
        <v>81</v>
      </c>
      <c r="Q725" s="76" t="s">
        <v>75</v>
      </c>
      <c r="R725" s="75">
        <v>796</v>
      </c>
      <c r="S725" s="121" t="s">
        <v>77</v>
      </c>
      <c r="T725" s="77">
        <v>1</v>
      </c>
      <c r="U725" s="97">
        <v>158000</v>
      </c>
      <c r="V725" s="78">
        <v>0</v>
      </c>
      <c r="W725" s="78">
        <v>0</v>
      </c>
      <c r="X725" s="68" t="s">
        <v>94</v>
      </c>
      <c r="Y725" s="79">
        <v>2016</v>
      </c>
      <c r="Z725" s="68">
        <v>8.2200000000000006</v>
      </c>
    </row>
    <row r="726" spans="3:26" ht="12.75" customHeight="1" x14ac:dyDescent="0.25">
      <c r="C726" s="84" t="s">
        <v>1706</v>
      </c>
      <c r="D726" s="70" t="s">
        <v>10401</v>
      </c>
      <c r="E726" s="68" t="s">
        <v>1688</v>
      </c>
      <c r="F726" s="68" t="s">
        <v>1689</v>
      </c>
      <c r="G726" s="68" t="s">
        <v>8413</v>
      </c>
      <c r="H726" s="68" t="s">
        <v>1705</v>
      </c>
      <c r="I726" s="70" t="s">
        <v>147</v>
      </c>
      <c r="J726" s="75">
        <v>0</v>
      </c>
      <c r="K726" s="74">
        <v>230000000</v>
      </c>
      <c r="L726" s="75" t="s">
        <v>74</v>
      </c>
      <c r="M726" s="75" t="s">
        <v>47</v>
      </c>
      <c r="N726" s="75" t="s">
        <v>80</v>
      </c>
      <c r="O726" s="75" t="s">
        <v>64</v>
      </c>
      <c r="P726" s="68" t="s">
        <v>81</v>
      </c>
      <c r="Q726" s="76" t="s">
        <v>75</v>
      </c>
      <c r="R726" s="75">
        <v>796</v>
      </c>
      <c r="S726" s="121" t="s">
        <v>77</v>
      </c>
      <c r="T726" s="77">
        <v>1</v>
      </c>
      <c r="U726" s="97">
        <v>158000</v>
      </c>
      <c r="V726" s="78">
        <f t="shared" ref="V726:V728" si="117">T726*U726</f>
        <v>158000</v>
      </c>
      <c r="W726" s="78">
        <f t="shared" ref="W726:W728" si="118">V726*1.12</f>
        <v>176960.00000000003</v>
      </c>
      <c r="X726" s="68"/>
      <c r="Y726" s="79">
        <v>2016</v>
      </c>
      <c r="Z726" s="68"/>
    </row>
    <row r="727" spans="3:26" ht="12.75" customHeight="1" x14ac:dyDescent="0.25">
      <c r="C727" s="84" t="s">
        <v>1707</v>
      </c>
      <c r="D727" s="70" t="s">
        <v>10401</v>
      </c>
      <c r="E727" s="68" t="s">
        <v>1708</v>
      </c>
      <c r="F727" s="68" t="s">
        <v>1709</v>
      </c>
      <c r="G727" s="68" t="s">
        <v>1710</v>
      </c>
      <c r="H727" s="68" t="s">
        <v>8414</v>
      </c>
      <c r="I727" s="70" t="s">
        <v>147</v>
      </c>
      <c r="J727" s="75">
        <v>0</v>
      </c>
      <c r="K727" s="74">
        <v>230000000</v>
      </c>
      <c r="L727" s="75" t="s">
        <v>74</v>
      </c>
      <c r="M727" s="75" t="s">
        <v>47</v>
      </c>
      <c r="N727" s="75" t="s">
        <v>80</v>
      </c>
      <c r="O727" s="75" t="s">
        <v>64</v>
      </c>
      <c r="P727" s="68" t="s">
        <v>81</v>
      </c>
      <c r="Q727" s="76" t="s">
        <v>75</v>
      </c>
      <c r="R727" s="75">
        <v>796</v>
      </c>
      <c r="S727" s="121" t="s">
        <v>77</v>
      </c>
      <c r="T727" s="77">
        <v>2</v>
      </c>
      <c r="U727" s="97">
        <v>920115</v>
      </c>
      <c r="V727" s="78">
        <f t="shared" si="117"/>
        <v>1840230</v>
      </c>
      <c r="W727" s="78">
        <f t="shared" si="118"/>
        <v>2061057.6</v>
      </c>
      <c r="X727" s="68"/>
      <c r="Y727" s="79">
        <v>2016</v>
      </c>
      <c r="Z727" s="68"/>
    </row>
    <row r="728" spans="3:26" ht="12.75" customHeight="1" x14ac:dyDescent="0.25">
      <c r="C728" s="84" t="s">
        <v>1711</v>
      </c>
      <c r="D728" s="70" t="s">
        <v>10401</v>
      </c>
      <c r="E728" s="68" t="s">
        <v>1708</v>
      </c>
      <c r="F728" s="68" t="s">
        <v>1709</v>
      </c>
      <c r="G728" s="68" t="s">
        <v>1710</v>
      </c>
      <c r="H728" s="68" t="s">
        <v>8415</v>
      </c>
      <c r="I728" s="70" t="s">
        <v>147</v>
      </c>
      <c r="J728" s="75">
        <v>0</v>
      </c>
      <c r="K728" s="74">
        <v>230000000</v>
      </c>
      <c r="L728" s="75" t="s">
        <v>74</v>
      </c>
      <c r="M728" s="75" t="s">
        <v>47</v>
      </c>
      <c r="N728" s="75" t="s">
        <v>80</v>
      </c>
      <c r="O728" s="75" t="s">
        <v>64</v>
      </c>
      <c r="P728" s="68" t="s">
        <v>81</v>
      </c>
      <c r="Q728" s="76" t="s">
        <v>75</v>
      </c>
      <c r="R728" s="75">
        <v>796</v>
      </c>
      <c r="S728" s="121" t="s">
        <v>77</v>
      </c>
      <c r="T728" s="77">
        <v>2</v>
      </c>
      <c r="U728" s="97">
        <v>920115</v>
      </c>
      <c r="V728" s="78">
        <f t="shared" si="117"/>
        <v>1840230</v>
      </c>
      <c r="W728" s="78">
        <f t="shared" si="118"/>
        <v>2061057.6</v>
      </c>
      <c r="X728" s="68"/>
      <c r="Y728" s="79">
        <v>2016</v>
      </c>
      <c r="Z728" s="68"/>
    </row>
    <row r="729" spans="3:26" ht="12.75" customHeight="1" x14ac:dyDescent="0.25">
      <c r="C729" s="84" t="s">
        <v>1712</v>
      </c>
      <c r="D729" s="70" t="s">
        <v>10401</v>
      </c>
      <c r="E729" s="68" t="s">
        <v>1713</v>
      </c>
      <c r="F729" s="68" t="s">
        <v>1681</v>
      </c>
      <c r="G729" s="68" t="s">
        <v>8416</v>
      </c>
      <c r="H729" s="68" t="s">
        <v>1714</v>
      </c>
      <c r="I729" s="75" t="s">
        <v>57</v>
      </c>
      <c r="J729" s="75">
        <v>45</v>
      </c>
      <c r="K729" s="74">
        <v>230000000</v>
      </c>
      <c r="L729" s="75" t="s">
        <v>74</v>
      </c>
      <c r="M729" s="70" t="s">
        <v>32</v>
      </c>
      <c r="N729" s="75" t="s">
        <v>80</v>
      </c>
      <c r="O729" s="75" t="s">
        <v>64</v>
      </c>
      <c r="P729" s="68" t="s">
        <v>81</v>
      </c>
      <c r="Q729" s="76" t="s">
        <v>75</v>
      </c>
      <c r="R729" s="75">
        <v>796</v>
      </c>
      <c r="S729" s="121" t="s">
        <v>77</v>
      </c>
      <c r="T729" s="77">
        <v>74</v>
      </c>
      <c r="U729" s="97">
        <v>52823.199999999997</v>
      </c>
      <c r="V729" s="78">
        <v>0</v>
      </c>
      <c r="W729" s="78">
        <v>0</v>
      </c>
      <c r="X729" s="68" t="s">
        <v>94</v>
      </c>
      <c r="Y729" s="79">
        <v>2016</v>
      </c>
      <c r="Z729" s="68">
        <v>8.2200000000000006</v>
      </c>
    </row>
    <row r="730" spans="3:26" ht="12.75" customHeight="1" x14ac:dyDescent="0.25">
      <c r="C730" s="84" t="s">
        <v>1715</v>
      </c>
      <c r="D730" s="70" t="s">
        <v>10401</v>
      </c>
      <c r="E730" s="68" t="s">
        <v>1713</v>
      </c>
      <c r="F730" s="68" t="s">
        <v>1681</v>
      </c>
      <c r="G730" s="68" t="s">
        <v>8416</v>
      </c>
      <c r="H730" s="68" t="s">
        <v>1714</v>
      </c>
      <c r="I730" s="75" t="s">
        <v>57</v>
      </c>
      <c r="J730" s="75">
        <v>0</v>
      </c>
      <c r="K730" s="74">
        <v>230000000</v>
      </c>
      <c r="L730" s="75" t="s">
        <v>74</v>
      </c>
      <c r="M730" s="70" t="s">
        <v>302</v>
      </c>
      <c r="N730" s="75" t="s">
        <v>80</v>
      </c>
      <c r="O730" s="75" t="s">
        <v>64</v>
      </c>
      <c r="P730" s="68" t="s">
        <v>81</v>
      </c>
      <c r="Q730" s="76" t="s">
        <v>75</v>
      </c>
      <c r="R730" s="75">
        <v>796</v>
      </c>
      <c r="S730" s="121" t="s">
        <v>77</v>
      </c>
      <c r="T730" s="77">
        <v>74</v>
      </c>
      <c r="U730" s="97">
        <v>52823.199999999997</v>
      </c>
      <c r="V730" s="78">
        <v>0</v>
      </c>
      <c r="W730" s="81">
        <v>0</v>
      </c>
      <c r="X730" s="68"/>
      <c r="Y730" s="79">
        <v>2016</v>
      </c>
      <c r="Z730" s="75" t="s">
        <v>575</v>
      </c>
    </row>
    <row r="731" spans="3:26" ht="12.75" customHeight="1" x14ac:dyDescent="0.25">
      <c r="C731" s="80" t="s">
        <v>1716</v>
      </c>
      <c r="D731" s="70" t="s">
        <v>10401</v>
      </c>
      <c r="E731" s="80" t="s">
        <v>1713</v>
      </c>
      <c r="F731" s="80" t="s">
        <v>1681</v>
      </c>
      <c r="G731" s="80" t="s">
        <v>8416</v>
      </c>
      <c r="H731" s="80" t="s">
        <v>8416</v>
      </c>
      <c r="I731" s="80" t="s">
        <v>57</v>
      </c>
      <c r="J731" s="94" t="s">
        <v>8310</v>
      </c>
      <c r="K731" s="80">
        <v>230000000</v>
      </c>
      <c r="L731" s="75" t="s">
        <v>74</v>
      </c>
      <c r="M731" s="80" t="s">
        <v>212</v>
      </c>
      <c r="N731" s="80" t="s">
        <v>62</v>
      </c>
      <c r="O731" s="80" t="s">
        <v>64</v>
      </c>
      <c r="P731" s="80" t="s">
        <v>85</v>
      </c>
      <c r="Q731" s="80" t="s">
        <v>75</v>
      </c>
      <c r="R731" s="94" t="s">
        <v>76</v>
      </c>
      <c r="S731" s="80" t="s">
        <v>77</v>
      </c>
      <c r="T731" s="85">
        <v>88</v>
      </c>
      <c r="U731" s="85">
        <v>52823.199999999997</v>
      </c>
      <c r="V731" s="78">
        <f>T731*U731</f>
        <v>4648441.5999999996</v>
      </c>
      <c r="W731" s="78">
        <f>V731*1.12</f>
        <v>5206254.5920000002</v>
      </c>
      <c r="X731" s="80"/>
      <c r="Y731" s="95">
        <v>2017</v>
      </c>
      <c r="Z731" s="80" t="s">
        <v>8417</v>
      </c>
    </row>
    <row r="732" spans="3:26" ht="12.75" customHeight="1" x14ac:dyDescent="0.25">
      <c r="C732" s="84" t="s">
        <v>1717</v>
      </c>
      <c r="D732" s="70" t="s">
        <v>10401</v>
      </c>
      <c r="E732" s="68" t="s">
        <v>1718</v>
      </c>
      <c r="F732" s="68" t="s">
        <v>1719</v>
      </c>
      <c r="G732" s="68" t="s">
        <v>1720</v>
      </c>
      <c r="H732" s="68" t="s">
        <v>1721</v>
      </c>
      <c r="I732" s="70" t="s">
        <v>147</v>
      </c>
      <c r="J732" s="75">
        <v>45</v>
      </c>
      <c r="K732" s="74">
        <v>230000000</v>
      </c>
      <c r="L732" s="75" t="s">
        <v>74</v>
      </c>
      <c r="M732" s="75" t="s">
        <v>93</v>
      </c>
      <c r="N732" s="75" t="s">
        <v>80</v>
      </c>
      <c r="O732" s="75" t="s">
        <v>64</v>
      </c>
      <c r="P732" s="68" t="s">
        <v>81</v>
      </c>
      <c r="Q732" s="76" t="s">
        <v>75</v>
      </c>
      <c r="R732" s="75">
        <v>796</v>
      </c>
      <c r="S732" s="121" t="s">
        <v>77</v>
      </c>
      <c r="T732" s="77">
        <v>3</v>
      </c>
      <c r="U732" s="97">
        <v>321700</v>
      </c>
      <c r="V732" s="78">
        <v>0</v>
      </c>
      <c r="W732" s="78">
        <v>0</v>
      </c>
      <c r="X732" s="75" t="s">
        <v>94</v>
      </c>
      <c r="Y732" s="79">
        <v>2016</v>
      </c>
      <c r="Z732" s="68">
        <v>8.2200000000000006</v>
      </c>
    </row>
    <row r="733" spans="3:26" ht="12.75" customHeight="1" x14ac:dyDescent="0.25">
      <c r="C733" s="84" t="s">
        <v>1722</v>
      </c>
      <c r="D733" s="70" t="s">
        <v>10401</v>
      </c>
      <c r="E733" s="68" t="s">
        <v>1718</v>
      </c>
      <c r="F733" s="68" t="s">
        <v>1719</v>
      </c>
      <c r="G733" s="68" t="s">
        <v>1720</v>
      </c>
      <c r="H733" s="68" t="s">
        <v>1721</v>
      </c>
      <c r="I733" s="70" t="s">
        <v>147</v>
      </c>
      <c r="J733" s="75">
        <v>0</v>
      </c>
      <c r="K733" s="74">
        <v>230000000</v>
      </c>
      <c r="L733" s="75" t="s">
        <v>74</v>
      </c>
      <c r="M733" s="75" t="s">
        <v>47</v>
      </c>
      <c r="N733" s="75" t="s">
        <v>80</v>
      </c>
      <c r="O733" s="75" t="s">
        <v>64</v>
      </c>
      <c r="P733" s="68" t="s">
        <v>81</v>
      </c>
      <c r="Q733" s="76" t="s">
        <v>75</v>
      </c>
      <c r="R733" s="75">
        <v>796</v>
      </c>
      <c r="S733" s="121" t="s">
        <v>77</v>
      </c>
      <c r="T733" s="77">
        <v>3</v>
      </c>
      <c r="U733" s="97">
        <v>321700</v>
      </c>
      <c r="V733" s="78">
        <f>T733*U733</f>
        <v>965100</v>
      </c>
      <c r="W733" s="78">
        <f>V733*1.12</f>
        <v>1080912</v>
      </c>
      <c r="X733" s="75"/>
      <c r="Y733" s="79">
        <v>2016</v>
      </c>
      <c r="Z733" s="68"/>
    </row>
    <row r="734" spans="3:26" ht="12.75" customHeight="1" x14ac:dyDescent="0.25">
      <c r="C734" s="84" t="s">
        <v>1723</v>
      </c>
      <c r="D734" s="70" t="s">
        <v>10401</v>
      </c>
      <c r="E734" s="68" t="s">
        <v>1614</v>
      </c>
      <c r="F734" s="76" t="s">
        <v>1615</v>
      </c>
      <c r="G734" s="76" t="s">
        <v>8409</v>
      </c>
      <c r="H734" s="76" t="s">
        <v>1724</v>
      </c>
      <c r="I734" s="75" t="s">
        <v>57</v>
      </c>
      <c r="J734" s="75">
        <v>45</v>
      </c>
      <c r="K734" s="74">
        <v>230000000</v>
      </c>
      <c r="L734" s="75" t="s">
        <v>74</v>
      </c>
      <c r="M734" s="70" t="s">
        <v>32</v>
      </c>
      <c r="N734" s="75" t="s">
        <v>80</v>
      </c>
      <c r="O734" s="75" t="s">
        <v>64</v>
      </c>
      <c r="P734" s="68" t="s">
        <v>81</v>
      </c>
      <c r="Q734" s="76" t="s">
        <v>75</v>
      </c>
      <c r="R734" s="75">
        <v>796</v>
      </c>
      <c r="S734" s="121" t="s">
        <v>77</v>
      </c>
      <c r="T734" s="77">
        <v>38</v>
      </c>
      <c r="U734" s="97">
        <v>1634621</v>
      </c>
      <c r="V734" s="78">
        <v>0</v>
      </c>
      <c r="W734" s="78">
        <v>0</v>
      </c>
      <c r="X734" s="75" t="s">
        <v>94</v>
      </c>
      <c r="Y734" s="79">
        <v>2016</v>
      </c>
      <c r="Z734" s="76" t="s">
        <v>575</v>
      </c>
    </row>
    <row r="735" spans="3:26" ht="12.75" customHeight="1" x14ac:dyDescent="0.25">
      <c r="C735" s="80" t="s">
        <v>1725</v>
      </c>
      <c r="D735" s="70" t="s">
        <v>10401</v>
      </c>
      <c r="E735" s="80" t="s">
        <v>1614</v>
      </c>
      <c r="F735" s="80" t="s">
        <v>1615</v>
      </c>
      <c r="G735" s="80" t="s">
        <v>1616</v>
      </c>
      <c r="H735" s="99" t="s">
        <v>92</v>
      </c>
      <c r="I735" s="80" t="s">
        <v>57</v>
      </c>
      <c r="J735" s="94" t="s">
        <v>8319</v>
      </c>
      <c r="K735" s="74">
        <v>230000000</v>
      </c>
      <c r="L735" s="75" t="s">
        <v>74</v>
      </c>
      <c r="M735" s="80" t="s">
        <v>84</v>
      </c>
      <c r="N735" s="80" t="s">
        <v>62</v>
      </c>
      <c r="O735" s="80" t="s">
        <v>64</v>
      </c>
      <c r="P735" s="80" t="s">
        <v>85</v>
      </c>
      <c r="Q735" s="80" t="s">
        <v>75</v>
      </c>
      <c r="R735" s="80">
        <v>796</v>
      </c>
      <c r="S735" s="80" t="s">
        <v>77</v>
      </c>
      <c r="T735" s="85">
        <v>29</v>
      </c>
      <c r="U735" s="85">
        <v>1634621</v>
      </c>
      <c r="V735" s="78">
        <f>T735*U735</f>
        <v>47404009</v>
      </c>
      <c r="W735" s="78">
        <f>V735*1.12</f>
        <v>53092490.080000006</v>
      </c>
      <c r="X735" s="80" t="s">
        <v>94</v>
      </c>
      <c r="Y735" s="95">
        <v>2017</v>
      </c>
      <c r="Z735" s="68"/>
    </row>
    <row r="736" spans="3:26" ht="12.75" customHeight="1" x14ac:dyDescent="0.25">
      <c r="C736" s="84" t="s">
        <v>1726</v>
      </c>
      <c r="D736" s="70" t="s">
        <v>10401</v>
      </c>
      <c r="E736" s="68" t="s">
        <v>1727</v>
      </c>
      <c r="F736" s="68" t="s">
        <v>1728</v>
      </c>
      <c r="G736" s="68" t="s">
        <v>8418</v>
      </c>
      <c r="H736" s="68" t="s">
        <v>1730</v>
      </c>
      <c r="I736" s="75" t="s">
        <v>57</v>
      </c>
      <c r="J736" s="75">
        <v>45</v>
      </c>
      <c r="K736" s="74">
        <v>230000000</v>
      </c>
      <c r="L736" s="75" t="s">
        <v>74</v>
      </c>
      <c r="M736" s="70" t="s">
        <v>32</v>
      </c>
      <c r="N736" s="75" t="s">
        <v>80</v>
      </c>
      <c r="O736" s="75" t="s">
        <v>64</v>
      </c>
      <c r="P736" s="68" t="s">
        <v>81</v>
      </c>
      <c r="Q736" s="76" t="s">
        <v>75</v>
      </c>
      <c r="R736" s="75">
        <v>796</v>
      </c>
      <c r="S736" s="121" t="s">
        <v>77</v>
      </c>
      <c r="T736" s="77">
        <v>18</v>
      </c>
      <c r="U736" s="97">
        <v>352395</v>
      </c>
      <c r="V736" s="78">
        <v>0</v>
      </c>
      <c r="W736" s="78">
        <v>0</v>
      </c>
      <c r="X736" s="75" t="s">
        <v>94</v>
      </c>
      <c r="Y736" s="79">
        <v>2016</v>
      </c>
      <c r="Z736" s="68">
        <v>8.2200000000000006</v>
      </c>
    </row>
    <row r="737" spans="3:26" ht="12.75" customHeight="1" x14ac:dyDescent="0.25">
      <c r="C737" s="84" t="s">
        <v>1731</v>
      </c>
      <c r="D737" s="70" t="s">
        <v>10401</v>
      </c>
      <c r="E737" s="68" t="s">
        <v>1727</v>
      </c>
      <c r="F737" s="68" t="s">
        <v>1728</v>
      </c>
      <c r="G737" s="68" t="s">
        <v>8418</v>
      </c>
      <c r="H737" s="68" t="s">
        <v>1730</v>
      </c>
      <c r="I737" s="75" t="s">
        <v>57</v>
      </c>
      <c r="J737" s="75">
        <v>0</v>
      </c>
      <c r="K737" s="74">
        <v>230000000</v>
      </c>
      <c r="L737" s="75" t="s">
        <v>74</v>
      </c>
      <c r="M737" s="70" t="s">
        <v>302</v>
      </c>
      <c r="N737" s="75" t="s">
        <v>80</v>
      </c>
      <c r="O737" s="75" t="s">
        <v>64</v>
      </c>
      <c r="P737" s="68" t="s">
        <v>81</v>
      </c>
      <c r="Q737" s="76" t="s">
        <v>75</v>
      </c>
      <c r="R737" s="75">
        <v>796</v>
      </c>
      <c r="S737" s="121" t="s">
        <v>77</v>
      </c>
      <c r="T737" s="77">
        <v>18</v>
      </c>
      <c r="U737" s="97">
        <v>352395</v>
      </c>
      <c r="V737" s="78">
        <v>0</v>
      </c>
      <c r="W737" s="81">
        <v>0</v>
      </c>
      <c r="X737" s="75"/>
      <c r="Y737" s="79">
        <v>2016</v>
      </c>
      <c r="Z737" s="75" t="s">
        <v>1174</v>
      </c>
    </row>
    <row r="738" spans="3:26" ht="12.75" customHeight="1" x14ac:dyDescent="0.25">
      <c r="C738" s="80" t="s">
        <v>1732</v>
      </c>
      <c r="D738" s="70" t="s">
        <v>10401</v>
      </c>
      <c r="E738" s="80" t="s">
        <v>1727</v>
      </c>
      <c r="F738" s="80" t="s">
        <v>1728</v>
      </c>
      <c r="G738" s="80" t="s">
        <v>8418</v>
      </c>
      <c r="H738" s="80" t="s">
        <v>8418</v>
      </c>
      <c r="I738" s="80" t="s">
        <v>57</v>
      </c>
      <c r="J738" s="94" t="s">
        <v>8319</v>
      </c>
      <c r="K738" s="80">
        <v>230000000</v>
      </c>
      <c r="L738" s="75" t="s">
        <v>74</v>
      </c>
      <c r="M738" s="80" t="s">
        <v>212</v>
      </c>
      <c r="N738" s="80" t="s">
        <v>62</v>
      </c>
      <c r="O738" s="80" t="s">
        <v>64</v>
      </c>
      <c r="P738" s="80" t="s">
        <v>85</v>
      </c>
      <c r="Q738" s="80" t="s">
        <v>75</v>
      </c>
      <c r="R738" s="94" t="s">
        <v>76</v>
      </c>
      <c r="S738" s="80" t="s">
        <v>77</v>
      </c>
      <c r="T738" s="85">
        <v>21</v>
      </c>
      <c r="U738" s="85">
        <v>352395</v>
      </c>
      <c r="V738" s="78">
        <f>T738*U738</f>
        <v>7400295</v>
      </c>
      <c r="W738" s="78">
        <f>V738*1.12</f>
        <v>8288330.4000000004</v>
      </c>
      <c r="X738" s="80" t="s">
        <v>94</v>
      </c>
      <c r="Y738" s="95">
        <v>2017</v>
      </c>
      <c r="Z738" s="80" t="s">
        <v>8320</v>
      </c>
    </row>
    <row r="739" spans="3:26" ht="12.75" customHeight="1" x14ac:dyDescent="0.25">
      <c r="C739" s="84" t="s">
        <v>1733</v>
      </c>
      <c r="D739" s="70" t="s">
        <v>10401</v>
      </c>
      <c r="E739" s="68" t="s">
        <v>1727</v>
      </c>
      <c r="F739" s="68" t="s">
        <v>1728</v>
      </c>
      <c r="G739" s="68" t="s">
        <v>8418</v>
      </c>
      <c r="H739" s="68" t="s">
        <v>1734</v>
      </c>
      <c r="I739" s="75" t="s">
        <v>57</v>
      </c>
      <c r="J739" s="75">
        <v>45</v>
      </c>
      <c r="K739" s="74">
        <v>230000000</v>
      </c>
      <c r="L739" s="75" t="s">
        <v>74</v>
      </c>
      <c r="M739" s="70" t="s">
        <v>32</v>
      </c>
      <c r="N739" s="75" t="s">
        <v>80</v>
      </c>
      <c r="O739" s="75" t="s">
        <v>64</v>
      </c>
      <c r="P739" s="68" t="s">
        <v>81</v>
      </c>
      <c r="Q739" s="76" t="s">
        <v>75</v>
      </c>
      <c r="R739" s="75">
        <v>796</v>
      </c>
      <c r="S739" s="121" t="s">
        <v>77</v>
      </c>
      <c r="T739" s="77">
        <v>84</v>
      </c>
      <c r="U739" s="97">
        <v>359395</v>
      </c>
      <c r="V739" s="78">
        <v>0</v>
      </c>
      <c r="W739" s="78">
        <v>0</v>
      </c>
      <c r="X739" s="75" t="s">
        <v>94</v>
      </c>
      <c r="Y739" s="79">
        <v>2016</v>
      </c>
      <c r="Z739" s="68">
        <v>8.2200000000000006</v>
      </c>
    </row>
    <row r="740" spans="3:26" ht="12.75" customHeight="1" x14ac:dyDescent="0.25">
      <c r="C740" s="84" t="s">
        <v>1735</v>
      </c>
      <c r="D740" s="70" t="s">
        <v>10401</v>
      </c>
      <c r="E740" s="68" t="s">
        <v>1727</v>
      </c>
      <c r="F740" s="68" t="s">
        <v>1728</v>
      </c>
      <c r="G740" s="68" t="s">
        <v>8418</v>
      </c>
      <c r="H740" s="68" t="s">
        <v>1734</v>
      </c>
      <c r="I740" s="75" t="s">
        <v>57</v>
      </c>
      <c r="J740" s="75">
        <v>0</v>
      </c>
      <c r="K740" s="74">
        <v>230000000</v>
      </c>
      <c r="L740" s="75" t="s">
        <v>74</v>
      </c>
      <c r="M740" s="70" t="s">
        <v>302</v>
      </c>
      <c r="N740" s="75" t="s">
        <v>80</v>
      </c>
      <c r="O740" s="75" t="s">
        <v>64</v>
      </c>
      <c r="P740" s="68" t="s">
        <v>81</v>
      </c>
      <c r="Q740" s="76" t="s">
        <v>75</v>
      </c>
      <c r="R740" s="75">
        <v>796</v>
      </c>
      <c r="S740" s="121" t="s">
        <v>77</v>
      </c>
      <c r="T740" s="77">
        <v>84</v>
      </c>
      <c r="U740" s="97">
        <v>359395</v>
      </c>
      <c r="V740" s="78">
        <v>0</v>
      </c>
      <c r="W740" s="81">
        <v>0</v>
      </c>
      <c r="X740" s="75"/>
      <c r="Y740" s="79">
        <v>2016</v>
      </c>
      <c r="Z740" s="75" t="s">
        <v>275</v>
      </c>
    </row>
    <row r="741" spans="3:26" ht="12.75" customHeight="1" x14ac:dyDescent="0.25">
      <c r="C741" s="80" t="s">
        <v>1736</v>
      </c>
      <c r="D741" s="70" t="s">
        <v>10401</v>
      </c>
      <c r="E741" s="80" t="s">
        <v>1727</v>
      </c>
      <c r="F741" s="80" t="s">
        <v>1728</v>
      </c>
      <c r="G741" s="80" t="s">
        <v>8418</v>
      </c>
      <c r="H741" s="80" t="s">
        <v>8418</v>
      </c>
      <c r="I741" s="80" t="s">
        <v>57</v>
      </c>
      <c r="J741" s="94" t="s">
        <v>8319</v>
      </c>
      <c r="K741" s="80">
        <v>230000000</v>
      </c>
      <c r="L741" s="75" t="s">
        <v>74</v>
      </c>
      <c r="M741" s="80" t="s">
        <v>212</v>
      </c>
      <c r="N741" s="80" t="s">
        <v>62</v>
      </c>
      <c r="O741" s="80" t="s">
        <v>64</v>
      </c>
      <c r="P741" s="80" t="s">
        <v>85</v>
      </c>
      <c r="Q741" s="80" t="s">
        <v>75</v>
      </c>
      <c r="R741" s="94" t="s">
        <v>76</v>
      </c>
      <c r="S741" s="80" t="s">
        <v>77</v>
      </c>
      <c r="T741" s="85">
        <v>84</v>
      </c>
      <c r="U741" s="85">
        <v>359395</v>
      </c>
      <c r="V741" s="78">
        <f>T741*U741</f>
        <v>30189180</v>
      </c>
      <c r="W741" s="78">
        <f>V741*1.12</f>
        <v>33811881.600000001</v>
      </c>
      <c r="X741" s="80" t="s">
        <v>94</v>
      </c>
      <c r="Y741" s="95">
        <v>2017</v>
      </c>
      <c r="Z741" s="80" t="s">
        <v>1798</v>
      </c>
    </row>
    <row r="742" spans="3:26" ht="12.75" customHeight="1" x14ac:dyDescent="0.25">
      <c r="C742" s="84" t="s">
        <v>1737</v>
      </c>
      <c r="D742" s="70" t="s">
        <v>10401</v>
      </c>
      <c r="E742" s="68" t="s">
        <v>1727</v>
      </c>
      <c r="F742" s="68" t="s">
        <v>1728</v>
      </c>
      <c r="G742" s="68" t="s">
        <v>8418</v>
      </c>
      <c r="H742" s="68" t="s">
        <v>1738</v>
      </c>
      <c r="I742" s="75" t="s">
        <v>57</v>
      </c>
      <c r="J742" s="75">
        <v>45</v>
      </c>
      <c r="K742" s="74">
        <v>230000000</v>
      </c>
      <c r="L742" s="75" t="s">
        <v>74</v>
      </c>
      <c r="M742" s="70" t="s">
        <v>32</v>
      </c>
      <c r="N742" s="75" t="s">
        <v>80</v>
      </c>
      <c r="O742" s="75" t="s">
        <v>64</v>
      </c>
      <c r="P742" s="68" t="s">
        <v>81</v>
      </c>
      <c r="Q742" s="76" t="s">
        <v>75</v>
      </c>
      <c r="R742" s="75">
        <v>796</v>
      </c>
      <c r="S742" s="121" t="s">
        <v>77</v>
      </c>
      <c r="T742" s="77">
        <v>9</v>
      </c>
      <c r="U742" s="97">
        <v>348925</v>
      </c>
      <c r="V742" s="78">
        <v>0</v>
      </c>
      <c r="W742" s="78">
        <v>0</v>
      </c>
      <c r="X742" s="75" t="s">
        <v>94</v>
      </c>
      <c r="Y742" s="79">
        <v>2016</v>
      </c>
      <c r="Z742" s="68">
        <v>8.2200000000000006</v>
      </c>
    </row>
    <row r="743" spans="3:26" ht="12.75" customHeight="1" x14ac:dyDescent="0.25">
      <c r="C743" s="84" t="s">
        <v>1739</v>
      </c>
      <c r="D743" s="70" t="s">
        <v>10401</v>
      </c>
      <c r="E743" s="68" t="s">
        <v>1727</v>
      </c>
      <c r="F743" s="68" t="s">
        <v>1728</v>
      </c>
      <c r="G743" s="68" t="s">
        <v>8418</v>
      </c>
      <c r="H743" s="68" t="s">
        <v>1738</v>
      </c>
      <c r="I743" s="75" t="s">
        <v>57</v>
      </c>
      <c r="J743" s="75">
        <v>0</v>
      </c>
      <c r="K743" s="74">
        <v>230000000</v>
      </c>
      <c r="L743" s="75" t="s">
        <v>74</v>
      </c>
      <c r="M743" s="70" t="s">
        <v>32</v>
      </c>
      <c r="N743" s="75" t="s">
        <v>80</v>
      </c>
      <c r="O743" s="75" t="s">
        <v>64</v>
      </c>
      <c r="P743" s="68" t="s">
        <v>81</v>
      </c>
      <c r="Q743" s="76" t="s">
        <v>75</v>
      </c>
      <c r="R743" s="75">
        <v>796</v>
      </c>
      <c r="S743" s="121" t="s">
        <v>77</v>
      </c>
      <c r="T743" s="77">
        <v>9</v>
      </c>
      <c r="U743" s="97">
        <v>348925</v>
      </c>
      <c r="V743" s="78">
        <v>0</v>
      </c>
      <c r="W743" s="78">
        <v>0</v>
      </c>
      <c r="X743" s="75"/>
      <c r="Y743" s="79">
        <v>2016</v>
      </c>
      <c r="Z743" s="76" t="s">
        <v>575</v>
      </c>
    </row>
    <row r="744" spans="3:26" ht="12.75" customHeight="1" x14ac:dyDescent="0.25">
      <c r="C744" s="80" t="s">
        <v>1740</v>
      </c>
      <c r="D744" s="70" t="s">
        <v>10401</v>
      </c>
      <c r="E744" s="80" t="s">
        <v>1727</v>
      </c>
      <c r="F744" s="80" t="s">
        <v>1728</v>
      </c>
      <c r="G744" s="80" t="s">
        <v>1729</v>
      </c>
      <c r="H744" s="99" t="s">
        <v>92</v>
      </c>
      <c r="I744" s="80" t="s">
        <v>57</v>
      </c>
      <c r="J744" s="94" t="s">
        <v>8310</v>
      </c>
      <c r="K744" s="74">
        <v>230000000</v>
      </c>
      <c r="L744" s="75" t="s">
        <v>74</v>
      </c>
      <c r="M744" s="80" t="s">
        <v>84</v>
      </c>
      <c r="N744" s="80" t="s">
        <v>62</v>
      </c>
      <c r="O744" s="80" t="s">
        <v>64</v>
      </c>
      <c r="P744" s="80" t="s">
        <v>85</v>
      </c>
      <c r="Q744" s="80" t="s">
        <v>75</v>
      </c>
      <c r="R744" s="80">
        <v>796</v>
      </c>
      <c r="S744" s="80" t="s">
        <v>77</v>
      </c>
      <c r="T744" s="85">
        <v>13</v>
      </c>
      <c r="U744" s="85">
        <v>348925</v>
      </c>
      <c r="V744" s="78">
        <v>0</v>
      </c>
      <c r="W744" s="78">
        <f t="shared" ref="W744:W746" si="119">V744*1.12</f>
        <v>0</v>
      </c>
      <c r="X744" s="80"/>
      <c r="Y744" s="95">
        <v>2017</v>
      </c>
      <c r="Z744" s="86" t="s">
        <v>210</v>
      </c>
    </row>
    <row r="745" spans="3:26" ht="12.75" customHeight="1" x14ac:dyDescent="0.25">
      <c r="C745" s="86" t="s">
        <v>9566</v>
      </c>
      <c r="D745" s="70" t="s">
        <v>10401</v>
      </c>
      <c r="E745" s="86" t="s">
        <v>1727</v>
      </c>
      <c r="F745" s="86" t="s">
        <v>1728</v>
      </c>
      <c r="G745" s="86" t="s">
        <v>1729</v>
      </c>
      <c r="H745" s="86" t="s">
        <v>9567</v>
      </c>
      <c r="I745" s="86" t="s">
        <v>57</v>
      </c>
      <c r="J745" s="87" t="s">
        <v>8701</v>
      </c>
      <c r="K745" s="86">
        <v>230000000</v>
      </c>
      <c r="L745" s="75" t="s">
        <v>74</v>
      </c>
      <c r="M745" s="86" t="s">
        <v>7760</v>
      </c>
      <c r="N745" s="86" t="s">
        <v>62</v>
      </c>
      <c r="O745" s="86" t="s">
        <v>64</v>
      </c>
      <c r="P745" s="86" t="s">
        <v>85</v>
      </c>
      <c r="Q745" s="86" t="s">
        <v>75</v>
      </c>
      <c r="R745" s="87" t="s">
        <v>76</v>
      </c>
      <c r="S745" s="86" t="s">
        <v>77</v>
      </c>
      <c r="T745" s="89">
        <v>13</v>
      </c>
      <c r="U745" s="89">
        <v>348925</v>
      </c>
      <c r="V745" s="89">
        <f t="shared" ref="V745:V746" si="120">T745*U745</f>
        <v>4536025</v>
      </c>
      <c r="W745" s="89">
        <f t="shared" si="119"/>
        <v>5080348.0000000009</v>
      </c>
      <c r="X745" s="86" t="s">
        <v>94</v>
      </c>
      <c r="Y745" s="86">
        <v>2017</v>
      </c>
      <c r="Z745" s="86"/>
    </row>
    <row r="746" spans="3:26" ht="12.75" customHeight="1" x14ac:dyDescent="0.25">
      <c r="C746" s="84" t="s">
        <v>1741</v>
      </c>
      <c r="D746" s="70" t="s">
        <v>10401</v>
      </c>
      <c r="E746" s="68" t="s">
        <v>1742</v>
      </c>
      <c r="F746" s="68" t="s">
        <v>985</v>
      </c>
      <c r="G746" s="68" t="s">
        <v>1743</v>
      </c>
      <c r="H746" s="68" t="s">
        <v>1744</v>
      </c>
      <c r="I746" s="75" t="s">
        <v>57</v>
      </c>
      <c r="J746" s="75">
        <v>0</v>
      </c>
      <c r="K746" s="74">
        <v>230000000</v>
      </c>
      <c r="L746" s="75" t="s">
        <v>74</v>
      </c>
      <c r="M746" s="75" t="s">
        <v>47</v>
      </c>
      <c r="N746" s="75" t="s">
        <v>80</v>
      </c>
      <c r="O746" s="75" t="s">
        <v>64</v>
      </c>
      <c r="P746" s="68" t="s">
        <v>81</v>
      </c>
      <c r="Q746" s="76" t="s">
        <v>75</v>
      </c>
      <c r="R746" s="75">
        <v>796</v>
      </c>
      <c r="S746" s="121" t="s">
        <v>77</v>
      </c>
      <c r="T746" s="77">
        <v>35</v>
      </c>
      <c r="U746" s="97">
        <v>414000</v>
      </c>
      <c r="V746" s="78">
        <f t="shared" si="120"/>
        <v>14490000</v>
      </c>
      <c r="W746" s="78">
        <f t="shared" si="119"/>
        <v>16228800.000000002</v>
      </c>
      <c r="X746" s="68"/>
      <c r="Y746" s="79">
        <v>2016</v>
      </c>
      <c r="Z746" s="68"/>
    </row>
    <row r="747" spans="3:26" ht="12.75" customHeight="1" x14ac:dyDescent="0.25">
      <c r="C747" s="84" t="s">
        <v>1745</v>
      </c>
      <c r="D747" s="70" t="s">
        <v>10401</v>
      </c>
      <c r="E747" s="68" t="s">
        <v>1746</v>
      </c>
      <c r="F747" s="68" t="s">
        <v>1747</v>
      </c>
      <c r="G747" s="68" t="s">
        <v>8419</v>
      </c>
      <c r="H747" s="68" t="s">
        <v>1749</v>
      </c>
      <c r="I747" s="70" t="s">
        <v>147</v>
      </c>
      <c r="J747" s="75">
        <v>0</v>
      </c>
      <c r="K747" s="74">
        <v>230000000</v>
      </c>
      <c r="L747" s="75" t="s">
        <v>74</v>
      </c>
      <c r="M747" s="75" t="s">
        <v>47</v>
      </c>
      <c r="N747" s="75" t="s">
        <v>80</v>
      </c>
      <c r="O747" s="75" t="s">
        <v>64</v>
      </c>
      <c r="P747" s="68" t="s">
        <v>81</v>
      </c>
      <c r="Q747" s="76" t="s">
        <v>75</v>
      </c>
      <c r="R747" s="75">
        <v>839</v>
      </c>
      <c r="S747" s="75" t="s">
        <v>219</v>
      </c>
      <c r="T747" s="77">
        <v>29</v>
      </c>
      <c r="U747" s="97">
        <v>87600</v>
      </c>
      <c r="V747" s="78">
        <v>0</v>
      </c>
      <c r="W747" s="81">
        <v>0</v>
      </c>
      <c r="X747" s="68"/>
      <c r="Y747" s="79">
        <v>2016</v>
      </c>
      <c r="Z747" s="68" t="s">
        <v>100</v>
      </c>
    </row>
    <row r="748" spans="3:26" ht="12.75" customHeight="1" x14ac:dyDescent="0.25">
      <c r="C748" s="84" t="s">
        <v>1750</v>
      </c>
      <c r="D748" s="70" t="s">
        <v>10401</v>
      </c>
      <c r="E748" s="68" t="s">
        <v>8420</v>
      </c>
      <c r="F748" s="68" t="s">
        <v>8421</v>
      </c>
      <c r="G748" s="68" t="s">
        <v>8422</v>
      </c>
      <c r="H748" s="68" t="s">
        <v>8423</v>
      </c>
      <c r="I748" s="70" t="s">
        <v>147</v>
      </c>
      <c r="J748" s="75">
        <v>0</v>
      </c>
      <c r="K748" s="74">
        <v>230000000</v>
      </c>
      <c r="L748" s="75" t="s">
        <v>74</v>
      </c>
      <c r="M748" s="75" t="s">
        <v>47</v>
      </c>
      <c r="N748" s="75" t="s">
        <v>80</v>
      </c>
      <c r="O748" s="75" t="s">
        <v>64</v>
      </c>
      <c r="P748" s="68" t="s">
        <v>81</v>
      </c>
      <c r="Q748" s="76" t="s">
        <v>75</v>
      </c>
      <c r="R748" s="75">
        <v>168</v>
      </c>
      <c r="S748" s="75" t="s">
        <v>51</v>
      </c>
      <c r="T748" s="77">
        <v>3</v>
      </c>
      <c r="U748" s="97">
        <v>800000</v>
      </c>
      <c r="V748" s="78">
        <f>T748*U748</f>
        <v>2400000</v>
      </c>
      <c r="W748" s="78">
        <f>V748*1.12</f>
        <v>2688000.0000000005</v>
      </c>
      <c r="X748" s="68"/>
      <c r="Y748" s="79">
        <v>2016</v>
      </c>
      <c r="Z748" s="68"/>
    </row>
    <row r="749" spans="3:26" ht="12.75" customHeight="1" x14ac:dyDescent="0.25">
      <c r="C749" s="84" t="s">
        <v>1751</v>
      </c>
      <c r="D749" s="70" t="s">
        <v>10401</v>
      </c>
      <c r="E749" s="68" t="s">
        <v>1752</v>
      </c>
      <c r="F749" s="68" t="s">
        <v>1753</v>
      </c>
      <c r="G749" s="68" t="s">
        <v>1754</v>
      </c>
      <c r="H749" s="68" t="s">
        <v>1755</v>
      </c>
      <c r="I749" s="75" t="s">
        <v>57</v>
      </c>
      <c r="J749" s="75">
        <v>45</v>
      </c>
      <c r="K749" s="74">
        <v>230000000</v>
      </c>
      <c r="L749" s="75" t="s">
        <v>74</v>
      </c>
      <c r="M749" s="70" t="s">
        <v>302</v>
      </c>
      <c r="N749" s="75" t="s">
        <v>80</v>
      </c>
      <c r="O749" s="75" t="s">
        <v>64</v>
      </c>
      <c r="P749" s="68" t="s">
        <v>81</v>
      </c>
      <c r="Q749" s="76" t="s">
        <v>75</v>
      </c>
      <c r="R749" s="75">
        <v>168</v>
      </c>
      <c r="S749" s="75" t="s">
        <v>51</v>
      </c>
      <c r="T749" s="77">
        <v>59.39</v>
      </c>
      <c r="U749" s="97">
        <v>1200000</v>
      </c>
      <c r="V749" s="78">
        <v>0</v>
      </c>
      <c r="W749" s="81">
        <v>0</v>
      </c>
      <c r="X749" s="68" t="s">
        <v>94</v>
      </c>
      <c r="Y749" s="79">
        <v>2016</v>
      </c>
      <c r="Z749" s="68" t="s">
        <v>247</v>
      </c>
    </row>
    <row r="750" spans="3:26" ht="12.75" customHeight="1" x14ac:dyDescent="0.25">
      <c r="C750" s="80" t="s">
        <v>1756</v>
      </c>
      <c r="D750" s="70" t="s">
        <v>10401</v>
      </c>
      <c r="E750" s="80" t="s">
        <v>1752</v>
      </c>
      <c r="F750" s="80" t="s">
        <v>1753</v>
      </c>
      <c r="G750" s="80" t="s">
        <v>1754</v>
      </c>
      <c r="H750" s="80" t="s">
        <v>1754</v>
      </c>
      <c r="I750" s="80" t="s">
        <v>57</v>
      </c>
      <c r="J750" s="94" t="s">
        <v>8310</v>
      </c>
      <c r="K750" s="80">
        <v>230000000</v>
      </c>
      <c r="L750" s="75" t="s">
        <v>74</v>
      </c>
      <c r="M750" s="80" t="s">
        <v>212</v>
      </c>
      <c r="N750" s="80" t="s">
        <v>62</v>
      </c>
      <c r="O750" s="80" t="s">
        <v>64</v>
      </c>
      <c r="P750" s="80" t="s">
        <v>85</v>
      </c>
      <c r="Q750" s="80" t="s">
        <v>75</v>
      </c>
      <c r="R750" s="94" t="s">
        <v>50</v>
      </c>
      <c r="S750" s="80" t="s">
        <v>8312</v>
      </c>
      <c r="T750" s="85">
        <v>59.39</v>
      </c>
      <c r="U750" s="85">
        <v>1200000</v>
      </c>
      <c r="V750" s="78">
        <f>T750*U750</f>
        <v>71268000</v>
      </c>
      <c r="W750" s="78">
        <f>V750*1.12</f>
        <v>79820160.000000015</v>
      </c>
      <c r="X750" s="80"/>
      <c r="Y750" s="95">
        <v>2017</v>
      </c>
      <c r="Z750" s="80" t="s">
        <v>1798</v>
      </c>
    </row>
    <row r="751" spans="3:26" ht="12.75" customHeight="1" x14ac:dyDescent="0.25">
      <c r="C751" s="84" t="s">
        <v>1757</v>
      </c>
      <c r="D751" s="70" t="s">
        <v>10401</v>
      </c>
      <c r="E751" s="68" t="s">
        <v>1758</v>
      </c>
      <c r="F751" s="68" t="s">
        <v>1759</v>
      </c>
      <c r="G751" s="68" t="s">
        <v>1760</v>
      </c>
      <c r="H751" s="68" t="s">
        <v>1761</v>
      </c>
      <c r="I751" s="70" t="s">
        <v>147</v>
      </c>
      <c r="J751" s="75">
        <v>0</v>
      </c>
      <c r="K751" s="74">
        <v>230000000</v>
      </c>
      <c r="L751" s="75" t="s">
        <v>74</v>
      </c>
      <c r="M751" s="70" t="s">
        <v>32</v>
      </c>
      <c r="N751" s="75" t="s">
        <v>80</v>
      </c>
      <c r="O751" s="75" t="s">
        <v>64</v>
      </c>
      <c r="P751" s="68" t="s">
        <v>81</v>
      </c>
      <c r="Q751" s="76" t="s">
        <v>75</v>
      </c>
      <c r="R751" s="75">
        <v>166</v>
      </c>
      <c r="S751" s="75" t="s">
        <v>264</v>
      </c>
      <c r="T751" s="77">
        <v>7</v>
      </c>
      <c r="U751" s="97">
        <v>2200</v>
      </c>
      <c r="V751" s="78">
        <v>0</v>
      </c>
      <c r="W751" s="78">
        <v>0</v>
      </c>
      <c r="X751" s="68"/>
      <c r="Y751" s="79">
        <v>2016</v>
      </c>
      <c r="Z751" s="76" t="s">
        <v>575</v>
      </c>
    </row>
    <row r="752" spans="3:26" ht="12.75" customHeight="1" x14ac:dyDescent="0.25">
      <c r="C752" s="80" t="s">
        <v>1762</v>
      </c>
      <c r="D752" s="70" t="s">
        <v>10401</v>
      </c>
      <c r="E752" s="80" t="s">
        <v>1758</v>
      </c>
      <c r="F752" s="80" t="s">
        <v>1759</v>
      </c>
      <c r="G752" s="80" t="s">
        <v>1760</v>
      </c>
      <c r="H752" s="99" t="s">
        <v>92</v>
      </c>
      <c r="I752" s="80" t="s">
        <v>147</v>
      </c>
      <c r="J752" s="94" t="s">
        <v>8310</v>
      </c>
      <c r="K752" s="74">
        <v>230000000</v>
      </c>
      <c r="L752" s="75" t="s">
        <v>74</v>
      </c>
      <c r="M752" s="80" t="s">
        <v>84</v>
      </c>
      <c r="N752" s="80" t="s">
        <v>62</v>
      </c>
      <c r="O752" s="80" t="s">
        <v>64</v>
      </c>
      <c r="P752" s="80" t="s">
        <v>127</v>
      </c>
      <c r="Q752" s="80" t="s">
        <v>75</v>
      </c>
      <c r="R752" s="80">
        <v>166</v>
      </c>
      <c r="S752" s="80" t="s">
        <v>264</v>
      </c>
      <c r="T752" s="85">
        <v>12</v>
      </c>
      <c r="U752" s="85">
        <v>2200</v>
      </c>
      <c r="V752" s="78">
        <f>T752*U752</f>
        <v>26400</v>
      </c>
      <c r="W752" s="78">
        <f>V752*1.12</f>
        <v>29568.000000000004</v>
      </c>
      <c r="X752" s="80"/>
      <c r="Y752" s="95">
        <v>2017</v>
      </c>
      <c r="Z752" s="68"/>
    </row>
    <row r="753" spans="3:26" ht="12.75" customHeight="1" x14ac:dyDescent="0.25">
      <c r="C753" s="84" t="s">
        <v>1763</v>
      </c>
      <c r="D753" s="70" t="s">
        <v>10401</v>
      </c>
      <c r="E753" s="68" t="s">
        <v>1764</v>
      </c>
      <c r="F753" s="68" t="s">
        <v>1765</v>
      </c>
      <c r="G753" s="68" t="s">
        <v>8424</v>
      </c>
      <c r="H753" s="68" t="s">
        <v>1767</v>
      </c>
      <c r="I753" s="70" t="s">
        <v>147</v>
      </c>
      <c r="J753" s="75">
        <v>0</v>
      </c>
      <c r="K753" s="74">
        <v>230000000</v>
      </c>
      <c r="L753" s="75" t="s">
        <v>74</v>
      </c>
      <c r="M753" s="70" t="s">
        <v>32</v>
      </c>
      <c r="N753" s="75" t="s">
        <v>80</v>
      </c>
      <c r="O753" s="75" t="s">
        <v>64</v>
      </c>
      <c r="P753" s="68" t="s">
        <v>81</v>
      </c>
      <c r="Q753" s="76" t="s">
        <v>75</v>
      </c>
      <c r="R753" s="75">
        <v>166</v>
      </c>
      <c r="S753" s="75" t="s">
        <v>264</v>
      </c>
      <c r="T753" s="77">
        <v>3.2</v>
      </c>
      <c r="U753" s="97">
        <v>34417</v>
      </c>
      <c r="V753" s="78">
        <v>0</v>
      </c>
      <c r="W753" s="78">
        <v>0</v>
      </c>
      <c r="X753" s="68"/>
      <c r="Y753" s="79">
        <v>2016</v>
      </c>
      <c r="Z753" s="76" t="s">
        <v>575</v>
      </c>
    </row>
    <row r="754" spans="3:26" ht="12.75" customHeight="1" x14ac:dyDescent="0.25">
      <c r="C754" s="80" t="s">
        <v>1768</v>
      </c>
      <c r="D754" s="70" t="s">
        <v>10401</v>
      </c>
      <c r="E754" s="80" t="s">
        <v>1764</v>
      </c>
      <c r="F754" s="80" t="s">
        <v>1765</v>
      </c>
      <c r="G754" s="80" t="s">
        <v>1766</v>
      </c>
      <c r="H754" s="99" t="s">
        <v>92</v>
      </c>
      <c r="I754" s="80" t="s">
        <v>147</v>
      </c>
      <c r="J754" s="94" t="s">
        <v>8310</v>
      </c>
      <c r="K754" s="74">
        <v>230000000</v>
      </c>
      <c r="L754" s="75" t="s">
        <v>74</v>
      </c>
      <c r="M754" s="80" t="s">
        <v>84</v>
      </c>
      <c r="N754" s="80" t="s">
        <v>62</v>
      </c>
      <c r="O754" s="80" t="s">
        <v>64</v>
      </c>
      <c r="P754" s="80" t="s">
        <v>85</v>
      </c>
      <c r="Q754" s="80" t="s">
        <v>75</v>
      </c>
      <c r="R754" s="80">
        <v>166</v>
      </c>
      <c r="S754" s="80" t="s">
        <v>264</v>
      </c>
      <c r="T754" s="85">
        <v>1.5</v>
      </c>
      <c r="U754" s="85">
        <v>34417</v>
      </c>
      <c r="V754" s="78">
        <v>0</v>
      </c>
      <c r="W754" s="78">
        <f>V754*1.12</f>
        <v>0</v>
      </c>
      <c r="X754" s="80"/>
      <c r="Y754" s="95">
        <v>2017</v>
      </c>
      <c r="Z754" s="86" t="s">
        <v>9547</v>
      </c>
    </row>
    <row r="755" spans="3:26" ht="12.75" customHeight="1" x14ac:dyDescent="0.25">
      <c r="C755" s="86" t="s">
        <v>9568</v>
      </c>
      <c r="D755" s="70" t="s">
        <v>10401</v>
      </c>
      <c r="E755" s="86" t="s">
        <v>1764</v>
      </c>
      <c r="F755" s="86" t="s">
        <v>1765</v>
      </c>
      <c r="G755" s="86" t="s">
        <v>1766</v>
      </c>
      <c r="H755" s="86" t="s">
        <v>9569</v>
      </c>
      <c r="I755" s="86" t="s">
        <v>147</v>
      </c>
      <c r="J755" s="87" t="s">
        <v>8310</v>
      </c>
      <c r="K755" s="86">
        <v>230000000</v>
      </c>
      <c r="L755" s="75" t="s">
        <v>74</v>
      </c>
      <c r="M755" s="86" t="s">
        <v>7760</v>
      </c>
      <c r="N755" s="86" t="s">
        <v>62</v>
      </c>
      <c r="O755" s="86" t="s">
        <v>64</v>
      </c>
      <c r="P755" s="86" t="s">
        <v>85</v>
      </c>
      <c r="Q755" s="86" t="s">
        <v>75</v>
      </c>
      <c r="R755" s="87" t="s">
        <v>263</v>
      </c>
      <c r="S755" s="86" t="s">
        <v>264</v>
      </c>
      <c r="T755" s="89">
        <v>1.96</v>
      </c>
      <c r="U755" s="89">
        <v>62500</v>
      </c>
      <c r="V755" s="89">
        <f t="shared" ref="V755" si="121">T755*U755</f>
        <v>122500</v>
      </c>
      <c r="W755" s="89">
        <f t="shared" ref="W755" si="122">V755*1.12</f>
        <v>137200</v>
      </c>
      <c r="X755" s="86"/>
      <c r="Y755" s="86">
        <v>2017</v>
      </c>
      <c r="Z755" s="86"/>
    </row>
    <row r="756" spans="3:26" ht="12.75" customHeight="1" x14ac:dyDescent="0.25">
      <c r="C756" s="84" t="s">
        <v>1769</v>
      </c>
      <c r="D756" s="70" t="s">
        <v>10401</v>
      </c>
      <c r="E756" s="68" t="s">
        <v>1770</v>
      </c>
      <c r="F756" s="68" t="s">
        <v>1759</v>
      </c>
      <c r="G756" s="68" t="s">
        <v>1771</v>
      </c>
      <c r="H756" s="68" t="s">
        <v>1772</v>
      </c>
      <c r="I756" s="70" t="s">
        <v>147</v>
      </c>
      <c r="J756" s="75">
        <v>0</v>
      </c>
      <c r="K756" s="74">
        <v>230000000</v>
      </c>
      <c r="L756" s="75" t="s">
        <v>74</v>
      </c>
      <c r="M756" s="70" t="s">
        <v>32</v>
      </c>
      <c r="N756" s="75" t="s">
        <v>80</v>
      </c>
      <c r="O756" s="75" t="s">
        <v>64</v>
      </c>
      <c r="P756" s="68" t="s">
        <v>81</v>
      </c>
      <c r="Q756" s="76" t="s">
        <v>75</v>
      </c>
      <c r="R756" s="75">
        <v>778</v>
      </c>
      <c r="S756" s="75" t="s">
        <v>8407</v>
      </c>
      <c r="T756" s="77">
        <v>36</v>
      </c>
      <c r="U756" s="97">
        <v>2500</v>
      </c>
      <c r="V756" s="78">
        <v>0</v>
      </c>
      <c r="W756" s="78">
        <v>0</v>
      </c>
      <c r="X756" s="68"/>
      <c r="Y756" s="79">
        <v>2016</v>
      </c>
      <c r="Z756" s="68">
        <v>11.23</v>
      </c>
    </row>
    <row r="757" spans="3:26" ht="12.75" customHeight="1" x14ac:dyDescent="0.25">
      <c r="C757" s="80" t="s">
        <v>1773</v>
      </c>
      <c r="D757" s="70" t="s">
        <v>10401</v>
      </c>
      <c r="E757" s="80" t="s">
        <v>1770</v>
      </c>
      <c r="F757" s="80" t="s">
        <v>1759</v>
      </c>
      <c r="G757" s="80" t="s">
        <v>1771</v>
      </c>
      <c r="H757" s="99" t="s">
        <v>92</v>
      </c>
      <c r="I757" s="80" t="s">
        <v>147</v>
      </c>
      <c r="J757" s="94" t="s">
        <v>8310</v>
      </c>
      <c r="K757" s="74">
        <v>230000000</v>
      </c>
      <c r="L757" s="75" t="s">
        <v>74</v>
      </c>
      <c r="M757" s="80" t="s">
        <v>84</v>
      </c>
      <c r="N757" s="80" t="s">
        <v>62</v>
      </c>
      <c r="O757" s="80" t="s">
        <v>64</v>
      </c>
      <c r="P757" s="80" t="s">
        <v>85</v>
      </c>
      <c r="Q757" s="80" t="s">
        <v>75</v>
      </c>
      <c r="R757" s="80">
        <v>778</v>
      </c>
      <c r="S757" s="80" t="s">
        <v>1601</v>
      </c>
      <c r="T757" s="85">
        <v>36</v>
      </c>
      <c r="U757" s="85">
        <v>2500</v>
      </c>
      <c r="V757" s="78">
        <f>T757*U757</f>
        <v>90000</v>
      </c>
      <c r="W757" s="78">
        <f>V757*1.12</f>
        <v>100800.00000000001</v>
      </c>
      <c r="X757" s="80"/>
      <c r="Y757" s="95">
        <v>2017</v>
      </c>
      <c r="Z757" s="68"/>
    </row>
    <row r="758" spans="3:26" ht="12.75" customHeight="1" x14ac:dyDescent="0.25">
      <c r="C758" s="84" t="s">
        <v>1774</v>
      </c>
      <c r="D758" s="70" t="s">
        <v>10401</v>
      </c>
      <c r="E758" s="68" t="s">
        <v>1752</v>
      </c>
      <c r="F758" s="68" t="s">
        <v>1753</v>
      </c>
      <c r="G758" s="68" t="s">
        <v>1754</v>
      </c>
      <c r="H758" s="68" t="s">
        <v>1775</v>
      </c>
      <c r="I758" s="75" t="s">
        <v>57</v>
      </c>
      <c r="J758" s="75">
        <v>45</v>
      </c>
      <c r="K758" s="74">
        <v>230000000</v>
      </c>
      <c r="L758" s="75" t="s">
        <v>74</v>
      </c>
      <c r="M758" s="70" t="s">
        <v>302</v>
      </c>
      <c r="N758" s="75" t="s">
        <v>80</v>
      </c>
      <c r="O758" s="75" t="s">
        <v>64</v>
      </c>
      <c r="P758" s="68" t="s">
        <v>81</v>
      </c>
      <c r="Q758" s="76" t="s">
        <v>75</v>
      </c>
      <c r="R758" s="75">
        <v>168</v>
      </c>
      <c r="S758" s="75" t="s">
        <v>51</v>
      </c>
      <c r="T758" s="77">
        <v>15.58</v>
      </c>
      <c r="U758" s="97">
        <v>1600000</v>
      </c>
      <c r="V758" s="78">
        <v>0</v>
      </c>
      <c r="W758" s="81">
        <v>0</v>
      </c>
      <c r="X758" s="68" t="s">
        <v>94</v>
      </c>
      <c r="Y758" s="79">
        <v>2016</v>
      </c>
      <c r="Z758" s="75" t="s">
        <v>575</v>
      </c>
    </row>
    <row r="759" spans="3:26" ht="12.75" customHeight="1" x14ac:dyDescent="0.25">
      <c r="C759" s="80" t="s">
        <v>1776</v>
      </c>
      <c r="D759" s="70" t="s">
        <v>10401</v>
      </c>
      <c r="E759" s="80" t="s">
        <v>1752</v>
      </c>
      <c r="F759" s="80" t="s">
        <v>1753</v>
      </c>
      <c r="G759" s="80" t="s">
        <v>1754</v>
      </c>
      <c r="H759" s="80" t="s">
        <v>1754</v>
      </c>
      <c r="I759" s="80" t="s">
        <v>57</v>
      </c>
      <c r="J759" s="94" t="s">
        <v>8310</v>
      </c>
      <c r="K759" s="80">
        <v>230000000</v>
      </c>
      <c r="L759" s="75" t="s">
        <v>74</v>
      </c>
      <c r="M759" s="80" t="s">
        <v>212</v>
      </c>
      <c r="N759" s="80" t="s">
        <v>62</v>
      </c>
      <c r="O759" s="80" t="s">
        <v>64</v>
      </c>
      <c r="P759" s="80" t="s">
        <v>85</v>
      </c>
      <c r="Q759" s="80" t="s">
        <v>75</v>
      </c>
      <c r="R759" s="94" t="s">
        <v>50</v>
      </c>
      <c r="S759" s="80" t="s">
        <v>8312</v>
      </c>
      <c r="T759" s="85">
        <v>12.89</v>
      </c>
      <c r="U759" s="85">
        <v>1600000</v>
      </c>
      <c r="V759" s="78">
        <f>T759*U759</f>
        <v>20624000</v>
      </c>
      <c r="W759" s="78">
        <f>V759*1.12</f>
        <v>23098880.000000004</v>
      </c>
      <c r="X759" s="80"/>
      <c r="Y759" s="95">
        <v>2017</v>
      </c>
      <c r="Z759" s="80" t="s">
        <v>8320</v>
      </c>
    </row>
    <row r="760" spans="3:26" ht="12.75" customHeight="1" x14ac:dyDescent="0.25">
      <c r="C760" s="84" t="s">
        <v>1777</v>
      </c>
      <c r="D760" s="70" t="s">
        <v>10401</v>
      </c>
      <c r="E760" s="68" t="s">
        <v>1752</v>
      </c>
      <c r="F760" s="68" t="s">
        <v>1753</v>
      </c>
      <c r="G760" s="68" t="s">
        <v>1754</v>
      </c>
      <c r="H760" s="68" t="s">
        <v>1778</v>
      </c>
      <c r="I760" s="75" t="s">
        <v>57</v>
      </c>
      <c r="J760" s="75">
        <v>45</v>
      </c>
      <c r="K760" s="74">
        <v>230000000</v>
      </c>
      <c r="L760" s="75" t="s">
        <v>74</v>
      </c>
      <c r="M760" s="70" t="s">
        <v>32</v>
      </c>
      <c r="N760" s="75" t="s">
        <v>80</v>
      </c>
      <c r="O760" s="75" t="s">
        <v>64</v>
      </c>
      <c r="P760" s="68" t="s">
        <v>81</v>
      </c>
      <c r="Q760" s="76" t="s">
        <v>75</v>
      </c>
      <c r="R760" s="75">
        <v>168</v>
      </c>
      <c r="S760" s="75" t="s">
        <v>51</v>
      </c>
      <c r="T760" s="77">
        <v>77.53</v>
      </c>
      <c r="U760" s="96">
        <v>2000000</v>
      </c>
      <c r="V760" s="78">
        <v>0</v>
      </c>
      <c r="W760" s="78">
        <v>0</v>
      </c>
      <c r="X760" s="68" t="s">
        <v>94</v>
      </c>
      <c r="Y760" s="79">
        <v>2016</v>
      </c>
      <c r="Z760" s="68" t="s">
        <v>1779</v>
      </c>
    </row>
    <row r="761" spans="3:26" ht="12.75" customHeight="1" x14ac:dyDescent="0.25">
      <c r="C761" s="80" t="s">
        <v>1780</v>
      </c>
      <c r="D761" s="70" t="s">
        <v>10401</v>
      </c>
      <c r="E761" s="80" t="s">
        <v>1752</v>
      </c>
      <c r="F761" s="80" t="s">
        <v>1753</v>
      </c>
      <c r="G761" s="80" t="s">
        <v>1754</v>
      </c>
      <c r="H761" s="68" t="s">
        <v>92</v>
      </c>
      <c r="I761" s="80" t="s">
        <v>57</v>
      </c>
      <c r="J761" s="94" t="s">
        <v>8310</v>
      </c>
      <c r="K761" s="74">
        <v>230000000</v>
      </c>
      <c r="L761" s="75" t="s">
        <v>74</v>
      </c>
      <c r="M761" s="80" t="s">
        <v>84</v>
      </c>
      <c r="N761" s="80" t="s">
        <v>62</v>
      </c>
      <c r="O761" s="80" t="s">
        <v>64</v>
      </c>
      <c r="P761" s="80" t="s">
        <v>85</v>
      </c>
      <c r="Q761" s="80" t="s">
        <v>75</v>
      </c>
      <c r="R761" s="80">
        <v>168</v>
      </c>
      <c r="S761" s="80" t="s">
        <v>8312</v>
      </c>
      <c r="T761" s="85">
        <v>77.53</v>
      </c>
      <c r="U761" s="85">
        <v>2000000</v>
      </c>
      <c r="V761" s="78">
        <f t="shared" ref="V761:V765" si="123">T761*U761</f>
        <v>155060000</v>
      </c>
      <c r="W761" s="78">
        <f t="shared" ref="W761:W765" si="124">V761*1.12</f>
        <v>173667200.00000003</v>
      </c>
      <c r="X761" s="80"/>
      <c r="Y761" s="95">
        <v>2017</v>
      </c>
      <c r="Z761" s="68"/>
    </row>
    <row r="762" spans="3:26" ht="12.75" customHeight="1" x14ac:dyDescent="0.25">
      <c r="C762" s="84" t="s">
        <v>1781</v>
      </c>
      <c r="D762" s="70" t="s">
        <v>10401</v>
      </c>
      <c r="E762" s="71" t="s">
        <v>1782</v>
      </c>
      <c r="F762" s="72" t="s">
        <v>1783</v>
      </c>
      <c r="G762" s="72" t="s">
        <v>1784</v>
      </c>
      <c r="H762" s="70" t="s">
        <v>92</v>
      </c>
      <c r="I762" s="70" t="s">
        <v>57</v>
      </c>
      <c r="J762" s="73">
        <v>100</v>
      </c>
      <c r="K762" s="74">
        <v>230000000</v>
      </c>
      <c r="L762" s="75" t="s">
        <v>74</v>
      </c>
      <c r="M762" s="109" t="s">
        <v>1785</v>
      </c>
      <c r="N762" s="70" t="s">
        <v>1786</v>
      </c>
      <c r="O762" s="75" t="s">
        <v>64</v>
      </c>
      <c r="P762" s="73" t="s">
        <v>1787</v>
      </c>
      <c r="Q762" s="76" t="s">
        <v>75</v>
      </c>
      <c r="R762" s="75">
        <v>868</v>
      </c>
      <c r="S762" s="75" t="s">
        <v>1789</v>
      </c>
      <c r="T762" s="77">
        <v>1580</v>
      </c>
      <c r="U762" s="77">
        <v>650</v>
      </c>
      <c r="V762" s="78">
        <f t="shared" si="123"/>
        <v>1027000</v>
      </c>
      <c r="W762" s="78">
        <f t="shared" si="124"/>
        <v>1150240</v>
      </c>
      <c r="X762" s="75" t="s">
        <v>94</v>
      </c>
      <c r="Y762" s="79">
        <v>2016</v>
      </c>
      <c r="Z762" s="122"/>
    </row>
    <row r="763" spans="3:26" ht="12.75" customHeight="1" x14ac:dyDescent="0.25">
      <c r="C763" s="84" t="s">
        <v>1790</v>
      </c>
      <c r="D763" s="70" t="s">
        <v>10401</v>
      </c>
      <c r="E763" s="71" t="s">
        <v>1782</v>
      </c>
      <c r="F763" s="72" t="s">
        <v>1783</v>
      </c>
      <c r="G763" s="72" t="s">
        <v>1784</v>
      </c>
      <c r="H763" s="70" t="s">
        <v>92</v>
      </c>
      <c r="I763" s="70" t="s">
        <v>57</v>
      </c>
      <c r="J763" s="73">
        <v>100</v>
      </c>
      <c r="K763" s="74">
        <v>230000000</v>
      </c>
      <c r="L763" s="75" t="s">
        <v>74</v>
      </c>
      <c r="M763" s="109" t="s">
        <v>1785</v>
      </c>
      <c r="N763" s="70" t="s">
        <v>1791</v>
      </c>
      <c r="O763" s="75" t="s">
        <v>64</v>
      </c>
      <c r="P763" s="73" t="s">
        <v>1787</v>
      </c>
      <c r="Q763" s="76" t="s">
        <v>75</v>
      </c>
      <c r="R763" s="75">
        <v>868</v>
      </c>
      <c r="S763" s="75" t="s">
        <v>1789</v>
      </c>
      <c r="T763" s="77">
        <v>3600</v>
      </c>
      <c r="U763" s="77">
        <v>650</v>
      </c>
      <c r="V763" s="78">
        <f t="shared" si="123"/>
        <v>2340000</v>
      </c>
      <c r="W763" s="78">
        <f t="shared" si="124"/>
        <v>2620800.0000000005</v>
      </c>
      <c r="X763" s="75" t="s">
        <v>94</v>
      </c>
      <c r="Y763" s="79">
        <v>2016</v>
      </c>
      <c r="Z763" s="123"/>
    </row>
    <row r="764" spans="3:26" ht="12.75" customHeight="1" x14ac:dyDescent="0.25">
      <c r="C764" s="84" t="s">
        <v>1792</v>
      </c>
      <c r="D764" s="70" t="s">
        <v>10401</v>
      </c>
      <c r="E764" s="71" t="s">
        <v>1782</v>
      </c>
      <c r="F764" s="72" t="s">
        <v>1783</v>
      </c>
      <c r="G764" s="72" t="s">
        <v>1784</v>
      </c>
      <c r="H764" s="70" t="s">
        <v>92</v>
      </c>
      <c r="I764" s="70" t="s">
        <v>57</v>
      </c>
      <c r="J764" s="73">
        <v>100</v>
      </c>
      <c r="K764" s="74">
        <v>230000000</v>
      </c>
      <c r="L764" s="75" t="s">
        <v>74</v>
      </c>
      <c r="M764" s="70" t="s">
        <v>302</v>
      </c>
      <c r="N764" s="70" t="s">
        <v>1793</v>
      </c>
      <c r="O764" s="75" t="s">
        <v>64</v>
      </c>
      <c r="P764" s="73" t="s">
        <v>1787</v>
      </c>
      <c r="Q764" s="76" t="s">
        <v>75</v>
      </c>
      <c r="R764" s="75">
        <v>868</v>
      </c>
      <c r="S764" s="75" t="s">
        <v>1789</v>
      </c>
      <c r="T764" s="77">
        <v>2880</v>
      </c>
      <c r="U764" s="77">
        <v>650</v>
      </c>
      <c r="V764" s="78">
        <f t="shared" si="123"/>
        <v>1872000</v>
      </c>
      <c r="W764" s="78">
        <f t="shared" si="124"/>
        <v>2096640.0000000002</v>
      </c>
      <c r="X764" s="75" t="s">
        <v>94</v>
      </c>
      <c r="Y764" s="79">
        <v>2016</v>
      </c>
      <c r="Z764" s="123"/>
    </row>
    <row r="765" spans="3:26" ht="12.75" customHeight="1" x14ac:dyDescent="0.25">
      <c r="C765" s="116" t="s">
        <v>1794</v>
      </c>
      <c r="D765" s="70" t="s">
        <v>10401</v>
      </c>
      <c r="E765" s="71" t="s">
        <v>1782</v>
      </c>
      <c r="F765" s="72" t="s">
        <v>1783</v>
      </c>
      <c r="G765" s="72" t="s">
        <v>1784</v>
      </c>
      <c r="H765" s="70" t="s">
        <v>92</v>
      </c>
      <c r="I765" s="70" t="s">
        <v>57</v>
      </c>
      <c r="J765" s="73">
        <v>100</v>
      </c>
      <c r="K765" s="74">
        <v>230000000</v>
      </c>
      <c r="L765" s="75" t="s">
        <v>74</v>
      </c>
      <c r="M765" s="70" t="s">
        <v>302</v>
      </c>
      <c r="N765" s="70" t="s">
        <v>1795</v>
      </c>
      <c r="O765" s="75" t="s">
        <v>64</v>
      </c>
      <c r="P765" s="73" t="s">
        <v>1787</v>
      </c>
      <c r="Q765" s="76" t="s">
        <v>75</v>
      </c>
      <c r="R765" s="75">
        <v>868</v>
      </c>
      <c r="S765" s="75" t="s">
        <v>1789</v>
      </c>
      <c r="T765" s="77">
        <v>1500</v>
      </c>
      <c r="U765" s="77">
        <v>650</v>
      </c>
      <c r="V765" s="78">
        <f t="shared" si="123"/>
        <v>975000</v>
      </c>
      <c r="W765" s="78">
        <f t="shared" si="124"/>
        <v>1092000</v>
      </c>
      <c r="X765" s="75" t="s">
        <v>94</v>
      </c>
      <c r="Y765" s="79">
        <v>2016</v>
      </c>
      <c r="Z765" s="123"/>
    </row>
    <row r="766" spans="3:26" ht="12.75" customHeight="1" x14ac:dyDescent="0.25">
      <c r="C766" s="116" t="s">
        <v>1796</v>
      </c>
      <c r="D766" s="70" t="s">
        <v>10401</v>
      </c>
      <c r="E766" s="71" t="s">
        <v>1782</v>
      </c>
      <c r="F766" s="72" t="s">
        <v>1783</v>
      </c>
      <c r="G766" s="72" t="s">
        <v>1784</v>
      </c>
      <c r="H766" s="70" t="s">
        <v>92</v>
      </c>
      <c r="I766" s="70" t="s">
        <v>57</v>
      </c>
      <c r="J766" s="73">
        <v>100</v>
      </c>
      <c r="K766" s="74">
        <v>230000000</v>
      </c>
      <c r="L766" s="75" t="s">
        <v>74</v>
      </c>
      <c r="M766" s="70" t="s">
        <v>302</v>
      </c>
      <c r="N766" s="70" t="s">
        <v>1797</v>
      </c>
      <c r="O766" s="75" t="s">
        <v>64</v>
      </c>
      <c r="P766" s="73" t="s">
        <v>1787</v>
      </c>
      <c r="Q766" s="76" t="s">
        <v>75</v>
      </c>
      <c r="R766" s="75">
        <v>868</v>
      </c>
      <c r="S766" s="75" t="s">
        <v>1789</v>
      </c>
      <c r="T766" s="77">
        <v>1656</v>
      </c>
      <c r="U766" s="77">
        <v>650</v>
      </c>
      <c r="V766" s="85">
        <v>0</v>
      </c>
      <c r="W766" s="85">
        <v>0</v>
      </c>
      <c r="X766" s="77" t="s">
        <v>94</v>
      </c>
      <c r="Y766" s="79">
        <v>2016</v>
      </c>
      <c r="Z766" s="80" t="s">
        <v>1798</v>
      </c>
    </row>
    <row r="767" spans="3:26" ht="12.75" customHeight="1" x14ac:dyDescent="0.25">
      <c r="C767" s="124" t="s">
        <v>1799</v>
      </c>
      <c r="D767" s="70" t="s">
        <v>10401</v>
      </c>
      <c r="E767" s="124" t="s">
        <v>1782</v>
      </c>
      <c r="F767" s="124" t="s">
        <v>1783</v>
      </c>
      <c r="G767" s="72" t="s">
        <v>1784</v>
      </c>
      <c r="H767" s="80" t="s">
        <v>1800</v>
      </c>
      <c r="I767" s="124" t="s">
        <v>57</v>
      </c>
      <c r="J767" s="125" t="s">
        <v>8310</v>
      </c>
      <c r="K767" s="124">
        <v>230000000</v>
      </c>
      <c r="L767" s="75" t="s">
        <v>74</v>
      </c>
      <c r="M767" s="124" t="s">
        <v>212</v>
      </c>
      <c r="N767" s="124" t="s">
        <v>1801</v>
      </c>
      <c r="O767" s="124" t="s">
        <v>64</v>
      </c>
      <c r="P767" s="80" t="s">
        <v>1802</v>
      </c>
      <c r="Q767" s="124" t="s">
        <v>75</v>
      </c>
      <c r="R767" s="125" t="s">
        <v>1788</v>
      </c>
      <c r="S767" s="80" t="s">
        <v>1789</v>
      </c>
      <c r="T767" s="126">
        <v>1656</v>
      </c>
      <c r="U767" s="126">
        <v>650</v>
      </c>
      <c r="V767" s="78">
        <v>0</v>
      </c>
      <c r="W767" s="78">
        <f t="shared" ref="W767:W773" si="125">V767*1.12</f>
        <v>0</v>
      </c>
      <c r="X767" s="126"/>
      <c r="Y767" s="127">
        <v>2017</v>
      </c>
      <c r="Z767" s="63">
        <v>11</v>
      </c>
    </row>
    <row r="768" spans="3:26" ht="12.75" customHeight="1" x14ac:dyDescent="0.25">
      <c r="C768" s="63" t="s">
        <v>10328</v>
      </c>
      <c r="D768" s="70" t="s">
        <v>10401</v>
      </c>
      <c r="E768" s="63" t="s">
        <v>1782</v>
      </c>
      <c r="F768" s="63" t="s">
        <v>1783</v>
      </c>
      <c r="G768" s="63" t="s">
        <v>1784</v>
      </c>
      <c r="H768" s="63" t="s">
        <v>1800</v>
      </c>
      <c r="I768" s="63" t="s">
        <v>57</v>
      </c>
      <c r="J768" s="105">
        <v>0</v>
      </c>
      <c r="K768" s="63">
        <v>230000000</v>
      </c>
      <c r="L768" s="75" t="s">
        <v>74</v>
      </c>
      <c r="M768" s="63" t="s">
        <v>7760</v>
      </c>
      <c r="N768" s="63" t="s">
        <v>1801</v>
      </c>
      <c r="O768" s="63" t="s">
        <v>64</v>
      </c>
      <c r="P768" s="63" t="s">
        <v>1802</v>
      </c>
      <c r="Q768" s="63" t="s">
        <v>75</v>
      </c>
      <c r="R768" s="106" t="s">
        <v>10329</v>
      </c>
      <c r="S768" s="63" t="s">
        <v>1789</v>
      </c>
      <c r="T768" s="107">
        <v>1656</v>
      </c>
      <c r="U768" s="107">
        <v>650</v>
      </c>
      <c r="V768" s="107">
        <f t="shared" ref="V768:V773" si="126">T768*U768</f>
        <v>1076400</v>
      </c>
      <c r="W768" s="107">
        <f t="shared" si="125"/>
        <v>1205568</v>
      </c>
      <c r="X768" s="63"/>
      <c r="Y768" s="63">
        <v>2017</v>
      </c>
      <c r="Z768" s="128"/>
    </row>
    <row r="769" spans="3:26" ht="12.75" customHeight="1" x14ac:dyDescent="0.25">
      <c r="C769" s="116" t="s">
        <v>1803</v>
      </c>
      <c r="D769" s="70" t="s">
        <v>10401</v>
      </c>
      <c r="E769" s="71" t="s">
        <v>1782</v>
      </c>
      <c r="F769" s="72" t="s">
        <v>1783</v>
      </c>
      <c r="G769" s="72" t="s">
        <v>1784</v>
      </c>
      <c r="H769" s="70" t="s">
        <v>92</v>
      </c>
      <c r="I769" s="70" t="s">
        <v>57</v>
      </c>
      <c r="J769" s="73">
        <v>100</v>
      </c>
      <c r="K769" s="74">
        <v>230000000</v>
      </c>
      <c r="L769" s="75" t="s">
        <v>74</v>
      </c>
      <c r="M769" s="70" t="s">
        <v>302</v>
      </c>
      <c r="N769" s="70" t="s">
        <v>1804</v>
      </c>
      <c r="O769" s="75" t="s">
        <v>64</v>
      </c>
      <c r="P769" s="73" t="s">
        <v>1787</v>
      </c>
      <c r="Q769" s="76" t="s">
        <v>75</v>
      </c>
      <c r="R769" s="75">
        <v>868</v>
      </c>
      <c r="S769" s="75" t="s">
        <v>1789</v>
      </c>
      <c r="T769" s="77">
        <v>2176</v>
      </c>
      <c r="U769" s="77">
        <v>650</v>
      </c>
      <c r="V769" s="78">
        <f t="shared" si="126"/>
        <v>1414400</v>
      </c>
      <c r="W769" s="78">
        <f t="shared" si="125"/>
        <v>1584128.0000000002</v>
      </c>
      <c r="X769" s="75" t="s">
        <v>94</v>
      </c>
      <c r="Y769" s="79">
        <v>2016</v>
      </c>
      <c r="Z769" s="123"/>
    </row>
    <row r="770" spans="3:26" ht="12.75" customHeight="1" x14ac:dyDescent="0.25">
      <c r="C770" s="116" t="s">
        <v>1805</v>
      </c>
      <c r="D770" s="70" t="s">
        <v>10401</v>
      </c>
      <c r="E770" s="71" t="s">
        <v>1782</v>
      </c>
      <c r="F770" s="72" t="s">
        <v>1783</v>
      </c>
      <c r="G770" s="72" t="s">
        <v>1784</v>
      </c>
      <c r="H770" s="70" t="s">
        <v>92</v>
      </c>
      <c r="I770" s="70" t="s">
        <v>57</v>
      </c>
      <c r="J770" s="73">
        <v>100</v>
      </c>
      <c r="K770" s="74">
        <v>230000000</v>
      </c>
      <c r="L770" s="75" t="s">
        <v>74</v>
      </c>
      <c r="M770" s="70" t="s">
        <v>302</v>
      </c>
      <c r="N770" s="70" t="s">
        <v>1806</v>
      </c>
      <c r="O770" s="75" t="s">
        <v>64</v>
      </c>
      <c r="P770" s="73" t="s">
        <v>1787</v>
      </c>
      <c r="Q770" s="76" t="s">
        <v>75</v>
      </c>
      <c r="R770" s="75">
        <v>868</v>
      </c>
      <c r="S770" s="75" t="s">
        <v>1789</v>
      </c>
      <c r="T770" s="77">
        <v>2520</v>
      </c>
      <c r="U770" s="77">
        <v>650</v>
      </c>
      <c r="V770" s="78">
        <f t="shared" si="126"/>
        <v>1638000</v>
      </c>
      <c r="W770" s="78">
        <f t="shared" si="125"/>
        <v>1834560.0000000002</v>
      </c>
      <c r="X770" s="75" t="s">
        <v>94</v>
      </c>
      <c r="Y770" s="79">
        <v>2016</v>
      </c>
      <c r="Z770" s="123"/>
    </row>
    <row r="771" spans="3:26" ht="12.75" customHeight="1" x14ac:dyDescent="0.25">
      <c r="C771" s="116" t="s">
        <v>1807</v>
      </c>
      <c r="D771" s="70" t="s">
        <v>10401</v>
      </c>
      <c r="E771" s="71" t="s">
        <v>1808</v>
      </c>
      <c r="F771" s="72" t="s">
        <v>1809</v>
      </c>
      <c r="G771" s="72" t="s">
        <v>1810</v>
      </c>
      <c r="H771" s="70" t="s">
        <v>8425</v>
      </c>
      <c r="I771" s="70" t="s">
        <v>147</v>
      </c>
      <c r="J771" s="73">
        <v>0</v>
      </c>
      <c r="K771" s="74">
        <v>230000000</v>
      </c>
      <c r="L771" s="75" t="s">
        <v>74</v>
      </c>
      <c r="M771" s="109" t="s">
        <v>1785</v>
      </c>
      <c r="N771" s="70" t="s">
        <v>80</v>
      </c>
      <c r="O771" s="75" t="s">
        <v>64</v>
      </c>
      <c r="P771" s="73" t="s">
        <v>1811</v>
      </c>
      <c r="Q771" s="76" t="s">
        <v>75</v>
      </c>
      <c r="R771" s="75">
        <v>796</v>
      </c>
      <c r="S771" s="75" t="s">
        <v>77</v>
      </c>
      <c r="T771" s="77">
        <v>42</v>
      </c>
      <c r="U771" s="77">
        <v>3571.42</v>
      </c>
      <c r="V771" s="78">
        <f t="shared" si="126"/>
        <v>149999.64000000001</v>
      </c>
      <c r="W771" s="78">
        <f t="shared" si="125"/>
        <v>167999.59680000003</v>
      </c>
      <c r="X771" s="75"/>
      <c r="Y771" s="79">
        <v>2016</v>
      </c>
      <c r="Z771" s="123"/>
    </row>
    <row r="772" spans="3:26" ht="12.75" customHeight="1" x14ac:dyDescent="0.25">
      <c r="C772" s="116" t="s">
        <v>1812</v>
      </c>
      <c r="D772" s="70" t="s">
        <v>10401</v>
      </c>
      <c r="E772" s="76" t="s">
        <v>1813</v>
      </c>
      <c r="F772" s="76" t="s">
        <v>1814</v>
      </c>
      <c r="G772" s="76" t="s">
        <v>1815</v>
      </c>
      <c r="H772" s="70" t="s">
        <v>1816</v>
      </c>
      <c r="I772" s="70" t="s">
        <v>147</v>
      </c>
      <c r="J772" s="73">
        <v>0</v>
      </c>
      <c r="K772" s="74">
        <v>230000000</v>
      </c>
      <c r="L772" s="75" t="s">
        <v>74</v>
      </c>
      <c r="M772" s="109" t="s">
        <v>1785</v>
      </c>
      <c r="N772" s="70" t="s">
        <v>80</v>
      </c>
      <c r="O772" s="75" t="s">
        <v>64</v>
      </c>
      <c r="P772" s="73" t="s">
        <v>1817</v>
      </c>
      <c r="Q772" s="76" t="s">
        <v>75</v>
      </c>
      <c r="R772" s="75">
        <v>796</v>
      </c>
      <c r="S772" s="75" t="s">
        <v>77</v>
      </c>
      <c r="T772" s="77">
        <v>18</v>
      </c>
      <c r="U772" s="77">
        <v>87857.14</v>
      </c>
      <c r="V772" s="78">
        <f t="shared" si="126"/>
        <v>1581428.52</v>
      </c>
      <c r="W772" s="78">
        <f t="shared" si="125"/>
        <v>1771199.9424000003</v>
      </c>
      <c r="X772" s="75"/>
      <c r="Y772" s="79">
        <v>2016</v>
      </c>
      <c r="Z772" s="123"/>
    </row>
    <row r="773" spans="3:26" ht="12.75" customHeight="1" x14ac:dyDescent="0.25">
      <c r="C773" s="84" t="s">
        <v>1818</v>
      </c>
      <c r="D773" s="70" t="s">
        <v>10401</v>
      </c>
      <c r="E773" s="71" t="s">
        <v>1819</v>
      </c>
      <c r="F773" s="72" t="s">
        <v>1820</v>
      </c>
      <c r="G773" s="72" t="s">
        <v>1821</v>
      </c>
      <c r="H773" s="70" t="s">
        <v>8426</v>
      </c>
      <c r="I773" s="70" t="s">
        <v>147</v>
      </c>
      <c r="J773" s="73">
        <v>0</v>
      </c>
      <c r="K773" s="74">
        <v>230000000</v>
      </c>
      <c r="L773" s="75" t="s">
        <v>74</v>
      </c>
      <c r="M773" s="109" t="s">
        <v>1785</v>
      </c>
      <c r="N773" s="70" t="s">
        <v>80</v>
      </c>
      <c r="O773" s="75" t="s">
        <v>64</v>
      </c>
      <c r="P773" s="73" t="s">
        <v>1811</v>
      </c>
      <c r="Q773" s="76" t="s">
        <v>75</v>
      </c>
      <c r="R773" s="75">
        <v>796</v>
      </c>
      <c r="S773" s="75" t="s">
        <v>8313</v>
      </c>
      <c r="T773" s="77">
        <v>42</v>
      </c>
      <c r="U773" s="77">
        <v>25714.28</v>
      </c>
      <c r="V773" s="78">
        <f t="shared" si="126"/>
        <v>1079999.76</v>
      </c>
      <c r="W773" s="78">
        <f t="shared" si="125"/>
        <v>1209599.7312</v>
      </c>
      <c r="X773" s="75"/>
      <c r="Y773" s="79">
        <v>2016</v>
      </c>
      <c r="Z773" s="123"/>
    </row>
    <row r="774" spans="3:26" ht="12.75" customHeight="1" x14ac:dyDescent="0.25">
      <c r="C774" s="84" t="s">
        <v>1822</v>
      </c>
      <c r="D774" s="70" t="s">
        <v>10401</v>
      </c>
      <c r="E774" s="71" t="s">
        <v>1823</v>
      </c>
      <c r="F774" s="72" t="s">
        <v>1591</v>
      </c>
      <c r="G774" s="72" t="s">
        <v>1824</v>
      </c>
      <c r="H774" s="72" t="s">
        <v>1825</v>
      </c>
      <c r="I774" s="129" t="s">
        <v>57</v>
      </c>
      <c r="J774" s="129">
        <v>50</v>
      </c>
      <c r="K774" s="74">
        <v>230000000</v>
      </c>
      <c r="L774" s="75" t="s">
        <v>74</v>
      </c>
      <c r="M774" s="70" t="s">
        <v>32</v>
      </c>
      <c r="N774" s="77" t="s">
        <v>33</v>
      </c>
      <c r="O774" s="75" t="s">
        <v>64</v>
      </c>
      <c r="P774" s="73" t="s">
        <v>1811</v>
      </c>
      <c r="Q774" s="76" t="s">
        <v>75</v>
      </c>
      <c r="R774" s="75">
        <v>5111</v>
      </c>
      <c r="S774" s="75" t="s">
        <v>1827</v>
      </c>
      <c r="T774" s="130">
        <v>12600</v>
      </c>
      <c r="U774" s="99">
        <v>1500</v>
      </c>
      <c r="V774" s="130">
        <v>0</v>
      </c>
      <c r="W774" s="98">
        <v>0</v>
      </c>
      <c r="X774" s="75" t="s">
        <v>94</v>
      </c>
      <c r="Y774" s="131">
        <v>2016</v>
      </c>
      <c r="Z774" s="123"/>
    </row>
    <row r="775" spans="3:26" ht="12.75" customHeight="1" x14ac:dyDescent="0.25">
      <c r="C775" s="84" t="s">
        <v>1828</v>
      </c>
      <c r="D775" s="70" t="s">
        <v>10401</v>
      </c>
      <c r="E775" s="71" t="s">
        <v>1823</v>
      </c>
      <c r="F775" s="72" t="s">
        <v>1591</v>
      </c>
      <c r="G775" s="72" t="s">
        <v>1824</v>
      </c>
      <c r="H775" s="72" t="s">
        <v>1825</v>
      </c>
      <c r="I775" s="129" t="s">
        <v>57</v>
      </c>
      <c r="J775" s="73">
        <v>0</v>
      </c>
      <c r="K775" s="74">
        <v>230000000</v>
      </c>
      <c r="L775" s="75" t="s">
        <v>74</v>
      </c>
      <c r="M775" s="70" t="s">
        <v>302</v>
      </c>
      <c r="N775" s="77" t="s">
        <v>33</v>
      </c>
      <c r="O775" s="75" t="s">
        <v>64</v>
      </c>
      <c r="P775" s="73" t="s">
        <v>1811</v>
      </c>
      <c r="Q775" s="76" t="s">
        <v>75</v>
      </c>
      <c r="R775" s="75">
        <v>5111</v>
      </c>
      <c r="S775" s="75" t="s">
        <v>1827</v>
      </c>
      <c r="T775" s="130">
        <v>12600</v>
      </c>
      <c r="U775" s="99">
        <v>1500</v>
      </c>
      <c r="V775" s="78">
        <f>T775*U775</f>
        <v>18900000</v>
      </c>
      <c r="W775" s="78">
        <f>V775*1.12</f>
        <v>21168000.000000004</v>
      </c>
      <c r="X775" s="75"/>
      <c r="Y775" s="79">
        <v>2016</v>
      </c>
      <c r="Z775" s="123"/>
    </row>
    <row r="776" spans="3:26" ht="12.75" customHeight="1" x14ac:dyDescent="0.25">
      <c r="C776" s="84" t="s">
        <v>1829</v>
      </c>
      <c r="D776" s="70" t="s">
        <v>10401</v>
      </c>
      <c r="E776" s="71" t="s">
        <v>1830</v>
      </c>
      <c r="F776" s="72" t="s">
        <v>1591</v>
      </c>
      <c r="G776" s="72" t="s">
        <v>1831</v>
      </c>
      <c r="H776" s="70" t="s">
        <v>1832</v>
      </c>
      <c r="I776" s="129" t="s">
        <v>57</v>
      </c>
      <c r="J776" s="129">
        <v>50</v>
      </c>
      <c r="K776" s="74">
        <v>230000000</v>
      </c>
      <c r="L776" s="75" t="s">
        <v>74</v>
      </c>
      <c r="M776" s="70" t="s">
        <v>32</v>
      </c>
      <c r="N776" s="70" t="s">
        <v>80</v>
      </c>
      <c r="O776" s="75" t="s">
        <v>64</v>
      </c>
      <c r="P776" s="73" t="s">
        <v>1811</v>
      </c>
      <c r="Q776" s="76" t="s">
        <v>75</v>
      </c>
      <c r="R776" s="75">
        <v>5111</v>
      </c>
      <c r="S776" s="75" t="s">
        <v>8427</v>
      </c>
      <c r="T776" s="77">
        <v>1080</v>
      </c>
      <c r="U776" s="77">
        <v>3000</v>
      </c>
      <c r="V776" s="130">
        <v>0</v>
      </c>
      <c r="W776" s="98">
        <v>0</v>
      </c>
      <c r="X776" s="75" t="s">
        <v>94</v>
      </c>
      <c r="Y776" s="79">
        <v>2016</v>
      </c>
      <c r="Z776" s="123"/>
    </row>
    <row r="777" spans="3:26" ht="12.75" customHeight="1" x14ac:dyDescent="0.25">
      <c r="C777" s="84" t="s">
        <v>1833</v>
      </c>
      <c r="D777" s="70" t="s">
        <v>10401</v>
      </c>
      <c r="E777" s="71" t="s">
        <v>1830</v>
      </c>
      <c r="F777" s="72" t="s">
        <v>1591</v>
      </c>
      <c r="G777" s="72" t="s">
        <v>1831</v>
      </c>
      <c r="H777" s="70" t="s">
        <v>1832</v>
      </c>
      <c r="I777" s="129" t="s">
        <v>57</v>
      </c>
      <c r="J777" s="73">
        <v>0</v>
      </c>
      <c r="K777" s="74">
        <v>230000000</v>
      </c>
      <c r="L777" s="75" t="s">
        <v>74</v>
      </c>
      <c r="M777" s="70" t="s">
        <v>302</v>
      </c>
      <c r="N777" s="70" t="s">
        <v>80</v>
      </c>
      <c r="O777" s="75" t="s">
        <v>64</v>
      </c>
      <c r="P777" s="73" t="s">
        <v>1811</v>
      </c>
      <c r="Q777" s="76" t="s">
        <v>75</v>
      </c>
      <c r="R777" s="75">
        <v>5111</v>
      </c>
      <c r="S777" s="75" t="s">
        <v>8427</v>
      </c>
      <c r="T777" s="77">
        <v>1080</v>
      </c>
      <c r="U777" s="77">
        <v>3000</v>
      </c>
      <c r="V777" s="78">
        <f>T777*U777</f>
        <v>3240000</v>
      </c>
      <c r="W777" s="78">
        <f>V777*1.12</f>
        <v>3628800.0000000005</v>
      </c>
      <c r="X777" s="75"/>
      <c r="Y777" s="79">
        <v>2016</v>
      </c>
      <c r="Z777" s="123"/>
    </row>
    <row r="778" spans="3:26" ht="12.75" customHeight="1" x14ac:dyDescent="0.25">
      <c r="C778" s="84" t="s">
        <v>1834</v>
      </c>
      <c r="D778" s="70" t="s">
        <v>10401</v>
      </c>
      <c r="E778" s="71" t="s">
        <v>1835</v>
      </c>
      <c r="F778" s="72" t="s">
        <v>1836</v>
      </c>
      <c r="G778" s="72" t="s">
        <v>1837</v>
      </c>
      <c r="H778" s="70" t="s">
        <v>1838</v>
      </c>
      <c r="I778" s="70" t="s">
        <v>147</v>
      </c>
      <c r="J778" s="129">
        <v>50</v>
      </c>
      <c r="K778" s="74">
        <v>230000000</v>
      </c>
      <c r="L778" s="75" t="s">
        <v>74</v>
      </c>
      <c r="M778" s="109" t="s">
        <v>1785</v>
      </c>
      <c r="N778" s="70" t="s">
        <v>80</v>
      </c>
      <c r="O778" s="75" t="s">
        <v>64</v>
      </c>
      <c r="P778" s="73" t="s">
        <v>1811</v>
      </c>
      <c r="Q778" s="76" t="s">
        <v>75</v>
      </c>
      <c r="R778" s="75">
        <v>796</v>
      </c>
      <c r="S778" s="75" t="s">
        <v>77</v>
      </c>
      <c r="T778" s="77">
        <v>80406</v>
      </c>
      <c r="U778" s="77">
        <v>86.91</v>
      </c>
      <c r="V778" s="93">
        <v>0</v>
      </c>
      <c r="W778" s="93">
        <v>0</v>
      </c>
      <c r="X778" s="75" t="s">
        <v>94</v>
      </c>
      <c r="Y778" s="79">
        <v>2016</v>
      </c>
      <c r="Z778" s="123" t="s">
        <v>275</v>
      </c>
    </row>
    <row r="779" spans="3:26" ht="12.75" customHeight="1" x14ac:dyDescent="0.25">
      <c r="C779" s="84" t="s">
        <v>1839</v>
      </c>
      <c r="D779" s="70" t="s">
        <v>10401</v>
      </c>
      <c r="E779" s="71" t="s">
        <v>1835</v>
      </c>
      <c r="F779" s="72" t="s">
        <v>1836</v>
      </c>
      <c r="G779" s="72" t="s">
        <v>1837</v>
      </c>
      <c r="H779" s="70" t="s">
        <v>1838</v>
      </c>
      <c r="I779" s="70" t="s">
        <v>147</v>
      </c>
      <c r="J779" s="129">
        <v>0</v>
      </c>
      <c r="K779" s="74">
        <v>230000000</v>
      </c>
      <c r="L779" s="75" t="s">
        <v>74</v>
      </c>
      <c r="M779" s="109" t="s">
        <v>524</v>
      </c>
      <c r="N779" s="70" t="s">
        <v>80</v>
      </c>
      <c r="O779" s="75" t="s">
        <v>64</v>
      </c>
      <c r="P779" s="73" t="s">
        <v>1811</v>
      </c>
      <c r="Q779" s="76" t="s">
        <v>75</v>
      </c>
      <c r="R779" s="75">
        <v>796</v>
      </c>
      <c r="S779" s="75" t="s">
        <v>77</v>
      </c>
      <c r="T779" s="77">
        <v>80406</v>
      </c>
      <c r="U779" s="77">
        <v>86.91</v>
      </c>
      <c r="V779" s="78">
        <f>T779*U779</f>
        <v>6988085.46</v>
      </c>
      <c r="W779" s="78">
        <f>V779*1.12</f>
        <v>7826655.7152000004</v>
      </c>
      <c r="X779" s="75"/>
      <c r="Y779" s="79">
        <v>2016</v>
      </c>
      <c r="Z779" s="123"/>
    </row>
    <row r="780" spans="3:26" ht="12.75" customHeight="1" x14ac:dyDescent="0.25">
      <c r="C780" s="84" t="s">
        <v>1840</v>
      </c>
      <c r="D780" s="70" t="s">
        <v>10401</v>
      </c>
      <c r="E780" s="71" t="s">
        <v>1841</v>
      </c>
      <c r="F780" s="72" t="s">
        <v>1842</v>
      </c>
      <c r="G780" s="72" t="s">
        <v>1843</v>
      </c>
      <c r="H780" s="70" t="s">
        <v>1844</v>
      </c>
      <c r="I780" s="70" t="s">
        <v>147</v>
      </c>
      <c r="J780" s="73">
        <v>0</v>
      </c>
      <c r="K780" s="74">
        <v>230000000</v>
      </c>
      <c r="L780" s="75" t="s">
        <v>74</v>
      </c>
      <c r="M780" s="70" t="s">
        <v>302</v>
      </c>
      <c r="N780" s="70" t="s">
        <v>80</v>
      </c>
      <c r="O780" s="75" t="s">
        <v>64</v>
      </c>
      <c r="P780" s="73" t="s">
        <v>1811</v>
      </c>
      <c r="Q780" s="76" t="s">
        <v>75</v>
      </c>
      <c r="R780" s="75">
        <v>796</v>
      </c>
      <c r="S780" s="75" t="s">
        <v>8313</v>
      </c>
      <c r="T780" s="77">
        <v>4</v>
      </c>
      <c r="U780" s="77">
        <v>114286</v>
      </c>
      <c r="V780" s="93">
        <v>0</v>
      </c>
      <c r="W780" s="93">
        <v>0</v>
      </c>
      <c r="X780" s="75"/>
      <c r="Y780" s="79">
        <v>2016</v>
      </c>
      <c r="Z780" s="80" t="s">
        <v>1845</v>
      </c>
    </row>
    <row r="781" spans="3:26" ht="12.75" customHeight="1" x14ac:dyDescent="0.25">
      <c r="C781" s="132" t="s">
        <v>1846</v>
      </c>
      <c r="D781" s="70" t="s">
        <v>10401</v>
      </c>
      <c r="E781" s="132" t="s">
        <v>1841</v>
      </c>
      <c r="F781" s="132" t="s">
        <v>1842</v>
      </c>
      <c r="G781" s="132" t="s">
        <v>1843</v>
      </c>
      <c r="H781" s="132" t="s">
        <v>1844</v>
      </c>
      <c r="I781" s="132" t="s">
        <v>147</v>
      </c>
      <c r="J781" s="132" t="s">
        <v>8310</v>
      </c>
      <c r="K781" s="132">
        <v>230000000</v>
      </c>
      <c r="L781" s="75" t="s">
        <v>74</v>
      </c>
      <c r="M781" s="132" t="s">
        <v>212</v>
      </c>
      <c r="N781" s="132" t="s">
        <v>80</v>
      </c>
      <c r="O781" s="132" t="s">
        <v>64</v>
      </c>
      <c r="P781" s="132" t="s">
        <v>127</v>
      </c>
      <c r="Q781" s="132" t="s">
        <v>75</v>
      </c>
      <c r="R781" s="132">
        <v>796</v>
      </c>
      <c r="S781" s="132" t="s">
        <v>8313</v>
      </c>
      <c r="T781" s="133">
        <v>4</v>
      </c>
      <c r="U781" s="133">
        <v>317919.64</v>
      </c>
      <c r="V781" s="78">
        <f>T781*U781</f>
        <v>1271678.56</v>
      </c>
      <c r="W781" s="78">
        <f>V781*1.12</f>
        <v>1424279.9872000001</v>
      </c>
      <c r="X781" s="132"/>
      <c r="Y781" s="134">
        <v>2017</v>
      </c>
      <c r="Z781" s="132"/>
    </row>
    <row r="782" spans="3:26" ht="12.75" customHeight="1" x14ac:dyDescent="0.25">
      <c r="C782" s="116" t="s">
        <v>1847</v>
      </c>
      <c r="D782" s="70" t="s">
        <v>10401</v>
      </c>
      <c r="E782" s="71" t="s">
        <v>1848</v>
      </c>
      <c r="F782" s="72" t="s">
        <v>1849</v>
      </c>
      <c r="G782" s="72" t="s">
        <v>1850</v>
      </c>
      <c r="H782" s="70" t="s">
        <v>1851</v>
      </c>
      <c r="I782" s="70" t="s">
        <v>147</v>
      </c>
      <c r="J782" s="73">
        <v>0</v>
      </c>
      <c r="K782" s="74">
        <v>230000000</v>
      </c>
      <c r="L782" s="75" t="s">
        <v>74</v>
      </c>
      <c r="M782" s="70" t="s">
        <v>302</v>
      </c>
      <c r="N782" s="70" t="s">
        <v>80</v>
      </c>
      <c r="O782" s="75" t="s">
        <v>64</v>
      </c>
      <c r="P782" s="73" t="s">
        <v>1811</v>
      </c>
      <c r="Q782" s="76" t="s">
        <v>75</v>
      </c>
      <c r="R782" s="75">
        <v>796</v>
      </c>
      <c r="S782" s="75" t="s">
        <v>8313</v>
      </c>
      <c r="T782" s="77">
        <v>4</v>
      </c>
      <c r="U782" s="77">
        <v>122905.75</v>
      </c>
      <c r="V782" s="93">
        <v>0</v>
      </c>
      <c r="W782" s="93">
        <v>0</v>
      </c>
      <c r="X782" s="75"/>
      <c r="Y782" s="79">
        <v>2016</v>
      </c>
      <c r="Z782" s="80" t="s">
        <v>1845</v>
      </c>
    </row>
    <row r="783" spans="3:26" ht="12.75" customHeight="1" x14ac:dyDescent="0.25">
      <c r="C783" s="132" t="s">
        <v>1852</v>
      </c>
      <c r="D783" s="70" t="s">
        <v>10401</v>
      </c>
      <c r="E783" s="132" t="s">
        <v>1848</v>
      </c>
      <c r="F783" s="132" t="s">
        <v>1849</v>
      </c>
      <c r="G783" s="132" t="s">
        <v>1850</v>
      </c>
      <c r="H783" s="132" t="s">
        <v>1851</v>
      </c>
      <c r="I783" s="132" t="s">
        <v>147</v>
      </c>
      <c r="J783" s="132" t="s">
        <v>8310</v>
      </c>
      <c r="K783" s="132">
        <v>230000000</v>
      </c>
      <c r="L783" s="75" t="s">
        <v>74</v>
      </c>
      <c r="M783" s="132" t="s">
        <v>212</v>
      </c>
      <c r="N783" s="132" t="s">
        <v>80</v>
      </c>
      <c r="O783" s="132" t="s">
        <v>64</v>
      </c>
      <c r="P783" s="132" t="s">
        <v>127</v>
      </c>
      <c r="Q783" s="132" t="s">
        <v>75</v>
      </c>
      <c r="R783" s="132">
        <v>796</v>
      </c>
      <c r="S783" s="132" t="s">
        <v>8313</v>
      </c>
      <c r="T783" s="133">
        <v>4</v>
      </c>
      <c r="U783" s="133">
        <v>239129.46</v>
      </c>
      <c r="V783" s="78">
        <f>T783*U783</f>
        <v>956517.84</v>
      </c>
      <c r="W783" s="78">
        <f>V783*1.12</f>
        <v>1071299.9808</v>
      </c>
      <c r="X783" s="132"/>
      <c r="Y783" s="134">
        <v>2017</v>
      </c>
      <c r="Z783" s="132"/>
    </row>
    <row r="784" spans="3:26" ht="12.75" customHeight="1" x14ac:dyDescent="0.25">
      <c r="C784" s="84" t="s">
        <v>1853</v>
      </c>
      <c r="D784" s="70" t="s">
        <v>10401</v>
      </c>
      <c r="E784" s="71" t="s">
        <v>1854</v>
      </c>
      <c r="F784" s="72" t="s">
        <v>1849</v>
      </c>
      <c r="G784" s="72" t="s">
        <v>1855</v>
      </c>
      <c r="H784" s="70" t="s">
        <v>1856</v>
      </c>
      <c r="I784" s="70" t="s">
        <v>147</v>
      </c>
      <c r="J784" s="73">
        <v>0</v>
      </c>
      <c r="K784" s="74">
        <v>230000000</v>
      </c>
      <c r="L784" s="75" t="s">
        <v>74</v>
      </c>
      <c r="M784" s="70" t="s">
        <v>302</v>
      </c>
      <c r="N784" s="70" t="s">
        <v>80</v>
      </c>
      <c r="O784" s="75" t="s">
        <v>64</v>
      </c>
      <c r="P784" s="73" t="s">
        <v>1811</v>
      </c>
      <c r="Q784" s="76" t="s">
        <v>75</v>
      </c>
      <c r="R784" s="75">
        <v>796</v>
      </c>
      <c r="S784" s="75" t="s">
        <v>8313</v>
      </c>
      <c r="T784" s="77">
        <v>4</v>
      </c>
      <c r="U784" s="77">
        <v>175197.96</v>
      </c>
      <c r="V784" s="93">
        <v>0</v>
      </c>
      <c r="W784" s="93">
        <v>0</v>
      </c>
      <c r="X784" s="75"/>
      <c r="Y784" s="79">
        <v>2016</v>
      </c>
      <c r="Z784" s="80" t="s">
        <v>1845</v>
      </c>
    </row>
    <row r="785" spans="3:26" ht="12.75" customHeight="1" x14ac:dyDescent="0.25">
      <c r="C785" s="132" t="s">
        <v>1857</v>
      </c>
      <c r="D785" s="70" t="s">
        <v>10401</v>
      </c>
      <c r="E785" s="132" t="s">
        <v>1854</v>
      </c>
      <c r="F785" s="132" t="s">
        <v>1849</v>
      </c>
      <c r="G785" s="132" t="s">
        <v>1855</v>
      </c>
      <c r="H785" s="132" t="s">
        <v>1856</v>
      </c>
      <c r="I785" s="132" t="s">
        <v>147</v>
      </c>
      <c r="J785" s="132" t="s">
        <v>8310</v>
      </c>
      <c r="K785" s="132">
        <v>230000000</v>
      </c>
      <c r="L785" s="75" t="s">
        <v>74</v>
      </c>
      <c r="M785" s="132" t="s">
        <v>212</v>
      </c>
      <c r="N785" s="132" t="s">
        <v>80</v>
      </c>
      <c r="O785" s="132" t="s">
        <v>64</v>
      </c>
      <c r="P785" s="132" t="s">
        <v>127</v>
      </c>
      <c r="Q785" s="132" t="s">
        <v>75</v>
      </c>
      <c r="R785" s="132">
        <v>796</v>
      </c>
      <c r="S785" s="132" t="s">
        <v>8313</v>
      </c>
      <c r="T785" s="133">
        <v>4</v>
      </c>
      <c r="U785" s="133">
        <v>341373.21</v>
      </c>
      <c r="V785" s="78">
        <f>T785*U785</f>
        <v>1365492.84</v>
      </c>
      <c r="W785" s="78">
        <f>V785*1.12</f>
        <v>1529351.9808000003</v>
      </c>
      <c r="X785" s="132"/>
      <c r="Y785" s="134">
        <v>2017</v>
      </c>
      <c r="Z785" s="132"/>
    </row>
    <row r="786" spans="3:26" ht="12.75" customHeight="1" x14ac:dyDescent="0.25">
      <c r="C786" s="84" t="s">
        <v>1858</v>
      </c>
      <c r="D786" s="70" t="s">
        <v>10401</v>
      </c>
      <c r="E786" s="71" t="s">
        <v>1859</v>
      </c>
      <c r="F786" s="72" t="s">
        <v>1860</v>
      </c>
      <c r="G786" s="72" t="s">
        <v>1861</v>
      </c>
      <c r="H786" s="70" t="s">
        <v>1862</v>
      </c>
      <c r="I786" s="70" t="s">
        <v>147</v>
      </c>
      <c r="J786" s="73">
        <v>0</v>
      </c>
      <c r="K786" s="74">
        <v>230000000</v>
      </c>
      <c r="L786" s="75" t="s">
        <v>74</v>
      </c>
      <c r="M786" s="70" t="s">
        <v>302</v>
      </c>
      <c r="N786" s="70" t="s">
        <v>80</v>
      </c>
      <c r="O786" s="75" t="s">
        <v>64</v>
      </c>
      <c r="P786" s="73" t="s">
        <v>1811</v>
      </c>
      <c r="Q786" s="76" t="s">
        <v>75</v>
      </c>
      <c r="R786" s="75">
        <v>796</v>
      </c>
      <c r="S786" s="75" t="s">
        <v>8313</v>
      </c>
      <c r="T786" s="77">
        <v>4</v>
      </c>
      <c r="U786" s="77">
        <v>129464.28</v>
      </c>
      <c r="V786" s="93">
        <v>0</v>
      </c>
      <c r="W786" s="93">
        <v>0</v>
      </c>
      <c r="X786" s="75"/>
      <c r="Y786" s="79">
        <v>2016</v>
      </c>
      <c r="Z786" s="80" t="s">
        <v>1845</v>
      </c>
    </row>
    <row r="787" spans="3:26" ht="12.75" customHeight="1" x14ac:dyDescent="0.25">
      <c r="C787" s="132" t="s">
        <v>1863</v>
      </c>
      <c r="D787" s="70" t="s">
        <v>10401</v>
      </c>
      <c r="E787" s="132" t="s">
        <v>1859</v>
      </c>
      <c r="F787" s="132" t="s">
        <v>1860</v>
      </c>
      <c r="G787" s="132" t="s">
        <v>1861</v>
      </c>
      <c r="H787" s="132" t="s">
        <v>1862</v>
      </c>
      <c r="I787" s="132" t="s">
        <v>147</v>
      </c>
      <c r="J787" s="132" t="s">
        <v>8310</v>
      </c>
      <c r="K787" s="132">
        <v>230000000</v>
      </c>
      <c r="L787" s="75" t="s">
        <v>74</v>
      </c>
      <c r="M787" s="132" t="s">
        <v>212</v>
      </c>
      <c r="N787" s="132" t="s">
        <v>80</v>
      </c>
      <c r="O787" s="132" t="s">
        <v>64</v>
      </c>
      <c r="P787" s="132" t="s">
        <v>127</v>
      </c>
      <c r="Q787" s="132" t="s">
        <v>75</v>
      </c>
      <c r="R787" s="132">
        <v>796</v>
      </c>
      <c r="S787" s="132" t="s">
        <v>8313</v>
      </c>
      <c r="T787" s="133">
        <v>4</v>
      </c>
      <c r="U787" s="133">
        <v>614575.89</v>
      </c>
      <c r="V787" s="78">
        <f>T787*U787</f>
        <v>2458303.56</v>
      </c>
      <c r="W787" s="78">
        <f>V787*1.12</f>
        <v>2753299.9872000003</v>
      </c>
      <c r="X787" s="132"/>
      <c r="Y787" s="134">
        <v>2017</v>
      </c>
      <c r="Z787" s="132"/>
    </row>
    <row r="788" spans="3:26" ht="12.75" customHeight="1" x14ac:dyDescent="0.25">
      <c r="C788" s="84" t="s">
        <v>1864</v>
      </c>
      <c r="D788" s="70" t="s">
        <v>10401</v>
      </c>
      <c r="E788" s="71" t="s">
        <v>1865</v>
      </c>
      <c r="F788" s="72" t="s">
        <v>1866</v>
      </c>
      <c r="G788" s="72" t="s">
        <v>1867</v>
      </c>
      <c r="H788" s="70" t="s">
        <v>1868</v>
      </c>
      <c r="I788" s="70" t="s">
        <v>147</v>
      </c>
      <c r="J788" s="73">
        <v>0</v>
      </c>
      <c r="K788" s="74">
        <v>230000000</v>
      </c>
      <c r="L788" s="75" t="s">
        <v>74</v>
      </c>
      <c r="M788" s="70" t="s">
        <v>302</v>
      </c>
      <c r="N788" s="70" t="s">
        <v>80</v>
      </c>
      <c r="O788" s="75" t="s">
        <v>64</v>
      </c>
      <c r="P788" s="73" t="s">
        <v>1811</v>
      </c>
      <c r="Q788" s="76" t="s">
        <v>75</v>
      </c>
      <c r="R788" s="75">
        <v>839</v>
      </c>
      <c r="S788" s="75" t="s">
        <v>8324</v>
      </c>
      <c r="T788" s="77">
        <v>5</v>
      </c>
      <c r="U788" s="77">
        <v>267519.99</v>
      </c>
      <c r="V788" s="93">
        <v>0</v>
      </c>
      <c r="W788" s="93">
        <v>0</v>
      </c>
      <c r="X788" s="75"/>
      <c r="Y788" s="79">
        <v>2016</v>
      </c>
      <c r="Z788" s="80" t="s">
        <v>1845</v>
      </c>
    </row>
    <row r="789" spans="3:26" ht="12.75" customHeight="1" x14ac:dyDescent="0.25">
      <c r="C789" s="132" t="s">
        <v>1869</v>
      </c>
      <c r="D789" s="70" t="s">
        <v>10401</v>
      </c>
      <c r="E789" s="132" t="s">
        <v>1865</v>
      </c>
      <c r="F789" s="132" t="s">
        <v>1866</v>
      </c>
      <c r="G789" s="132" t="s">
        <v>1867</v>
      </c>
      <c r="H789" s="132" t="s">
        <v>1868</v>
      </c>
      <c r="I789" s="132" t="s">
        <v>147</v>
      </c>
      <c r="J789" s="132" t="s">
        <v>8310</v>
      </c>
      <c r="K789" s="132">
        <v>230000000</v>
      </c>
      <c r="L789" s="75" t="s">
        <v>74</v>
      </c>
      <c r="M789" s="132" t="s">
        <v>212</v>
      </c>
      <c r="N789" s="132" t="s">
        <v>80</v>
      </c>
      <c r="O789" s="132" t="s">
        <v>64</v>
      </c>
      <c r="P789" s="132" t="s">
        <v>127</v>
      </c>
      <c r="Q789" s="132" t="s">
        <v>75</v>
      </c>
      <c r="R789" s="132">
        <v>839</v>
      </c>
      <c r="S789" s="132" t="s">
        <v>8324</v>
      </c>
      <c r="T789" s="133">
        <v>5</v>
      </c>
      <c r="U789" s="133">
        <v>493901.79</v>
      </c>
      <c r="V789" s="78">
        <f t="shared" ref="V789:V791" si="127">T789*U789</f>
        <v>2469508.9499999997</v>
      </c>
      <c r="W789" s="78">
        <f t="shared" ref="W789:W791" si="128">V789*1.12</f>
        <v>2765850.0239999997</v>
      </c>
      <c r="X789" s="132"/>
      <c r="Y789" s="134">
        <v>2017</v>
      </c>
      <c r="Z789" s="132"/>
    </row>
    <row r="790" spans="3:26" ht="12.75" customHeight="1" x14ac:dyDescent="0.25">
      <c r="C790" s="84" t="s">
        <v>1870</v>
      </c>
      <c r="D790" s="70" t="s">
        <v>10401</v>
      </c>
      <c r="E790" s="71" t="s">
        <v>1871</v>
      </c>
      <c r="F790" s="72" t="s">
        <v>1872</v>
      </c>
      <c r="G790" s="72" t="s">
        <v>1873</v>
      </c>
      <c r="H790" s="70" t="s">
        <v>8428</v>
      </c>
      <c r="I790" s="70" t="s">
        <v>30</v>
      </c>
      <c r="J790" s="73">
        <v>0</v>
      </c>
      <c r="K790" s="74">
        <v>230000000</v>
      </c>
      <c r="L790" s="75" t="s">
        <v>74</v>
      </c>
      <c r="M790" s="109" t="s">
        <v>1785</v>
      </c>
      <c r="N790" s="70" t="s">
        <v>80</v>
      </c>
      <c r="O790" s="75" t="s">
        <v>64</v>
      </c>
      <c r="P790" s="73" t="s">
        <v>1811</v>
      </c>
      <c r="Q790" s="76" t="s">
        <v>75</v>
      </c>
      <c r="R790" s="75">
        <v>796</v>
      </c>
      <c r="S790" s="75" t="s">
        <v>77</v>
      </c>
      <c r="T790" s="77">
        <v>26600</v>
      </c>
      <c r="U790" s="77">
        <v>37.86</v>
      </c>
      <c r="V790" s="78">
        <f t="shared" si="127"/>
        <v>1007076</v>
      </c>
      <c r="W790" s="78">
        <f t="shared" si="128"/>
        <v>1127925.1200000001</v>
      </c>
      <c r="X790" s="75"/>
      <c r="Y790" s="79">
        <v>2016</v>
      </c>
      <c r="Z790" s="123"/>
    </row>
    <row r="791" spans="3:26" ht="12.75" customHeight="1" x14ac:dyDescent="0.25">
      <c r="C791" s="84" t="s">
        <v>1874</v>
      </c>
      <c r="D791" s="70" t="s">
        <v>10401</v>
      </c>
      <c r="E791" s="71" t="s">
        <v>1875</v>
      </c>
      <c r="F791" s="72" t="s">
        <v>1876</v>
      </c>
      <c r="G791" s="72" t="s">
        <v>1877</v>
      </c>
      <c r="H791" s="70" t="s">
        <v>1878</v>
      </c>
      <c r="I791" s="70" t="s">
        <v>147</v>
      </c>
      <c r="J791" s="73">
        <v>0</v>
      </c>
      <c r="K791" s="74">
        <v>230000000</v>
      </c>
      <c r="L791" s="75" t="s">
        <v>74</v>
      </c>
      <c r="M791" s="70" t="s">
        <v>302</v>
      </c>
      <c r="N791" s="70" t="s">
        <v>80</v>
      </c>
      <c r="O791" s="75" t="s">
        <v>64</v>
      </c>
      <c r="P791" s="73" t="s">
        <v>1811</v>
      </c>
      <c r="Q791" s="76" t="s">
        <v>75</v>
      </c>
      <c r="R791" s="75">
        <v>796</v>
      </c>
      <c r="S791" s="75" t="s">
        <v>8313</v>
      </c>
      <c r="T791" s="77">
        <v>2</v>
      </c>
      <c r="U791" s="77">
        <v>965000</v>
      </c>
      <c r="V791" s="78">
        <f t="shared" si="127"/>
        <v>1930000</v>
      </c>
      <c r="W791" s="78">
        <f t="shared" si="128"/>
        <v>2161600</v>
      </c>
      <c r="X791" s="75"/>
      <c r="Y791" s="79">
        <v>2016</v>
      </c>
      <c r="Z791" s="123"/>
    </row>
    <row r="792" spans="3:26" ht="12.75" customHeight="1" x14ac:dyDescent="0.25">
      <c r="C792" s="84" t="s">
        <v>1879</v>
      </c>
      <c r="D792" s="70" t="s">
        <v>10401</v>
      </c>
      <c r="E792" s="68" t="s">
        <v>1752</v>
      </c>
      <c r="F792" s="68" t="s">
        <v>1753</v>
      </c>
      <c r="G792" s="68" t="s">
        <v>1754</v>
      </c>
      <c r="H792" s="68" t="s">
        <v>92</v>
      </c>
      <c r="I792" s="75" t="s">
        <v>57</v>
      </c>
      <c r="J792" s="75">
        <v>45</v>
      </c>
      <c r="K792" s="74">
        <v>230000000</v>
      </c>
      <c r="L792" s="75" t="s">
        <v>74</v>
      </c>
      <c r="M792" s="70" t="s">
        <v>1880</v>
      </c>
      <c r="N792" s="75" t="s">
        <v>80</v>
      </c>
      <c r="O792" s="75" t="s">
        <v>64</v>
      </c>
      <c r="P792" s="68" t="s">
        <v>1881</v>
      </c>
      <c r="Q792" s="76" t="s">
        <v>75</v>
      </c>
      <c r="R792" s="75">
        <v>168</v>
      </c>
      <c r="S792" s="121" t="s">
        <v>51</v>
      </c>
      <c r="T792" s="77">
        <v>15.39</v>
      </c>
      <c r="U792" s="97">
        <v>4840784</v>
      </c>
      <c r="V792" s="93">
        <v>0</v>
      </c>
      <c r="W792" s="81">
        <v>0</v>
      </c>
      <c r="X792" s="75" t="s">
        <v>94</v>
      </c>
      <c r="Y792" s="79">
        <v>2017</v>
      </c>
      <c r="Z792" s="123" t="s">
        <v>275</v>
      </c>
    </row>
    <row r="793" spans="3:26" ht="12.75" customHeight="1" x14ac:dyDescent="0.25">
      <c r="C793" s="80" t="s">
        <v>1882</v>
      </c>
      <c r="D793" s="70" t="s">
        <v>10401</v>
      </c>
      <c r="E793" s="80" t="s">
        <v>1752</v>
      </c>
      <c r="F793" s="80" t="s">
        <v>1753</v>
      </c>
      <c r="G793" s="80" t="s">
        <v>1754</v>
      </c>
      <c r="H793" s="80" t="s">
        <v>1754</v>
      </c>
      <c r="I793" s="80" t="s">
        <v>57</v>
      </c>
      <c r="J793" s="94" t="s">
        <v>8310</v>
      </c>
      <c r="K793" s="80">
        <v>230000000</v>
      </c>
      <c r="L793" s="75" t="s">
        <v>74</v>
      </c>
      <c r="M793" s="80" t="s">
        <v>212</v>
      </c>
      <c r="N793" s="80" t="s">
        <v>62</v>
      </c>
      <c r="O793" s="80" t="s">
        <v>64</v>
      </c>
      <c r="P793" s="80" t="s">
        <v>85</v>
      </c>
      <c r="Q793" s="80" t="s">
        <v>75</v>
      </c>
      <c r="R793" s="94" t="s">
        <v>50</v>
      </c>
      <c r="S793" s="80" t="s">
        <v>8312</v>
      </c>
      <c r="T793" s="85">
        <v>15.39</v>
      </c>
      <c r="U793" s="85">
        <v>4840784</v>
      </c>
      <c r="V793" s="78">
        <f>T793*U793</f>
        <v>74499665.760000005</v>
      </c>
      <c r="W793" s="78">
        <f>V793*1.12</f>
        <v>83439625.651200011</v>
      </c>
      <c r="X793" s="80"/>
      <c r="Y793" s="95">
        <v>2017</v>
      </c>
      <c r="Z793" s="80" t="s">
        <v>1798</v>
      </c>
    </row>
    <row r="794" spans="3:26" ht="12.75" customHeight="1" x14ac:dyDescent="0.25">
      <c r="C794" s="84" t="s">
        <v>1883</v>
      </c>
      <c r="D794" s="70" t="s">
        <v>10401</v>
      </c>
      <c r="E794" s="80" t="s">
        <v>53</v>
      </c>
      <c r="F794" s="80" t="s">
        <v>54</v>
      </c>
      <c r="G794" s="80" t="s">
        <v>55</v>
      </c>
      <c r="H794" s="70" t="s">
        <v>56</v>
      </c>
      <c r="I794" s="80" t="s">
        <v>30</v>
      </c>
      <c r="J794" s="94" t="s">
        <v>8310</v>
      </c>
      <c r="K794" s="74">
        <v>230000000</v>
      </c>
      <c r="L794" s="75" t="s">
        <v>74</v>
      </c>
      <c r="M794" s="80" t="s">
        <v>61</v>
      </c>
      <c r="N794" s="70" t="s">
        <v>518</v>
      </c>
      <c r="O794" s="75" t="s">
        <v>48</v>
      </c>
      <c r="P794" s="80" t="s">
        <v>42</v>
      </c>
      <c r="Q794" s="80" t="s">
        <v>36</v>
      </c>
      <c r="R794" s="80">
        <v>168</v>
      </c>
      <c r="S794" s="80" t="s">
        <v>8312</v>
      </c>
      <c r="T794" s="81">
        <v>260</v>
      </c>
      <c r="U794" s="82">
        <v>208150.53</v>
      </c>
      <c r="V794" s="78">
        <v>0</v>
      </c>
      <c r="W794" s="78">
        <v>0</v>
      </c>
      <c r="X794" s="67"/>
      <c r="Y794" s="79">
        <v>2017</v>
      </c>
      <c r="Z794" s="80">
        <v>13</v>
      </c>
    </row>
    <row r="795" spans="3:26" ht="12.75" customHeight="1" x14ac:dyDescent="0.25">
      <c r="C795" s="84" t="s">
        <v>1884</v>
      </c>
      <c r="D795" s="70" t="s">
        <v>10401</v>
      </c>
      <c r="E795" s="80" t="s">
        <v>53</v>
      </c>
      <c r="F795" s="80" t="s">
        <v>54</v>
      </c>
      <c r="G795" s="80" t="s">
        <v>55</v>
      </c>
      <c r="H795" s="70" t="s">
        <v>56</v>
      </c>
      <c r="I795" s="80" t="s">
        <v>30</v>
      </c>
      <c r="J795" s="94" t="s">
        <v>8310</v>
      </c>
      <c r="K795" s="74">
        <v>230000000</v>
      </c>
      <c r="L795" s="75" t="s">
        <v>74</v>
      </c>
      <c r="M795" s="76" t="s">
        <v>8309</v>
      </c>
      <c r="N795" s="70" t="s">
        <v>518</v>
      </c>
      <c r="O795" s="75" t="s">
        <v>64</v>
      </c>
      <c r="P795" s="80" t="s">
        <v>42</v>
      </c>
      <c r="Q795" s="80" t="s">
        <v>36</v>
      </c>
      <c r="R795" s="80">
        <v>168</v>
      </c>
      <c r="S795" s="80" t="s">
        <v>8312</v>
      </c>
      <c r="T795" s="81">
        <v>260</v>
      </c>
      <c r="U795" s="82">
        <v>208150.53</v>
      </c>
      <c r="V795" s="78">
        <f>T795*U795</f>
        <v>54119137.799999997</v>
      </c>
      <c r="W795" s="78">
        <f>V795*1.12</f>
        <v>60613434.336000003</v>
      </c>
      <c r="X795" s="67"/>
      <c r="Y795" s="79">
        <v>2017</v>
      </c>
      <c r="Z795" s="68"/>
    </row>
    <row r="796" spans="3:26" ht="12.75" customHeight="1" x14ac:dyDescent="0.25">
      <c r="C796" s="84" t="s">
        <v>1885</v>
      </c>
      <c r="D796" s="70" t="s">
        <v>10401</v>
      </c>
      <c r="E796" s="80" t="s">
        <v>53</v>
      </c>
      <c r="F796" s="80" t="s">
        <v>54</v>
      </c>
      <c r="G796" s="80" t="s">
        <v>55</v>
      </c>
      <c r="H796" s="70" t="s">
        <v>56</v>
      </c>
      <c r="I796" s="80" t="s">
        <v>30</v>
      </c>
      <c r="J796" s="94" t="s">
        <v>8310</v>
      </c>
      <c r="K796" s="74">
        <v>230000000</v>
      </c>
      <c r="L796" s="75" t="s">
        <v>74</v>
      </c>
      <c r="M796" s="80" t="s">
        <v>61</v>
      </c>
      <c r="N796" s="70" t="s">
        <v>62</v>
      </c>
      <c r="O796" s="75" t="s">
        <v>48</v>
      </c>
      <c r="P796" s="80" t="s">
        <v>42</v>
      </c>
      <c r="Q796" s="80" t="s">
        <v>36</v>
      </c>
      <c r="R796" s="80">
        <v>168</v>
      </c>
      <c r="S796" s="80" t="s">
        <v>8312</v>
      </c>
      <c r="T796" s="81">
        <v>152.5</v>
      </c>
      <c r="U796" s="82">
        <v>208150.53</v>
      </c>
      <c r="V796" s="78">
        <v>0</v>
      </c>
      <c r="W796" s="78">
        <v>0</v>
      </c>
      <c r="X796" s="67"/>
      <c r="Y796" s="79">
        <v>2017</v>
      </c>
      <c r="Z796" s="80">
        <v>13</v>
      </c>
    </row>
    <row r="797" spans="3:26" ht="12.75" customHeight="1" x14ac:dyDescent="0.25">
      <c r="C797" s="84" t="s">
        <v>1886</v>
      </c>
      <c r="D797" s="70" t="s">
        <v>10401</v>
      </c>
      <c r="E797" s="80" t="s">
        <v>53</v>
      </c>
      <c r="F797" s="80" t="s">
        <v>54</v>
      </c>
      <c r="G797" s="80" t="s">
        <v>55</v>
      </c>
      <c r="H797" s="70" t="s">
        <v>56</v>
      </c>
      <c r="I797" s="80" t="s">
        <v>30</v>
      </c>
      <c r="J797" s="94" t="s">
        <v>8310</v>
      </c>
      <c r="K797" s="74">
        <v>230000000</v>
      </c>
      <c r="L797" s="75" t="s">
        <v>74</v>
      </c>
      <c r="M797" s="76" t="s">
        <v>8309</v>
      </c>
      <c r="N797" s="70" t="s">
        <v>62</v>
      </c>
      <c r="O797" s="75" t="s">
        <v>64</v>
      </c>
      <c r="P797" s="80" t="s">
        <v>42</v>
      </c>
      <c r="Q797" s="80" t="s">
        <v>36</v>
      </c>
      <c r="R797" s="80">
        <v>168</v>
      </c>
      <c r="S797" s="80" t="s">
        <v>8312</v>
      </c>
      <c r="T797" s="81">
        <v>152.5</v>
      </c>
      <c r="U797" s="82">
        <v>208150.53</v>
      </c>
      <c r="V797" s="78">
        <f t="shared" ref="V797:V800" si="129">T797*U797</f>
        <v>31742955.824999999</v>
      </c>
      <c r="W797" s="78">
        <f t="shared" ref="W797:W800" si="130">V797*1.12</f>
        <v>35552110.524000004</v>
      </c>
      <c r="X797" s="67"/>
      <c r="Y797" s="79">
        <v>2017</v>
      </c>
      <c r="Z797" s="68"/>
    </row>
    <row r="798" spans="3:26" ht="12.75" customHeight="1" x14ac:dyDescent="0.25">
      <c r="C798" s="84" t="s">
        <v>1887</v>
      </c>
      <c r="D798" s="70" t="s">
        <v>10401</v>
      </c>
      <c r="E798" s="80" t="s">
        <v>53</v>
      </c>
      <c r="F798" s="80" t="s">
        <v>54</v>
      </c>
      <c r="G798" s="80" t="s">
        <v>55</v>
      </c>
      <c r="H798" s="80" t="s">
        <v>1888</v>
      </c>
      <c r="I798" s="80" t="s">
        <v>30</v>
      </c>
      <c r="J798" s="94" t="s">
        <v>8429</v>
      </c>
      <c r="K798" s="74">
        <v>230000000</v>
      </c>
      <c r="L798" s="75" t="s">
        <v>74</v>
      </c>
      <c r="M798" s="76" t="s">
        <v>8309</v>
      </c>
      <c r="N798" s="70" t="s">
        <v>33</v>
      </c>
      <c r="O798" s="75" t="s">
        <v>48</v>
      </c>
      <c r="P798" s="80" t="s">
        <v>42</v>
      </c>
      <c r="Q798" s="80" t="s">
        <v>49</v>
      </c>
      <c r="R798" s="80">
        <v>168</v>
      </c>
      <c r="S798" s="80" t="s">
        <v>8312</v>
      </c>
      <c r="T798" s="81">
        <v>1217.0419999999999</v>
      </c>
      <c r="U798" s="82">
        <v>142857.14000000001</v>
      </c>
      <c r="V798" s="78">
        <f t="shared" si="129"/>
        <v>173863139.37988001</v>
      </c>
      <c r="W798" s="78">
        <f t="shared" si="130"/>
        <v>194726716.10546562</v>
      </c>
      <c r="X798" s="67"/>
      <c r="Y798" s="79">
        <v>2017</v>
      </c>
      <c r="Z798" s="68"/>
    </row>
    <row r="799" spans="3:26" ht="12.75" customHeight="1" x14ac:dyDescent="0.25">
      <c r="C799" s="84" t="s">
        <v>1889</v>
      </c>
      <c r="D799" s="70" t="s">
        <v>10401</v>
      </c>
      <c r="E799" s="80" t="s">
        <v>66</v>
      </c>
      <c r="F799" s="80" t="s">
        <v>54</v>
      </c>
      <c r="G799" s="80" t="s">
        <v>67</v>
      </c>
      <c r="H799" s="80" t="s">
        <v>1890</v>
      </c>
      <c r="I799" s="80" t="s">
        <v>30</v>
      </c>
      <c r="J799" s="94" t="s">
        <v>8429</v>
      </c>
      <c r="K799" s="74">
        <v>230000000</v>
      </c>
      <c r="L799" s="75" t="s">
        <v>74</v>
      </c>
      <c r="M799" s="76" t="s">
        <v>8309</v>
      </c>
      <c r="N799" s="70" t="s">
        <v>33</v>
      </c>
      <c r="O799" s="75" t="s">
        <v>48</v>
      </c>
      <c r="P799" s="80" t="s">
        <v>42</v>
      </c>
      <c r="Q799" s="80" t="s">
        <v>49</v>
      </c>
      <c r="R799" s="80">
        <v>168</v>
      </c>
      <c r="S799" s="80" t="s">
        <v>8312</v>
      </c>
      <c r="T799" s="81">
        <v>2545.7460000000001</v>
      </c>
      <c r="U799" s="82">
        <v>132142.85999999999</v>
      </c>
      <c r="V799" s="78">
        <f t="shared" si="129"/>
        <v>336402157.27355999</v>
      </c>
      <c r="W799" s="78">
        <f t="shared" si="130"/>
        <v>376770416.14638722</v>
      </c>
      <c r="X799" s="67"/>
      <c r="Y799" s="79">
        <v>2017</v>
      </c>
      <c r="Z799" s="68"/>
    </row>
    <row r="800" spans="3:26" ht="12.75" customHeight="1" x14ac:dyDescent="0.25">
      <c r="C800" s="84" t="s">
        <v>1891</v>
      </c>
      <c r="D800" s="70" t="s">
        <v>10401</v>
      </c>
      <c r="E800" s="80" t="s">
        <v>44</v>
      </c>
      <c r="F800" s="80" t="s">
        <v>28</v>
      </c>
      <c r="G800" s="80" t="s">
        <v>45</v>
      </c>
      <c r="H800" s="80" t="s">
        <v>8430</v>
      </c>
      <c r="I800" s="80" t="s">
        <v>30</v>
      </c>
      <c r="J800" s="94" t="s">
        <v>8429</v>
      </c>
      <c r="K800" s="74">
        <v>230000000</v>
      </c>
      <c r="L800" s="75" t="s">
        <v>74</v>
      </c>
      <c r="M800" s="76" t="s">
        <v>8309</v>
      </c>
      <c r="N800" s="70" t="s">
        <v>33</v>
      </c>
      <c r="O800" s="75" t="s">
        <v>48</v>
      </c>
      <c r="P800" s="80" t="s">
        <v>42</v>
      </c>
      <c r="Q800" s="80" t="s">
        <v>49</v>
      </c>
      <c r="R800" s="80">
        <v>168</v>
      </c>
      <c r="S800" s="80" t="s">
        <v>8312</v>
      </c>
      <c r="T800" s="81">
        <v>1000</v>
      </c>
      <c r="U800" s="82">
        <v>154464.29</v>
      </c>
      <c r="V800" s="78">
        <f t="shared" si="129"/>
        <v>154464290</v>
      </c>
      <c r="W800" s="78">
        <f t="shared" si="130"/>
        <v>173000004.80000001</v>
      </c>
      <c r="X800" s="67"/>
      <c r="Y800" s="79">
        <v>2017</v>
      </c>
      <c r="Z800" s="68"/>
    </row>
    <row r="801" spans="3:26" ht="12.75" customHeight="1" x14ac:dyDescent="0.25">
      <c r="C801" s="80" t="s">
        <v>8431</v>
      </c>
      <c r="D801" s="70" t="s">
        <v>10401</v>
      </c>
      <c r="E801" s="80" t="s">
        <v>1892</v>
      </c>
      <c r="F801" s="80" t="s">
        <v>1893</v>
      </c>
      <c r="G801" s="80" t="s">
        <v>1894</v>
      </c>
      <c r="H801" s="68" t="s">
        <v>92</v>
      </c>
      <c r="I801" s="80" t="s">
        <v>57</v>
      </c>
      <c r="J801" s="94" t="s">
        <v>8319</v>
      </c>
      <c r="K801" s="74">
        <v>230000000</v>
      </c>
      <c r="L801" s="75" t="s">
        <v>74</v>
      </c>
      <c r="M801" s="80" t="s">
        <v>364</v>
      </c>
      <c r="N801" s="70" t="s">
        <v>544</v>
      </c>
      <c r="O801" s="80" t="s">
        <v>64</v>
      </c>
      <c r="P801" s="80" t="s">
        <v>268</v>
      </c>
      <c r="Q801" s="80" t="s">
        <v>75</v>
      </c>
      <c r="R801" s="80">
        <v>839</v>
      </c>
      <c r="S801" s="80" t="s">
        <v>8324</v>
      </c>
      <c r="T801" s="85">
        <v>2</v>
      </c>
      <c r="U801" s="85">
        <v>33928571.43</v>
      </c>
      <c r="V801" s="85">
        <v>0</v>
      </c>
      <c r="W801" s="81">
        <v>0</v>
      </c>
      <c r="X801" s="80" t="s">
        <v>94</v>
      </c>
      <c r="Y801" s="95">
        <v>2017</v>
      </c>
      <c r="Z801" s="80">
        <v>16.170000000000002</v>
      </c>
    </row>
    <row r="802" spans="3:26" ht="12.75" customHeight="1" x14ac:dyDescent="0.25">
      <c r="C802" s="80" t="s">
        <v>8432</v>
      </c>
      <c r="D802" s="70" t="s">
        <v>10401</v>
      </c>
      <c r="E802" s="80" t="s">
        <v>1892</v>
      </c>
      <c r="F802" s="80" t="s">
        <v>1893</v>
      </c>
      <c r="G802" s="80" t="s">
        <v>1894</v>
      </c>
      <c r="H802" s="68" t="s">
        <v>92</v>
      </c>
      <c r="I802" s="80" t="s">
        <v>57</v>
      </c>
      <c r="J802" s="94" t="s">
        <v>8319</v>
      </c>
      <c r="K802" s="74">
        <v>230000000</v>
      </c>
      <c r="L802" s="75" t="s">
        <v>74</v>
      </c>
      <c r="M802" s="80" t="s">
        <v>84</v>
      </c>
      <c r="N802" s="70" t="s">
        <v>544</v>
      </c>
      <c r="O802" s="80" t="s">
        <v>64</v>
      </c>
      <c r="P802" s="80" t="s">
        <v>268</v>
      </c>
      <c r="Q802" s="80" t="s">
        <v>75</v>
      </c>
      <c r="R802" s="80">
        <v>796</v>
      </c>
      <c r="S802" s="80" t="s">
        <v>77</v>
      </c>
      <c r="T802" s="85">
        <v>2</v>
      </c>
      <c r="U802" s="85">
        <v>33928571.43</v>
      </c>
      <c r="V802" s="78">
        <f>T802*U802</f>
        <v>67857142.859999999</v>
      </c>
      <c r="W802" s="78">
        <f>V802*1.12</f>
        <v>76000000.003200009</v>
      </c>
      <c r="X802" s="80" t="s">
        <v>94</v>
      </c>
      <c r="Y802" s="95">
        <v>2017</v>
      </c>
      <c r="Z802" s="80"/>
    </row>
    <row r="803" spans="3:26" ht="12.75" customHeight="1" x14ac:dyDescent="0.25">
      <c r="C803" s="80" t="s">
        <v>8433</v>
      </c>
      <c r="D803" s="70" t="s">
        <v>10401</v>
      </c>
      <c r="E803" s="80" t="s">
        <v>1895</v>
      </c>
      <c r="F803" s="80" t="s">
        <v>1896</v>
      </c>
      <c r="G803" s="80" t="s">
        <v>1897</v>
      </c>
      <c r="H803" s="68" t="s">
        <v>92</v>
      </c>
      <c r="I803" s="80" t="s">
        <v>57</v>
      </c>
      <c r="J803" s="94" t="s">
        <v>8310</v>
      </c>
      <c r="K803" s="74">
        <v>230000000</v>
      </c>
      <c r="L803" s="75" t="s">
        <v>74</v>
      </c>
      <c r="M803" s="80" t="s">
        <v>364</v>
      </c>
      <c r="N803" s="80" t="s">
        <v>1898</v>
      </c>
      <c r="O803" s="80" t="s">
        <v>64</v>
      </c>
      <c r="P803" s="80" t="s">
        <v>85</v>
      </c>
      <c r="Q803" s="80" t="s">
        <v>75</v>
      </c>
      <c r="R803" s="80">
        <v>839</v>
      </c>
      <c r="S803" s="80" t="s">
        <v>8324</v>
      </c>
      <c r="T803" s="85">
        <v>1</v>
      </c>
      <c r="U803" s="85">
        <v>9000000</v>
      </c>
      <c r="V803" s="85">
        <v>0</v>
      </c>
      <c r="W803" s="81">
        <v>0</v>
      </c>
      <c r="X803" s="80"/>
      <c r="Y803" s="95">
        <v>2017</v>
      </c>
      <c r="Z803" s="80" t="s">
        <v>1899</v>
      </c>
    </row>
    <row r="804" spans="3:26" ht="12.75" customHeight="1" x14ac:dyDescent="0.25">
      <c r="C804" s="80" t="s">
        <v>8434</v>
      </c>
      <c r="D804" s="70" t="s">
        <v>10401</v>
      </c>
      <c r="E804" s="80" t="s">
        <v>1895</v>
      </c>
      <c r="F804" s="80" t="s">
        <v>1896</v>
      </c>
      <c r="G804" s="80" t="s">
        <v>1897</v>
      </c>
      <c r="H804" s="68" t="s">
        <v>92</v>
      </c>
      <c r="I804" s="80" t="s">
        <v>57</v>
      </c>
      <c r="J804" s="94" t="s">
        <v>8319</v>
      </c>
      <c r="K804" s="80">
        <v>230000000</v>
      </c>
      <c r="L804" s="75" t="s">
        <v>74</v>
      </c>
      <c r="M804" s="80" t="s">
        <v>84</v>
      </c>
      <c r="N804" s="80" t="s">
        <v>1898</v>
      </c>
      <c r="O804" s="80" t="s">
        <v>64</v>
      </c>
      <c r="P804" s="80" t="s">
        <v>1900</v>
      </c>
      <c r="Q804" s="80" t="s">
        <v>75</v>
      </c>
      <c r="R804" s="80">
        <v>796</v>
      </c>
      <c r="S804" s="80" t="s">
        <v>77</v>
      </c>
      <c r="T804" s="85">
        <v>1</v>
      </c>
      <c r="U804" s="85">
        <v>9000000</v>
      </c>
      <c r="V804" s="78">
        <v>0</v>
      </c>
      <c r="W804" s="78">
        <f>V804*1.12</f>
        <v>0</v>
      </c>
      <c r="X804" s="80" t="s">
        <v>94</v>
      </c>
      <c r="Y804" s="95">
        <v>2017</v>
      </c>
      <c r="Z804" s="86" t="s">
        <v>9570</v>
      </c>
    </row>
    <row r="805" spans="3:26" ht="12.75" customHeight="1" x14ac:dyDescent="0.25">
      <c r="C805" s="86" t="s">
        <v>9571</v>
      </c>
      <c r="D805" s="70" t="s">
        <v>10401</v>
      </c>
      <c r="E805" s="86" t="s">
        <v>1895</v>
      </c>
      <c r="F805" s="86" t="s">
        <v>1896</v>
      </c>
      <c r="G805" s="86" t="s">
        <v>1897</v>
      </c>
      <c r="H805" s="86" t="s">
        <v>9307</v>
      </c>
      <c r="I805" s="86" t="s">
        <v>57</v>
      </c>
      <c r="J805" s="87" t="s">
        <v>8310</v>
      </c>
      <c r="K805" s="86">
        <v>230000000</v>
      </c>
      <c r="L805" s="75" t="s">
        <v>74</v>
      </c>
      <c r="M805" s="86" t="s">
        <v>7760</v>
      </c>
      <c r="N805" s="86" t="s">
        <v>9572</v>
      </c>
      <c r="O805" s="86" t="s">
        <v>64</v>
      </c>
      <c r="P805" s="86" t="s">
        <v>1900</v>
      </c>
      <c r="Q805" s="86" t="s">
        <v>75</v>
      </c>
      <c r="R805" s="87" t="s">
        <v>76</v>
      </c>
      <c r="S805" s="86" t="s">
        <v>77</v>
      </c>
      <c r="T805" s="89">
        <v>1</v>
      </c>
      <c r="U805" s="89">
        <v>9000000</v>
      </c>
      <c r="V805" s="89">
        <f t="shared" ref="V805" si="131">T805*U805</f>
        <v>9000000</v>
      </c>
      <c r="W805" s="89">
        <f t="shared" ref="W805" si="132">V805*1.12</f>
        <v>10080000.000000002</v>
      </c>
      <c r="X805" s="86"/>
      <c r="Y805" s="86">
        <v>2017</v>
      </c>
      <c r="Z805" s="86"/>
    </row>
    <row r="806" spans="3:26" ht="12.75" customHeight="1" x14ac:dyDescent="0.25">
      <c r="C806" s="80" t="s">
        <v>8435</v>
      </c>
      <c r="D806" s="70" t="s">
        <v>10401</v>
      </c>
      <c r="E806" s="80" t="s">
        <v>1895</v>
      </c>
      <c r="F806" s="80" t="s">
        <v>1896</v>
      </c>
      <c r="G806" s="80" t="s">
        <v>1897</v>
      </c>
      <c r="H806" s="68" t="s">
        <v>92</v>
      </c>
      <c r="I806" s="80" t="s">
        <v>57</v>
      </c>
      <c r="J806" s="94" t="s">
        <v>8310</v>
      </c>
      <c r="K806" s="74">
        <v>230000000</v>
      </c>
      <c r="L806" s="75" t="s">
        <v>74</v>
      </c>
      <c r="M806" s="80" t="s">
        <v>364</v>
      </c>
      <c r="N806" s="80" t="s">
        <v>1898</v>
      </c>
      <c r="O806" s="80" t="s">
        <v>64</v>
      </c>
      <c r="P806" s="80" t="s">
        <v>85</v>
      </c>
      <c r="Q806" s="80" t="s">
        <v>75</v>
      </c>
      <c r="R806" s="80">
        <v>839</v>
      </c>
      <c r="S806" s="80" t="s">
        <v>8324</v>
      </c>
      <c r="T806" s="85">
        <v>1</v>
      </c>
      <c r="U806" s="85">
        <v>25000000</v>
      </c>
      <c r="V806" s="85">
        <v>0</v>
      </c>
      <c r="W806" s="81">
        <v>0</v>
      </c>
      <c r="X806" s="80"/>
      <c r="Y806" s="95">
        <v>2017</v>
      </c>
      <c r="Z806" s="80" t="s">
        <v>1899</v>
      </c>
    </row>
    <row r="807" spans="3:26" ht="12.75" customHeight="1" x14ac:dyDescent="0.25">
      <c r="C807" s="80" t="s">
        <v>8436</v>
      </c>
      <c r="D807" s="70" t="s">
        <v>10401</v>
      </c>
      <c r="E807" s="80" t="s">
        <v>1895</v>
      </c>
      <c r="F807" s="80" t="s">
        <v>1896</v>
      </c>
      <c r="G807" s="80" t="s">
        <v>1897</v>
      </c>
      <c r="H807" s="68" t="s">
        <v>92</v>
      </c>
      <c r="I807" s="80" t="s">
        <v>57</v>
      </c>
      <c r="J807" s="94" t="s">
        <v>8319</v>
      </c>
      <c r="K807" s="80">
        <v>230000000</v>
      </c>
      <c r="L807" s="75" t="s">
        <v>74</v>
      </c>
      <c r="M807" s="80" t="s">
        <v>84</v>
      </c>
      <c r="N807" s="80" t="s">
        <v>1898</v>
      </c>
      <c r="O807" s="80" t="s">
        <v>64</v>
      </c>
      <c r="P807" s="80" t="s">
        <v>1900</v>
      </c>
      <c r="Q807" s="80" t="s">
        <v>75</v>
      </c>
      <c r="R807" s="80">
        <v>796</v>
      </c>
      <c r="S807" s="80" t="s">
        <v>77</v>
      </c>
      <c r="T807" s="85">
        <v>1</v>
      </c>
      <c r="U807" s="85">
        <v>25000000</v>
      </c>
      <c r="V807" s="78">
        <v>0</v>
      </c>
      <c r="W807" s="78">
        <f>V807*1.12</f>
        <v>0</v>
      </c>
      <c r="X807" s="80" t="s">
        <v>94</v>
      </c>
      <c r="Y807" s="95">
        <v>2017</v>
      </c>
      <c r="Z807" s="86" t="s">
        <v>9573</v>
      </c>
    </row>
    <row r="808" spans="3:26" ht="12.75" customHeight="1" x14ac:dyDescent="0.25">
      <c r="C808" s="86" t="s">
        <v>9574</v>
      </c>
      <c r="D808" s="70" t="s">
        <v>10401</v>
      </c>
      <c r="E808" s="86" t="s">
        <v>1895</v>
      </c>
      <c r="F808" s="86" t="s">
        <v>1896</v>
      </c>
      <c r="G808" s="86" t="s">
        <v>1897</v>
      </c>
      <c r="H808" s="86" t="s">
        <v>9575</v>
      </c>
      <c r="I808" s="86" t="s">
        <v>57</v>
      </c>
      <c r="J808" s="87" t="s">
        <v>8701</v>
      </c>
      <c r="K808" s="86">
        <v>230000000</v>
      </c>
      <c r="L808" s="75" t="s">
        <v>74</v>
      </c>
      <c r="M808" s="86" t="s">
        <v>7760</v>
      </c>
      <c r="N808" s="86" t="s">
        <v>1898</v>
      </c>
      <c r="O808" s="86" t="s">
        <v>64</v>
      </c>
      <c r="P808" s="86" t="s">
        <v>1900</v>
      </c>
      <c r="Q808" s="86" t="s">
        <v>75</v>
      </c>
      <c r="R808" s="87" t="s">
        <v>76</v>
      </c>
      <c r="S808" s="86" t="s">
        <v>77</v>
      </c>
      <c r="T808" s="89">
        <v>1</v>
      </c>
      <c r="U808" s="89">
        <v>19742027.870000001</v>
      </c>
      <c r="V808" s="89">
        <f t="shared" ref="V808" si="133">T808*U808</f>
        <v>19742027.870000001</v>
      </c>
      <c r="W808" s="89">
        <f t="shared" ref="W808" si="134">V808*1.12</f>
        <v>22111071.214400005</v>
      </c>
      <c r="X808" s="86" t="s">
        <v>94</v>
      </c>
      <c r="Y808" s="86">
        <v>2017</v>
      </c>
      <c r="Z808" s="86"/>
    </row>
    <row r="809" spans="3:26" ht="12.75" customHeight="1" x14ac:dyDescent="0.25">
      <c r="C809" s="80" t="s">
        <v>8437</v>
      </c>
      <c r="D809" s="70" t="s">
        <v>10401</v>
      </c>
      <c r="E809" s="80" t="s">
        <v>1892</v>
      </c>
      <c r="F809" s="80" t="s">
        <v>1893</v>
      </c>
      <c r="G809" s="80" t="s">
        <v>1894</v>
      </c>
      <c r="H809" s="68" t="s">
        <v>92</v>
      </c>
      <c r="I809" s="80" t="s">
        <v>57</v>
      </c>
      <c r="J809" s="94" t="s">
        <v>8319</v>
      </c>
      <c r="K809" s="74">
        <v>230000000</v>
      </c>
      <c r="L809" s="75" t="s">
        <v>74</v>
      </c>
      <c r="M809" s="80" t="s">
        <v>364</v>
      </c>
      <c r="N809" s="72" t="s">
        <v>1793</v>
      </c>
      <c r="O809" s="80" t="s">
        <v>64</v>
      </c>
      <c r="P809" s="80" t="s">
        <v>268</v>
      </c>
      <c r="Q809" s="80" t="s">
        <v>75</v>
      </c>
      <c r="R809" s="80">
        <v>839</v>
      </c>
      <c r="S809" s="80" t="s">
        <v>8324</v>
      </c>
      <c r="T809" s="85">
        <v>2</v>
      </c>
      <c r="U809" s="85">
        <v>33928571.43</v>
      </c>
      <c r="V809" s="85">
        <v>0</v>
      </c>
      <c r="W809" s="81">
        <v>0</v>
      </c>
      <c r="X809" s="80" t="s">
        <v>94</v>
      </c>
      <c r="Y809" s="95">
        <v>2017</v>
      </c>
      <c r="Z809" s="80">
        <v>16.170000000000002</v>
      </c>
    </row>
    <row r="810" spans="3:26" ht="12.75" customHeight="1" x14ac:dyDescent="0.25">
      <c r="C810" s="80" t="s">
        <v>8438</v>
      </c>
      <c r="D810" s="70" t="s">
        <v>10401</v>
      </c>
      <c r="E810" s="80" t="s">
        <v>1892</v>
      </c>
      <c r="F810" s="80" t="s">
        <v>1893</v>
      </c>
      <c r="G810" s="80" t="s">
        <v>1894</v>
      </c>
      <c r="H810" s="68" t="s">
        <v>92</v>
      </c>
      <c r="I810" s="80" t="s">
        <v>57</v>
      </c>
      <c r="J810" s="94" t="s">
        <v>8319</v>
      </c>
      <c r="K810" s="74">
        <v>230000000</v>
      </c>
      <c r="L810" s="75" t="s">
        <v>74</v>
      </c>
      <c r="M810" s="80" t="s">
        <v>84</v>
      </c>
      <c r="N810" s="72" t="s">
        <v>1793</v>
      </c>
      <c r="O810" s="80" t="s">
        <v>64</v>
      </c>
      <c r="P810" s="80" t="s">
        <v>268</v>
      </c>
      <c r="Q810" s="80" t="s">
        <v>75</v>
      </c>
      <c r="R810" s="80">
        <v>796</v>
      </c>
      <c r="S810" s="80" t="s">
        <v>77</v>
      </c>
      <c r="T810" s="85">
        <v>2</v>
      </c>
      <c r="U810" s="85">
        <v>33928571.43</v>
      </c>
      <c r="V810" s="78">
        <f t="shared" ref="V810:V813" si="135">T810*U810</f>
        <v>67857142.859999999</v>
      </c>
      <c r="W810" s="78">
        <f t="shared" ref="W810:W813" si="136">V810*1.12</f>
        <v>76000000.003200009</v>
      </c>
      <c r="X810" s="80" t="s">
        <v>94</v>
      </c>
      <c r="Y810" s="95">
        <v>2017</v>
      </c>
      <c r="Z810" s="80"/>
    </row>
    <row r="811" spans="3:26" ht="12.75" customHeight="1" x14ac:dyDescent="0.25">
      <c r="C811" s="80" t="s">
        <v>8439</v>
      </c>
      <c r="D811" s="70" t="s">
        <v>10401</v>
      </c>
      <c r="E811" s="80" t="s">
        <v>1901</v>
      </c>
      <c r="F811" s="80" t="s">
        <v>1902</v>
      </c>
      <c r="G811" s="80" t="s">
        <v>1903</v>
      </c>
      <c r="H811" s="80" t="s">
        <v>1904</v>
      </c>
      <c r="I811" s="80" t="s">
        <v>147</v>
      </c>
      <c r="J811" s="94" t="s">
        <v>8310</v>
      </c>
      <c r="K811" s="74">
        <v>230000000</v>
      </c>
      <c r="L811" s="75" t="s">
        <v>74</v>
      </c>
      <c r="M811" s="80" t="s">
        <v>84</v>
      </c>
      <c r="N811" s="80" t="s">
        <v>62</v>
      </c>
      <c r="O811" s="80" t="s">
        <v>64</v>
      </c>
      <c r="P811" s="80" t="s">
        <v>127</v>
      </c>
      <c r="Q811" s="80" t="s">
        <v>75</v>
      </c>
      <c r="R811" s="80">
        <v>796</v>
      </c>
      <c r="S811" s="80" t="s">
        <v>77</v>
      </c>
      <c r="T811" s="85">
        <v>34</v>
      </c>
      <c r="U811" s="85">
        <v>8350</v>
      </c>
      <c r="V811" s="78">
        <f t="shared" si="135"/>
        <v>283900</v>
      </c>
      <c r="W811" s="78">
        <f t="shared" si="136"/>
        <v>317968.00000000006</v>
      </c>
      <c r="X811" s="80"/>
      <c r="Y811" s="95">
        <v>2017</v>
      </c>
      <c r="Z811" s="80"/>
    </row>
    <row r="812" spans="3:26" ht="12.75" customHeight="1" x14ac:dyDescent="0.25">
      <c r="C812" s="80" t="s">
        <v>8440</v>
      </c>
      <c r="D812" s="70" t="s">
        <v>10401</v>
      </c>
      <c r="E812" s="80" t="s">
        <v>1905</v>
      </c>
      <c r="F812" s="80" t="s">
        <v>1906</v>
      </c>
      <c r="G812" s="80" t="s">
        <v>1907</v>
      </c>
      <c r="H812" s="80" t="s">
        <v>1908</v>
      </c>
      <c r="I812" s="80" t="s">
        <v>147</v>
      </c>
      <c r="J812" s="94" t="s">
        <v>8310</v>
      </c>
      <c r="K812" s="74">
        <v>230000000</v>
      </c>
      <c r="L812" s="75" t="s">
        <v>74</v>
      </c>
      <c r="M812" s="80" t="s">
        <v>84</v>
      </c>
      <c r="N812" s="80" t="s">
        <v>62</v>
      </c>
      <c r="O812" s="80" t="s">
        <v>64</v>
      </c>
      <c r="P812" s="80" t="s">
        <v>127</v>
      </c>
      <c r="Q812" s="80" t="s">
        <v>75</v>
      </c>
      <c r="R812" s="80">
        <v>796</v>
      </c>
      <c r="S812" s="80" t="s">
        <v>77</v>
      </c>
      <c r="T812" s="85">
        <v>83</v>
      </c>
      <c r="U812" s="85">
        <v>8250</v>
      </c>
      <c r="V812" s="78">
        <f t="shared" si="135"/>
        <v>684750</v>
      </c>
      <c r="W812" s="78">
        <f t="shared" si="136"/>
        <v>766920.00000000012</v>
      </c>
      <c r="X812" s="80"/>
      <c r="Y812" s="95">
        <v>2017</v>
      </c>
      <c r="Z812" s="80"/>
    </row>
    <row r="813" spans="3:26" ht="12.75" customHeight="1" x14ac:dyDescent="0.25">
      <c r="C813" s="80" t="s">
        <v>8441</v>
      </c>
      <c r="D813" s="70" t="s">
        <v>10401</v>
      </c>
      <c r="E813" s="80" t="s">
        <v>1909</v>
      </c>
      <c r="F813" s="80" t="s">
        <v>1910</v>
      </c>
      <c r="G813" s="80" t="s">
        <v>1911</v>
      </c>
      <c r="H813" s="80" t="s">
        <v>8442</v>
      </c>
      <c r="I813" s="80" t="s">
        <v>147</v>
      </c>
      <c r="J813" s="94" t="s">
        <v>8310</v>
      </c>
      <c r="K813" s="74">
        <v>230000000</v>
      </c>
      <c r="L813" s="75" t="s">
        <v>74</v>
      </c>
      <c r="M813" s="80" t="s">
        <v>84</v>
      </c>
      <c r="N813" s="80" t="s">
        <v>62</v>
      </c>
      <c r="O813" s="80" t="s">
        <v>64</v>
      </c>
      <c r="P813" s="80" t="s">
        <v>127</v>
      </c>
      <c r="Q813" s="80" t="s">
        <v>75</v>
      </c>
      <c r="R813" s="94" t="s">
        <v>292</v>
      </c>
      <c r="S813" s="80" t="s">
        <v>8336</v>
      </c>
      <c r="T813" s="85">
        <v>22</v>
      </c>
      <c r="U813" s="85">
        <v>4000</v>
      </c>
      <c r="V813" s="78">
        <f t="shared" si="135"/>
        <v>88000</v>
      </c>
      <c r="W813" s="78">
        <f t="shared" si="136"/>
        <v>98560.000000000015</v>
      </c>
      <c r="X813" s="80"/>
      <c r="Y813" s="95">
        <v>2017</v>
      </c>
      <c r="Z813" s="80"/>
    </row>
    <row r="814" spans="3:26" ht="12.75" customHeight="1" x14ac:dyDescent="0.25">
      <c r="C814" s="80" t="s">
        <v>1912</v>
      </c>
      <c r="D814" s="70" t="s">
        <v>10401</v>
      </c>
      <c r="E814" s="80" t="s">
        <v>1913</v>
      </c>
      <c r="F814" s="80" t="s">
        <v>1914</v>
      </c>
      <c r="G814" s="80" t="s">
        <v>1915</v>
      </c>
      <c r="H814" s="80" t="s">
        <v>8443</v>
      </c>
      <c r="I814" s="80" t="s">
        <v>147</v>
      </c>
      <c r="J814" s="94" t="s">
        <v>8319</v>
      </c>
      <c r="K814" s="74">
        <v>230000000</v>
      </c>
      <c r="L814" s="75" t="s">
        <v>74</v>
      </c>
      <c r="M814" s="80" t="s">
        <v>84</v>
      </c>
      <c r="N814" s="80" t="s">
        <v>62</v>
      </c>
      <c r="O814" s="80" t="s">
        <v>64</v>
      </c>
      <c r="P814" s="80" t="s">
        <v>127</v>
      </c>
      <c r="Q814" s="80" t="s">
        <v>75</v>
      </c>
      <c r="R814" s="80">
        <v>839</v>
      </c>
      <c r="S814" s="80" t="s">
        <v>8324</v>
      </c>
      <c r="T814" s="85">
        <v>19</v>
      </c>
      <c r="U814" s="85">
        <v>8630</v>
      </c>
      <c r="V814" s="85">
        <v>0</v>
      </c>
      <c r="W814" s="81">
        <v>0</v>
      </c>
      <c r="X814" s="80" t="s">
        <v>94</v>
      </c>
      <c r="Y814" s="95">
        <v>2017</v>
      </c>
      <c r="Z814" s="99" t="s">
        <v>100</v>
      </c>
    </row>
    <row r="815" spans="3:26" ht="12.75" customHeight="1" x14ac:dyDescent="0.25">
      <c r="C815" s="80" t="s">
        <v>8444</v>
      </c>
      <c r="D815" s="70" t="s">
        <v>10401</v>
      </c>
      <c r="E815" s="80" t="s">
        <v>1916</v>
      </c>
      <c r="F815" s="80" t="s">
        <v>1917</v>
      </c>
      <c r="G815" s="80" t="s">
        <v>1918</v>
      </c>
      <c r="H815" s="80" t="s">
        <v>92</v>
      </c>
      <c r="I815" s="80" t="s">
        <v>147</v>
      </c>
      <c r="J815" s="94" t="s">
        <v>8310</v>
      </c>
      <c r="K815" s="74">
        <v>230000000</v>
      </c>
      <c r="L815" s="75" t="s">
        <v>74</v>
      </c>
      <c r="M815" s="80" t="s">
        <v>364</v>
      </c>
      <c r="N815" s="80" t="s">
        <v>62</v>
      </c>
      <c r="O815" s="80" t="s">
        <v>64</v>
      </c>
      <c r="P815" s="80" t="s">
        <v>1919</v>
      </c>
      <c r="Q815" s="80" t="s">
        <v>75</v>
      </c>
      <c r="R815" s="80">
        <v>796</v>
      </c>
      <c r="S815" s="80" t="s">
        <v>77</v>
      </c>
      <c r="T815" s="85">
        <v>14</v>
      </c>
      <c r="U815" s="85">
        <v>700</v>
      </c>
      <c r="V815" s="85">
        <v>0</v>
      </c>
      <c r="W815" s="81">
        <v>0</v>
      </c>
      <c r="X815" s="80"/>
      <c r="Y815" s="95">
        <v>2017</v>
      </c>
      <c r="Z815" s="80" t="s">
        <v>1920</v>
      </c>
    </row>
    <row r="816" spans="3:26" ht="12.75" customHeight="1" x14ac:dyDescent="0.25">
      <c r="C816" s="80" t="s">
        <v>1921</v>
      </c>
      <c r="D816" s="70" t="s">
        <v>10401</v>
      </c>
      <c r="E816" s="80" t="s">
        <v>1916</v>
      </c>
      <c r="F816" s="80" t="s">
        <v>1917</v>
      </c>
      <c r="G816" s="80" t="s">
        <v>1918</v>
      </c>
      <c r="H816" s="99" t="s">
        <v>92</v>
      </c>
      <c r="I816" s="80" t="s">
        <v>147</v>
      </c>
      <c r="J816" s="94" t="s">
        <v>8319</v>
      </c>
      <c r="K816" s="74">
        <v>230000000</v>
      </c>
      <c r="L816" s="75" t="s">
        <v>74</v>
      </c>
      <c r="M816" s="80" t="s">
        <v>84</v>
      </c>
      <c r="N816" s="80" t="s">
        <v>62</v>
      </c>
      <c r="O816" s="80" t="s">
        <v>64</v>
      </c>
      <c r="P816" s="80" t="s">
        <v>127</v>
      </c>
      <c r="Q816" s="80" t="s">
        <v>75</v>
      </c>
      <c r="R816" s="80">
        <v>796</v>
      </c>
      <c r="S816" s="80" t="s">
        <v>77</v>
      </c>
      <c r="T816" s="85">
        <v>14</v>
      </c>
      <c r="U816" s="85">
        <v>700</v>
      </c>
      <c r="V816" s="78">
        <v>0</v>
      </c>
      <c r="W816" s="78">
        <f>V816*1.12</f>
        <v>0</v>
      </c>
      <c r="X816" s="80" t="s">
        <v>1922</v>
      </c>
      <c r="Y816" s="95">
        <v>2017</v>
      </c>
      <c r="Z816" s="86" t="s">
        <v>210</v>
      </c>
    </row>
    <row r="817" spans="3:26" ht="12.75" customHeight="1" x14ac:dyDescent="0.25">
      <c r="C817" s="86" t="s">
        <v>9576</v>
      </c>
      <c r="D817" s="70" t="s">
        <v>10401</v>
      </c>
      <c r="E817" s="86" t="s">
        <v>1916</v>
      </c>
      <c r="F817" s="86" t="s">
        <v>1917</v>
      </c>
      <c r="G817" s="86" t="s">
        <v>1918</v>
      </c>
      <c r="H817" s="86" t="s">
        <v>9577</v>
      </c>
      <c r="I817" s="86" t="s">
        <v>147</v>
      </c>
      <c r="J817" s="87" t="s">
        <v>8310</v>
      </c>
      <c r="K817" s="86">
        <v>230000000</v>
      </c>
      <c r="L817" s="75" t="s">
        <v>74</v>
      </c>
      <c r="M817" s="86" t="s">
        <v>7760</v>
      </c>
      <c r="N817" s="86" t="s">
        <v>62</v>
      </c>
      <c r="O817" s="86" t="s">
        <v>64</v>
      </c>
      <c r="P817" s="86" t="s">
        <v>127</v>
      </c>
      <c r="Q817" s="86" t="s">
        <v>75</v>
      </c>
      <c r="R817" s="87" t="s">
        <v>76</v>
      </c>
      <c r="S817" s="86" t="s">
        <v>77</v>
      </c>
      <c r="T817" s="89">
        <v>14</v>
      </c>
      <c r="U817" s="89">
        <v>700</v>
      </c>
      <c r="V817" s="89">
        <f t="shared" ref="V817" si="137">T817*U817</f>
        <v>9800</v>
      </c>
      <c r="W817" s="89">
        <f t="shared" ref="W817" si="138">V817*1.12</f>
        <v>10976.000000000002</v>
      </c>
      <c r="X817" s="86"/>
      <c r="Y817" s="86">
        <v>2017</v>
      </c>
      <c r="Z817" s="86"/>
    </row>
    <row r="818" spans="3:26" ht="12.75" customHeight="1" x14ac:dyDescent="0.25">
      <c r="C818" s="80" t="s">
        <v>8445</v>
      </c>
      <c r="D818" s="70" t="s">
        <v>10401</v>
      </c>
      <c r="E818" s="80" t="s">
        <v>1923</v>
      </c>
      <c r="F818" s="80" t="s">
        <v>1924</v>
      </c>
      <c r="G818" s="80" t="s">
        <v>1925</v>
      </c>
      <c r="H818" s="80" t="s">
        <v>8446</v>
      </c>
      <c r="I818" s="80" t="s">
        <v>147</v>
      </c>
      <c r="J818" s="94" t="s">
        <v>8310</v>
      </c>
      <c r="K818" s="74">
        <v>230000000</v>
      </c>
      <c r="L818" s="75" t="s">
        <v>74</v>
      </c>
      <c r="M818" s="80" t="s">
        <v>84</v>
      </c>
      <c r="N818" s="80" t="s">
        <v>62</v>
      </c>
      <c r="O818" s="80" t="s">
        <v>64</v>
      </c>
      <c r="P818" s="80" t="s">
        <v>85</v>
      </c>
      <c r="Q818" s="80" t="s">
        <v>75</v>
      </c>
      <c r="R818" s="80">
        <v>796</v>
      </c>
      <c r="S818" s="80" t="s">
        <v>77</v>
      </c>
      <c r="T818" s="85">
        <v>10</v>
      </c>
      <c r="U818" s="85">
        <v>5833.33</v>
      </c>
      <c r="V818" s="85">
        <v>0</v>
      </c>
      <c r="W818" s="81">
        <v>0</v>
      </c>
      <c r="X818" s="80"/>
      <c r="Y818" s="95">
        <v>2017</v>
      </c>
      <c r="Z818" s="80" t="s">
        <v>1926</v>
      </c>
    </row>
    <row r="819" spans="3:26" ht="12.75" customHeight="1" x14ac:dyDescent="0.25">
      <c r="C819" s="80" t="s">
        <v>1927</v>
      </c>
      <c r="D819" s="70" t="s">
        <v>10401</v>
      </c>
      <c r="E819" s="80" t="s">
        <v>1923</v>
      </c>
      <c r="F819" s="80" t="s">
        <v>1924</v>
      </c>
      <c r="G819" s="80" t="s">
        <v>1925</v>
      </c>
      <c r="H819" s="80" t="s">
        <v>1925</v>
      </c>
      <c r="I819" s="80" t="s">
        <v>57</v>
      </c>
      <c r="J819" s="94" t="s">
        <v>8319</v>
      </c>
      <c r="K819" s="80">
        <v>230000000</v>
      </c>
      <c r="L819" s="75" t="s">
        <v>74</v>
      </c>
      <c r="M819" s="80" t="s">
        <v>212</v>
      </c>
      <c r="N819" s="80" t="s">
        <v>62</v>
      </c>
      <c r="O819" s="80" t="s">
        <v>64</v>
      </c>
      <c r="P819" s="80" t="s">
        <v>85</v>
      </c>
      <c r="Q819" s="80" t="s">
        <v>75</v>
      </c>
      <c r="R819" s="94" t="s">
        <v>76</v>
      </c>
      <c r="S819" s="80" t="s">
        <v>77</v>
      </c>
      <c r="T819" s="85">
        <v>10</v>
      </c>
      <c r="U819" s="85">
        <v>5833.33</v>
      </c>
      <c r="V819" s="78">
        <f>T819*U819</f>
        <v>58333.3</v>
      </c>
      <c r="W819" s="78">
        <f>V819*1.12</f>
        <v>65333.296000000009</v>
      </c>
      <c r="X819" s="80" t="s">
        <v>94</v>
      </c>
      <c r="Y819" s="95">
        <v>2017</v>
      </c>
      <c r="Z819" s="80" t="s">
        <v>8447</v>
      </c>
    </row>
    <row r="820" spans="3:26" ht="12.75" customHeight="1" x14ac:dyDescent="0.25">
      <c r="C820" s="80" t="s">
        <v>8448</v>
      </c>
      <c r="D820" s="70" t="s">
        <v>10401</v>
      </c>
      <c r="E820" s="80" t="s">
        <v>1928</v>
      </c>
      <c r="F820" s="80" t="s">
        <v>1929</v>
      </c>
      <c r="G820" s="80" t="s">
        <v>1930</v>
      </c>
      <c r="H820" s="68" t="s">
        <v>92</v>
      </c>
      <c r="I820" s="80" t="s">
        <v>57</v>
      </c>
      <c r="J820" s="94" t="s">
        <v>8310</v>
      </c>
      <c r="K820" s="74">
        <v>230000000</v>
      </c>
      <c r="L820" s="75" t="s">
        <v>74</v>
      </c>
      <c r="M820" s="80" t="s">
        <v>84</v>
      </c>
      <c r="N820" s="80" t="s">
        <v>62</v>
      </c>
      <c r="O820" s="80" t="s">
        <v>64</v>
      </c>
      <c r="P820" s="80" t="s">
        <v>127</v>
      </c>
      <c r="Q820" s="80" t="s">
        <v>75</v>
      </c>
      <c r="R820" s="80">
        <v>715</v>
      </c>
      <c r="S820" s="80" t="s">
        <v>1958</v>
      </c>
      <c r="T820" s="85">
        <v>5422</v>
      </c>
      <c r="U820" s="85">
        <v>1071.43</v>
      </c>
      <c r="V820" s="85">
        <v>0</v>
      </c>
      <c r="W820" s="81">
        <v>0</v>
      </c>
      <c r="X820" s="85"/>
      <c r="Y820" s="95">
        <v>2017</v>
      </c>
      <c r="Z820" s="80" t="s">
        <v>1931</v>
      </c>
    </row>
    <row r="821" spans="3:26" ht="12.75" customHeight="1" x14ac:dyDescent="0.25">
      <c r="C821" s="135" t="s">
        <v>1932</v>
      </c>
      <c r="D821" s="70" t="s">
        <v>10401</v>
      </c>
      <c r="E821" s="135" t="s">
        <v>1928</v>
      </c>
      <c r="F821" s="135" t="s">
        <v>1929</v>
      </c>
      <c r="G821" s="80" t="s">
        <v>1930</v>
      </c>
      <c r="H821" s="80" t="s">
        <v>1933</v>
      </c>
      <c r="I821" s="135" t="s">
        <v>57</v>
      </c>
      <c r="J821" s="136" t="s">
        <v>8310</v>
      </c>
      <c r="K821" s="135">
        <v>230000000</v>
      </c>
      <c r="L821" s="75" t="s">
        <v>74</v>
      </c>
      <c r="M821" s="135" t="s">
        <v>212</v>
      </c>
      <c r="N821" s="135" t="s">
        <v>62</v>
      </c>
      <c r="O821" s="135" t="s">
        <v>64</v>
      </c>
      <c r="P821" s="135" t="s">
        <v>127</v>
      </c>
      <c r="Q821" s="135" t="s">
        <v>75</v>
      </c>
      <c r="R821" s="136" t="s">
        <v>76</v>
      </c>
      <c r="S821" s="135" t="s">
        <v>77</v>
      </c>
      <c r="T821" s="137">
        <v>5313</v>
      </c>
      <c r="U821" s="137">
        <v>1071.43</v>
      </c>
      <c r="V821" s="78">
        <f>T821*U821</f>
        <v>5692507.5900000008</v>
      </c>
      <c r="W821" s="78">
        <f>V821*1.12</f>
        <v>6375608.5008000014</v>
      </c>
      <c r="X821" s="137"/>
      <c r="Y821" s="138">
        <v>2017</v>
      </c>
      <c r="Z821" s="135"/>
    </row>
    <row r="822" spans="3:26" ht="12.75" customHeight="1" x14ac:dyDescent="0.25">
      <c r="C822" s="80" t="s">
        <v>8449</v>
      </c>
      <c r="D822" s="70" t="s">
        <v>10401</v>
      </c>
      <c r="E822" s="80" t="s">
        <v>1934</v>
      </c>
      <c r="F822" s="80" t="s">
        <v>1929</v>
      </c>
      <c r="G822" s="80" t="s">
        <v>1935</v>
      </c>
      <c r="H822" s="68" t="s">
        <v>92</v>
      </c>
      <c r="I822" s="80" t="s">
        <v>57</v>
      </c>
      <c r="J822" s="94" t="s">
        <v>8310</v>
      </c>
      <c r="K822" s="74">
        <v>230000000</v>
      </c>
      <c r="L822" s="75" t="s">
        <v>74</v>
      </c>
      <c r="M822" s="80" t="s">
        <v>84</v>
      </c>
      <c r="N822" s="80" t="s">
        <v>62</v>
      </c>
      <c r="O822" s="80" t="s">
        <v>64</v>
      </c>
      <c r="P822" s="80" t="s">
        <v>127</v>
      </c>
      <c r="Q822" s="80" t="s">
        <v>75</v>
      </c>
      <c r="R822" s="80">
        <v>796</v>
      </c>
      <c r="S822" s="80" t="s">
        <v>77</v>
      </c>
      <c r="T822" s="85">
        <v>234</v>
      </c>
      <c r="U822" s="85">
        <v>5000</v>
      </c>
      <c r="V822" s="85">
        <v>0</v>
      </c>
      <c r="W822" s="81">
        <v>0</v>
      </c>
      <c r="X822" s="80"/>
      <c r="Y822" s="95">
        <v>2017</v>
      </c>
      <c r="Z822" s="99" t="s">
        <v>100</v>
      </c>
    </row>
    <row r="823" spans="3:26" ht="12.75" customHeight="1" x14ac:dyDescent="0.25">
      <c r="C823" s="80" t="s">
        <v>8450</v>
      </c>
      <c r="D823" s="70" t="s">
        <v>10401</v>
      </c>
      <c r="E823" s="80" t="s">
        <v>1936</v>
      </c>
      <c r="F823" s="80" t="s">
        <v>1929</v>
      </c>
      <c r="G823" s="80" t="s">
        <v>1937</v>
      </c>
      <c r="H823" s="68" t="s">
        <v>92</v>
      </c>
      <c r="I823" s="80" t="s">
        <v>57</v>
      </c>
      <c r="J823" s="94" t="s">
        <v>8310</v>
      </c>
      <c r="K823" s="74">
        <v>230000000</v>
      </c>
      <c r="L823" s="75" t="s">
        <v>74</v>
      </c>
      <c r="M823" s="80" t="s">
        <v>84</v>
      </c>
      <c r="N823" s="80" t="s">
        <v>62</v>
      </c>
      <c r="O823" s="80" t="s">
        <v>64</v>
      </c>
      <c r="P823" s="80" t="s">
        <v>127</v>
      </c>
      <c r="Q823" s="80" t="s">
        <v>75</v>
      </c>
      <c r="R823" s="80">
        <v>796</v>
      </c>
      <c r="S823" s="80" t="s">
        <v>77</v>
      </c>
      <c r="T823" s="85">
        <v>154</v>
      </c>
      <c r="U823" s="85">
        <v>1463.39</v>
      </c>
      <c r="V823" s="78">
        <f t="shared" ref="V823:V827" si="139">T823*U823</f>
        <v>225362.06000000003</v>
      </c>
      <c r="W823" s="78">
        <f t="shared" ref="W823:W827" si="140">V823*1.12</f>
        <v>252405.50720000005</v>
      </c>
      <c r="X823" s="80"/>
      <c r="Y823" s="95">
        <v>2017</v>
      </c>
      <c r="Z823" s="80"/>
    </row>
    <row r="824" spans="3:26" ht="12.75" customHeight="1" x14ac:dyDescent="0.25">
      <c r="C824" s="80" t="s">
        <v>8451</v>
      </c>
      <c r="D824" s="70" t="s">
        <v>10401</v>
      </c>
      <c r="E824" s="80" t="s">
        <v>1938</v>
      </c>
      <c r="F824" s="80" t="s">
        <v>1939</v>
      </c>
      <c r="G824" s="80" t="s">
        <v>1940</v>
      </c>
      <c r="H824" s="80" t="s">
        <v>1941</v>
      </c>
      <c r="I824" s="80" t="s">
        <v>147</v>
      </c>
      <c r="J824" s="94" t="s">
        <v>8319</v>
      </c>
      <c r="K824" s="74">
        <v>230000000</v>
      </c>
      <c r="L824" s="75" t="s">
        <v>74</v>
      </c>
      <c r="M824" s="80" t="s">
        <v>84</v>
      </c>
      <c r="N824" s="80" t="s">
        <v>62</v>
      </c>
      <c r="O824" s="80" t="s">
        <v>64</v>
      </c>
      <c r="P824" s="80" t="s">
        <v>127</v>
      </c>
      <c r="Q824" s="80" t="s">
        <v>75</v>
      </c>
      <c r="R824" s="80">
        <v>796</v>
      </c>
      <c r="S824" s="80" t="s">
        <v>77</v>
      </c>
      <c r="T824" s="85">
        <v>15</v>
      </c>
      <c r="U824" s="85">
        <v>9450</v>
      </c>
      <c r="V824" s="78">
        <v>0</v>
      </c>
      <c r="W824" s="78">
        <f t="shared" si="140"/>
        <v>0</v>
      </c>
      <c r="X824" s="80" t="s">
        <v>94</v>
      </c>
      <c r="Y824" s="95">
        <v>2017</v>
      </c>
      <c r="Z824" s="86" t="s">
        <v>210</v>
      </c>
    </row>
    <row r="825" spans="3:26" ht="12.75" customHeight="1" x14ac:dyDescent="0.25">
      <c r="C825" s="86" t="s">
        <v>9578</v>
      </c>
      <c r="D825" s="70" t="s">
        <v>10401</v>
      </c>
      <c r="E825" s="86" t="s">
        <v>1938</v>
      </c>
      <c r="F825" s="86" t="s">
        <v>1939</v>
      </c>
      <c r="G825" s="86" t="s">
        <v>1940</v>
      </c>
      <c r="H825" s="86" t="s">
        <v>9579</v>
      </c>
      <c r="I825" s="86" t="s">
        <v>147</v>
      </c>
      <c r="J825" s="87" t="s">
        <v>8310</v>
      </c>
      <c r="K825" s="86">
        <v>230000000</v>
      </c>
      <c r="L825" s="75" t="s">
        <v>74</v>
      </c>
      <c r="M825" s="86" t="s">
        <v>7760</v>
      </c>
      <c r="N825" s="86" t="s">
        <v>62</v>
      </c>
      <c r="O825" s="86" t="s">
        <v>64</v>
      </c>
      <c r="P825" s="86" t="s">
        <v>127</v>
      </c>
      <c r="Q825" s="86" t="s">
        <v>75</v>
      </c>
      <c r="R825" s="87" t="s">
        <v>76</v>
      </c>
      <c r="S825" s="86" t="s">
        <v>77</v>
      </c>
      <c r="T825" s="89">
        <v>15</v>
      </c>
      <c r="U825" s="89">
        <v>9450</v>
      </c>
      <c r="V825" s="89">
        <f t="shared" si="139"/>
        <v>141750</v>
      </c>
      <c r="W825" s="89">
        <f t="shared" si="140"/>
        <v>158760.00000000003</v>
      </c>
      <c r="X825" s="86"/>
      <c r="Y825" s="86">
        <v>2017</v>
      </c>
      <c r="Z825" s="86"/>
    </row>
    <row r="826" spans="3:26" ht="12.75" customHeight="1" x14ac:dyDescent="0.25">
      <c r="C826" s="80" t="s">
        <v>8452</v>
      </c>
      <c r="D826" s="70" t="s">
        <v>10401</v>
      </c>
      <c r="E826" s="80" t="s">
        <v>1942</v>
      </c>
      <c r="F826" s="80" t="s">
        <v>1943</v>
      </c>
      <c r="G826" s="80" t="s">
        <v>1944</v>
      </c>
      <c r="H826" s="80" t="s">
        <v>8453</v>
      </c>
      <c r="I826" s="80" t="s">
        <v>147</v>
      </c>
      <c r="J826" s="94" t="s">
        <v>8319</v>
      </c>
      <c r="K826" s="74">
        <v>230000000</v>
      </c>
      <c r="L826" s="75" t="s">
        <v>74</v>
      </c>
      <c r="M826" s="80" t="s">
        <v>84</v>
      </c>
      <c r="N826" s="80" t="s">
        <v>62</v>
      </c>
      <c r="O826" s="80" t="s">
        <v>64</v>
      </c>
      <c r="P826" s="80" t="s">
        <v>127</v>
      </c>
      <c r="Q826" s="80" t="s">
        <v>75</v>
      </c>
      <c r="R826" s="80">
        <v>796</v>
      </c>
      <c r="S826" s="80" t="s">
        <v>77</v>
      </c>
      <c r="T826" s="85">
        <v>52</v>
      </c>
      <c r="U826" s="85">
        <v>11000</v>
      </c>
      <c r="V826" s="78">
        <v>0</v>
      </c>
      <c r="W826" s="78">
        <f t="shared" si="140"/>
        <v>0</v>
      </c>
      <c r="X826" s="80" t="s">
        <v>94</v>
      </c>
      <c r="Y826" s="95">
        <v>2017</v>
      </c>
      <c r="Z826" s="86" t="s">
        <v>210</v>
      </c>
    </row>
    <row r="827" spans="3:26" ht="12.75" customHeight="1" x14ac:dyDescent="0.25">
      <c r="C827" s="86" t="s">
        <v>9580</v>
      </c>
      <c r="D827" s="70" t="s">
        <v>10401</v>
      </c>
      <c r="E827" s="86" t="s">
        <v>1942</v>
      </c>
      <c r="F827" s="86" t="s">
        <v>1943</v>
      </c>
      <c r="G827" s="86" t="s">
        <v>1944</v>
      </c>
      <c r="H827" s="86" t="s">
        <v>9581</v>
      </c>
      <c r="I827" s="86" t="s">
        <v>147</v>
      </c>
      <c r="J827" s="87" t="s">
        <v>8310</v>
      </c>
      <c r="K827" s="86">
        <v>230000000</v>
      </c>
      <c r="L827" s="75" t="s">
        <v>74</v>
      </c>
      <c r="M827" s="86" t="s">
        <v>7760</v>
      </c>
      <c r="N827" s="86" t="s">
        <v>62</v>
      </c>
      <c r="O827" s="86" t="s">
        <v>64</v>
      </c>
      <c r="P827" s="86" t="s">
        <v>127</v>
      </c>
      <c r="Q827" s="86" t="s">
        <v>75</v>
      </c>
      <c r="R827" s="87" t="s">
        <v>76</v>
      </c>
      <c r="S827" s="86" t="s">
        <v>77</v>
      </c>
      <c r="T827" s="89">
        <v>52</v>
      </c>
      <c r="U827" s="89">
        <v>11000</v>
      </c>
      <c r="V827" s="89">
        <f t="shared" si="139"/>
        <v>572000</v>
      </c>
      <c r="W827" s="89">
        <f t="shared" si="140"/>
        <v>640640.00000000012</v>
      </c>
      <c r="X827" s="86"/>
      <c r="Y827" s="86">
        <v>2017</v>
      </c>
      <c r="Z827" s="86"/>
    </row>
    <row r="828" spans="3:26" ht="12.75" customHeight="1" x14ac:dyDescent="0.25">
      <c r="C828" s="80" t="s">
        <v>8454</v>
      </c>
      <c r="D828" s="70" t="s">
        <v>10401</v>
      </c>
      <c r="E828" s="80" t="s">
        <v>1945</v>
      </c>
      <c r="F828" s="80" t="s">
        <v>1946</v>
      </c>
      <c r="G828" s="80" t="s">
        <v>1947</v>
      </c>
      <c r="H828" s="80" t="s">
        <v>8455</v>
      </c>
      <c r="I828" s="80" t="s">
        <v>147</v>
      </c>
      <c r="J828" s="94" t="s">
        <v>8319</v>
      </c>
      <c r="K828" s="74">
        <v>230000000</v>
      </c>
      <c r="L828" s="75" t="s">
        <v>74</v>
      </c>
      <c r="M828" s="80" t="s">
        <v>84</v>
      </c>
      <c r="N828" s="80" t="s">
        <v>62</v>
      </c>
      <c r="O828" s="80" t="s">
        <v>64</v>
      </c>
      <c r="P828" s="80" t="s">
        <v>127</v>
      </c>
      <c r="Q828" s="80" t="s">
        <v>75</v>
      </c>
      <c r="R828" s="80">
        <v>796</v>
      </c>
      <c r="S828" s="80" t="s">
        <v>77</v>
      </c>
      <c r="T828" s="85">
        <v>5</v>
      </c>
      <c r="U828" s="85">
        <v>43400</v>
      </c>
      <c r="V828" s="85">
        <v>0</v>
      </c>
      <c r="W828" s="81">
        <v>0</v>
      </c>
      <c r="X828" s="80" t="s">
        <v>94</v>
      </c>
      <c r="Y828" s="95">
        <v>2017</v>
      </c>
      <c r="Z828" s="80" t="s">
        <v>210</v>
      </c>
    </row>
    <row r="829" spans="3:26" ht="12.75" customHeight="1" x14ac:dyDescent="0.25">
      <c r="C829" s="86" t="s">
        <v>8149</v>
      </c>
      <c r="D829" s="70" t="s">
        <v>10401</v>
      </c>
      <c r="E829" s="86" t="s">
        <v>1945</v>
      </c>
      <c r="F829" s="86" t="s">
        <v>1946</v>
      </c>
      <c r="G829" s="86" t="s">
        <v>1947</v>
      </c>
      <c r="H829" s="86" t="s">
        <v>8148</v>
      </c>
      <c r="I829" s="86" t="s">
        <v>147</v>
      </c>
      <c r="J829" s="87" t="s">
        <v>8310</v>
      </c>
      <c r="K829" s="86">
        <v>230000000</v>
      </c>
      <c r="L829" s="75" t="s">
        <v>74</v>
      </c>
      <c r="M829" s="80" t="s">
        <v>212</v>
      </c>
      <c r="N829" s="86" t="s">
        <v>62</v>
      </c>
      <c r="O829" s="86" t="s">
        <v>64</v>
      </c>
      <c r="P829" s="86" t="s">
        <v>127</v>
      </c>
      <c r="Q829" s="86" t="s">
        <v>75</v>
      </c>
      <c r="R829" s="87" t="s">
        <v>76</v>
      </c>
      <c r="S829" s="86" t="s">
        <v>77</v>
      </c>
      <c r="T829" s="89">
        <v>5</v>
      </c>
      <c r="U829" s="89">
        <v>43400</v>
      </c>
      <c r="V829" s="78">
        <v>0</v>
      </c>
      <c r="W829" s="78">
        <f>V829*1.12</f>
        <v>0</v>
      </c>
      <c r="X829" s="86"/>
      <c r="Y829" s="90">
        <v>2017</v>
      </c>
      <c r="Z829" s="86">
        <v>7.11</v>
      </c>
    </row>
    <row r="830" spans="3:26" ht="12.75" customHeight="1" x14ac:dyDescent="0.25">
      <c r="C830" s="86" t="s">
        <v>9582</v>
      </c>
      <c r="D830" s="70" t="s">
        <v>10401</v>
      </c>
      <c r="E830" s="86" t="s">
        <v>1945</v>
      </c>
      <c r="F830" s="86" t="s">
        <v>1946</v>
      </c>
      <c r="G830" s="86" t="s">
        <v>1947</v>
      </c>
      <c r="H830" s="86" t="s">
        <v>8148</v>
      </c>
      <c r="I830" s="58" t="s">
        <v>57</v>
      </c>
      <c r="J830" s="87" t="s">
        <v>8310</v>
      </c>
      <c r="K830" s="86">
        <v>230000000</v>
      </c>
      <c r="L830" s="75" t="s">
        <v>74</v>
      </c>
      <c r="M830" s="80" t="s">
        <v>7760</v>
      </c>
      <c r="N830" s="86" t="s">
        <v>62</v>
      </c>
      <c r="O830" s="86" t="s">
        <v>64</v>
      </c>
      <c r="P830" s="86" t="s">
        <v>127</v>
      </c>
      <c r="Q830" s="86" t="s">
        <v>75</v>
      </c>
      <c r="R830" s="87" t="s">
        <v>76</v>
      </c>
      <c r="S830" s="86" t="s">
        <v>77</v>
      </c>
      <c r="T830" s="89">
        <v>5</v>
      </c>
      <c r="U830" s="89">
        <v>43400</v>
      </c>
      <c r="V830" s="89">
        <f t="shared" ref="V830" si="141">T830*U830</f>
        <v>217000</v>
      </c>
      <c r="W830" s="78">
        <v>243040.00000000003</v>
      </c>
      <c r="X830" s="86"/>
      <c r="Y830" s="90">
        <v>2017</v>
      </c>
      <c r="Z830" s="86"/>
    </row>
    <row r="831" spans="3:26" ht="12.75" customHeight="1" x14ac:dyDescent="0.25">
      <c r="C831" s="80" t="s">
        <v>8456</v>
      </c>
      <c r="D831" s="70" t="s">
        <v>10401</v>
      </c>
      <c r="E831" s="80" t="s">
        <v>1948</v>
      </c>
      <c r="F831" s="80" t="s">
        <v>1946</v>
      </c>
      <c r="G831" s="80" t="s">
        <v>1949</v>
      </c>
      <c r="H831" s="80" t="s">
        <v>8457</v>
      </c>
      <c r="I831" s="80" t="s">
        <v>147</v>
      </c>
      <c r="J831" s="94" t="s">
        <v>8319</v>
      </c>
      <c r="K831" s="74">
        <v>230000000</v>
      </c>
      <c r="L831" s="75" t="s">
        <v>74</v>
      </c>
      <c r="M831" s="80" t="s">
        <v>84</v>
      </c>
      <c r="N831" s="80" t="s">
        <v>62</v>
      </c>
      <c r="O831" s="80" t="s">
        <v>64</v>
      </c>
      <c r="P831" s="80" t="s">
        <v>127</v>
      </c>
      <c r="Q831" s="80" t="s">
        <v>75</v>
      </c>
      <c r="R831" s="80">
        <v>796</v>
      </c>
      <c r="S831" s="80" t="s">
        <v>77</v>
      </c>
      <c r="T831" s="85">
        <v>428</v>
      </c>
      <c r="U831" s="85">
        <v>20050</v>
      </c>
      <c r="V831" s="85">
        <v>0</v>
      </c>
      <c r="W831" s="81">
        <v>0</v>
      </c>
      <c r="X831" s="80" t="s">
        <v>94</v>
      </c>
      <c r="Y831" s="95">
        <v>2017</v>
      </c>
      <c r="Z831" s="80" t="s">
        <v>210</v>
      </c>
    </row>
    <row r="832" spans="3:26" ht="12.75" customHeight="1" x14ac:dyDescent="0.25">
      <c r="C832" s="86" t="s">
        <v>8150</v>
      </c>
      <c r="D832" s="70" t="s">
        <v>10401</v>
      </c>
      <c r="E832" s="86" t="s">
        <v>1948</v>
      </c>
      <c r="F832" s="86" t="s">
        <v>1946</v>
      </c>
      <c r="G832" s="86" t="s">
        <v>1949</v>
      </c>
      <c r="H832" s="86" t="s">
        <v>8458</v>
      </c>
      <c r="I832" s="86" t="s">
        <v>147</v>
      </c>
      <c r="J832" s="87" t="s">
        <v>8310</v>
      </c>
      <c r="K832" s="86">
        <v>230000000</v>
      </c>
      <c r="L832" s="75" t="s">
        <v>74</v>
      </c>
      <c r="M832" s="80" t="s">
        <v>212</v>
      </c>
      <c r="N832" s="86" t="s">
        <v>62</v>
      </c>
      <c r="O832" s="86" t="s">
        <v>64</v>
      </c>
      <c r="P832" s="86" t="s">
        <v>127</v>
      </c>
      <c r="Q832" s="86" t="s">
        <v>75</v>
      </c>
      <c r="R832" s="87" t="s">
        <v>76</v>
      </c>
      <c r="S832" s="86" t="s">
        <v>77</v>
      </c>
      <c r="T832" s="89">
        <v>428</v>
      </c>
      <c r="U832" s="89">
        <v>20050</v>
      </c>
      <c r="V832" s="89">
        <f t="shared" ref="V832" si="142">T832*U832</f>
        <v>8581400</v>
      </c>
      <c r="W832" s="78">
        <f t="shared" ref="W832:W834" si="143">V832*1.12</f>
        <v>9611168</v>
      </c>
      <c r="X832" s="86"/>
      <c r="Y832" s="90">
        <v>2017</v>
      </c>
      <c r="Z832" s="86"/>
    </row>
    <row r="833" spans="3:26" ht="12.75" customHeight="1" x14ac:dyDescent="0.25">
      <c r="C833" s="80" t="s">
        <v>8459</v>
      </c>
      <c r="D833" s="70" t="s">
        <v>10401</v>
      </c>
      <c r="E833" s="80" t="s">
        <v>1948</v>
      </c>
      <c r="F833" s="80" t="s">
        <v>1946</v>
      </c>
      <c r="G833" s="80" t="s">
        <v>1949</v>
      </c>
      <c r="H833" s="80" t="s">
        <v>8460</v>
      </c>
      <c r="I833" s="80" t="s">
        <v>147</v>
      </c>
      <c r="J833" s="94" t="s">
        <v>8319</v>
      </c>
      <c r="K833" s="74">
        <v>230000000</v>
      </c>
      <c r="L833" s="75" t="s">
        <v>74</v>
      </c>
      <c r="M833" s="80" t="s">
        <v>84</v>
      </c>
      <c r="N833" s="80" t="s">
        <v>62</v>
      </c>
      <c r="O833" s="80" t="s">
        <v>64</v>
      </c>
      <c r="P833" s="80" t="s">
        <v>127</v>
      </c>
      <c r="Q833" s="80" t="s">
        <v>75</v>
      </c>
      <c r="R833" s="80">
        <v>796</v>
      </c>
      <c r="S833" s="80" t="s">
        <v>77</v>
      </c>
      <c r="T833" s="85">
        <v>39</v>
      </c>
      <c r="U833" s="85">
        <v>8126.4</v>
      </c>
      <c r="V833" s="78">
        <v>0</v>
      </c>
      <c r="W833" s="78">
        <f t="shared" si="143"/>
        <v>0</v>
      </c>
      <c r="X833" s="80" t="s">
        <v>94</v>
      </c>
      <c r="Y833" s="95">
        <v>2017</v>
      </c>
      <c r="Z833" s="86" t="s">
        <v>8447</v>
      </c>
    </row>
    <row r="834" spans="3:26" ht="12.75" customHeight="1" x14ac:dyDescent="0.25">
      <c r="C834" s="86" t="s">
        <v>9583</v>
      </c>
      <c r="D834" s="70" t="s">
        <v>10401</v>
      </c>
      <c r="E834" s="86" t="s">
        <v>1948</v>
      </c>
      <c r="F834" s="86" t="s">
        <v>1946</v>
      </c>
      <c r="G834" s="86" t="s">
        <v>1949</v>
      </c>
      <c r="H834" s="86" t="s">
        <v>9584</v>
      </c>
      <c r="I834" s="86" t="s">
        <v>57</v>
      </c>
      <c r="J834" s="87" t="s">
        <v>8310</v>
      </c>
      <c r="K834" s="86">
        <v>230000000</v>
      </c>
      <c r="L834" s="75" t="s">
        <v>74</v>
      </c>
      <c r="M834" s="86" t="s">
        <v>7760</v>
      </c>
      <c r="N834" s="86" t="s">
        <v>62</v>
      </c>
      <c r="O834" s="86" t="s">
        <v>64</v>
      </c>
      <c r="P834" s="86" t="s">
        <v>127</v>
      </c>
      <c r="Q834" s="86" t="s">
        <v>75</v>
      </c>
      <c r="R834" s="87" t="s">
        <v>76</v>
      </c>
      <c r="S834" s="86" t="s">
        <v>77</v>
      </c>
      <c r="T834" s="89">
        <v>39</v>
      </c>
      <c r="U834" s="89">
        <v>8126.4</v>
      </c>
      <c r="V834" s="89">
        <f t="shared" ref="V834" si="144">T834*U834</f>
        <v>316929.59999999998</v>
      </c>
      <c r="W834" s="89">
        <f t="shared" si="143"/>
        <v>354961.152</v>
      </c>
      <c r="X834" s="86"/>
      <c r="Y834" s="86">
        <v>2017</v>
      </c>
      <c r="Z834" s="86"/>
    </row>
    <row r="835" spans="3:26" ht="12.75" customHeight="1" x14ac:dyDescent="0.25">
      <c r="C835" s="80" t="s">
        <v>8461</v>
      </c>
      <c r="D835" s="70" t="s">
        <v>10401</v>
      </c>
      <c r="E835" s="80" t="s">
        <v>1950</v>
      </c>
      <c r="F835" s="80" t="s">
        <v>1951</v>
      </c>
      <c r="G835" s="80" t="s">
        <v>1952</v>
      </c>
      <c r="H835" s="80" t="s">
        <v>8462</v>
      </c>
      <c r="I835" s="80" t="s">
        <v>147</v>
      </c>
      <c r="J835" s="94" t="s">
        <v>8319</v>
      </c>
      <c r="K835" s="74">
        <v>230000000</v>
      </c>
      <c r="L835" s="75" t="s">
        <v>74</v>
      </c>
      <c r="M835" s="80" t="s">
        <v>84</v>
      </c>
      <c r="N835" s="80" t="s">
        <v>62</v>
      </c>
      <c r="O835" s="80" t="s">
        <v>64</v>
      </c>
      <c r="P835" s="80" t="s">
        <v>127</v>
      </c>
      <c r="Q835" s="80" t="s">
        <v>75</v>
      </c>
      <c r="R835" s="80">
        <v>796</v>
      </c>
      <c r="S835" s="80" t="s">
        <v>77</v>
      </c>
      <c r="T835" s="85">
        <v>65</v>
      </c>
      <c r="U835" s="85">
        <v>3165.43</v>
      </c>
      <c r="V835" s="85">
        <v>0</v>
      </c>
      <c r="W835" s="81">
        <v>0</v>
      </c>
      <c r="X835" s="80" t="s">
        <v>94</v>
      </c>
      <c r="Y835" s="95">
        <v>2017</v>
      </c>
      <c r="Z835" s="80" t="s">
        <v>210</v>
      </c>
    </row>
    <row r="836" spans="3:26" ht="12.75" customHeight="1" x14ac:dyDescent="0.25">
      <c r="C836" s="86" t="s">
        <v>8151</v>
      </c>
      <c r="D836" s="70" t="s">
        <v>10401</v>
      </c>
      <c r="E836" s="86" t="s">
        <v>1950</v>
      </c>
      <c r="F836" s="86" t="s">
        <v>1951</v>
      </c>
      <c r="G836" s="86" t="s">
        <v>1952</v>
      </c>
      <c r="H836" s="86" t="s">
        <v>8463</v>
      </c>
      <c r="I836" s="86" t="s">
        <v>147</v>
      </c>
      <c r="J836" s="87" t="s">
        <v>8310</v>
      </c>
      <c r="K836" s="86">
        <v>230000000</v>
      </c>
      <c r="L836" s="75" t="s">
        <v>74</v>
      </c>
      <c r="M836" s="80" t="s">
        <v>212</v>
      </c>
      <c r="N836" s="86" t="s">
        <v>62</v>
      </c>
      <c r="O836" s="86" t="s">
        <v>64</v>
      </c>
      <c r="P836" s="86" t="s">
        <v>127</v>
      </c>
      <c r="Q836" s="86" t="s">
        <v>75</v>
      </c>
      <c r="R836" s="87" t="s">
        <v>76</v>
      </c>
      <c r="S836" s="86" t="s">
        <v>77</v>
      </c>
      <c r="T836" s="89">
        <v>65</v>
      </c>
      <c r="U836" s="89">
        <v>3165.43</v>
      </c>
      <c r="V836" s="78">
        <f>T836*U836</f>
        <v>205752.94999999998</v>
      </c>
      <c r="W836" s="78">
        <f>V836*1.12</f>
        <v>230443.304</v>
      </c>
      <c r="X836" s="86"/>
      <c r="Y836" s="90">
        <v>2017</v>
      </c>
      <c r="Z836" s="86"/>
    </row>
    <row r="837" spans="3:26" ht="12.75" customHeight="1" x14ac:dyDescent="0.25">
      <c r="C837" s="80" t="s">
        <v>8464</v>
      </c>
      <c r="D837" s="70" t="s">
        <v>10401</v>
      </c>
      <c r="E837" s="80" t="s">
        <v>1950</v>
      </c>
      <c r="F837" s="80" t="s">
        <v>1951</v>
      </c>
      <c r="G837" s="80" t="s">
        <v>1952</v>
      </c>
      <c r="H837" s="80" t="s">
        <v>8465</v>
      </c>
      <c r="I837" s="80" t="s">
        <v>147</v>
      </c>
      <c r="J837" s="94" t="s">
        <v>8319</v>
      </c>
      <c r="K837" s="74">
        <v>230000000</v>
      </c>
      <c r="L837" s="75" t="s">
        <v>74</v>
      </c>
      <c r="M837" s="80" t="s">
        <v>84</v>
      </c>
      <c r="N837" s="80" t="s">
        <v>62</v>
      </c>
      <c r="O837" s="80" t="s">
        <v>64</v>
      </c>
      <c r="P837" s="80" t="s">
        <v>127</v>
      </c>
      <c r="Q837" s="80" t="s">
        <v>75</v>
      </c>
      <c r="R837" s="80">
        <v>796</v>
      </c>
      <c r="S837" s="80" t="s">
        <v>77</v>
      </c>
      <c r="T837" s="85">
        <v>395</v>
      </c>
      <c r="U837" s="85">
        <v>5178.57</v>
      </c>
      <c r="V837" s="85">
        <v>0</v>
      </c>
      <c r="W837" s="81">
        <v>0</v>
      </c>
      <c r="X837" s="80" t="s">
        <v>94</v>
      </c>
      <c r="Y837" s="95">
        <v>2017</v>
      </c>
      <c r="Z837" s="80" t="s">
        <v>210</v>
      </c>
    </row>
    <row r="838" spans="3:26" ht="12.75" customHeight="1" x14ac:dyDescent="0.25">
      <c r="C838" s="86" t="s">
        <v>8152</v>
      </c>
      <c r="D838" s="70" t="s">
        <v>10401</v>
      </c>
      <c r="E838" s="86" t="s">
        <v>1950</v>
      </c>
      <c r="F838" s="86" t="s">
        <v>1951</v>
      </c>
      <c r="G838" s="86" t="s">
        <v>1952</v>
      </c>
      <c r="H838" s="86" t="s">
        <v>8466</v>
      </c>
      <c r="I838" s="86" t="s">
        <v>147</v>
      </c>
      <c r="J838" s="87" t="s">
        <v>8310</v>
      </c>
      <c r="K838" s="86">
        <v>230000000</v>
      </c>
      <c r="L838" s="75" t="s">
        <v>74</v>
      </c>
      <c r="M838" s="80" t="s">
        <v>212</v>
      </c>
      <c r="N838" s="86" t="s">
        <v>62</v>
      </c>
      <c r="O838" s="86" t="s">
        <v>64</v>
      </c>
      <c r="P838" s="86" t="s">
        <v>127</v>
      </c>
      <c r="Q838" s="86" t="s">
        <v>75</v>
      </c>
      <c r="R838" s="87" t="s">
        <v>76</v>
      </c>
      <c r="S838" s="86" t="s">
        <v>77</v>
      </c>
      <c r="T838" s="89">
        <v>395</v>
      </c>
      <c r="U838" s="89">
        <v>5178.57</v>
      </c>
      <c r="V838" s="78">
        <f t="shared" ref="V838:V843" si="145">T838*U838</f>
        <v>2045535.15</v>
      </c>
      <c r="W838" s="78">
        <f t="shared" ref="W838:W843" si="146">V838*1.12</f>
        <v>2290999.3680000002</v>
      </c>
      <c r="X838" s="86"/>
      <c r="Y838" s="90">
        <v>2017</v>
      </c>
      <c r="Z838" s="86"/>
    </row>
    <row r="839" spans="3:26" ht="12.75" customHeight="1" x14ac:dyDescent="0.25">
      <c r="C839" s="80" t="s">
        <v>8467</v>
      </c>
      <c r="D839" s="70" t="s">
        <v>10401</v>
      </c>
      <c r="E839" s="80" t="s">
        <v>1953</v>
      </c>
      <c r="F839" s="80" t="s">
        <v>1954</v>
      </c>
      <c r="G839" s="80" t="s">
        <v>1955</v>
      </c>
      <c r="H839" s="80" t="s">
        <v>1956</v>
      </c>
      <c r="I839" s="80" t="s">
        <v>147</v>
      </c>
      <c r="J839" s="94" t="s">
        <v>8310</v>
      </c>
      <c r="K839" s="74">
        <v>230000000</v>
      </c>
      <c r="L839" s="75" t="s">
        <v>74</v>
      </c>
      <c r="M839" s="80" t="s">
        <v>84</v>
      </c>
      <c r="N839" s="80" t="s">
        <v>62</v>
      </c>
      <c r="O839" s="80" t="s">
        <v>64</v>
      </c>
      <c r="P839" s="80" t="s">
        <v>127</v>
      </c>
      <c r="Q839" s="80" t="s">
        <v>75</v>
      </c>
      <c r="R839" s="80">
        <v>796</v>
      </c>
      <c r="S839" s="80" t="s">
        <v>77</v>
      </c>
      <c r="T839" s="85">
        <v>505</v>
      </c>
      <c r="U839" s="85">
        <v>130</v>
      </c>
      <c r="V839" s="78">
        <f t="shared" si="145"/>
        <v>65650</v>
      </c>
      <c r="W839" s="78">
        <f t="shared" si="146"/>
        <v>73528</v>
      </c>
      <c r="X839" s="80"/>
      <c r="Y839" s="95">
        <v>2017</v>
      </c>
      <c r="Z839" s="80"/>
    </row>
    <row r="840" spans="3:26" ht="12.75" customHeight="1" x14ac:dyDescent="0.25">
      <c r="C840" s="80" t="s">
        <v>8468</v>
      </c>
      <c r="D840" s="70" t="s">
        <v>10401</v>
      </c>
      <c r="E840" s="80" t="s">
        <v>1959</v>
      </c>
      <c r="F840" s="80" t="s">
        <v>1960</v>
      </c>
      <c r="G840" s="80" t="s">
        <v>1961</v>
      </c>
      <c r="H840" s="80" t="s">
        <v>92</v>
      </c>
      <c r="I840" s="80" t="s">
        <v>147</v>
      </c>
      <c r="J840" s="94" t="s">
        <v>8319</v>
      </c>
      <c r="K840" s="74">
        <v>230000000</v>
      </c>
      <c r="L840" s="75" t="s">
        <v>74</v>
      </c>
      <c r="M840" s="80" t="s">
        <v>84</v>
      </c>
      <c r="N840" s="80" t="s">
        <v>62</v>
      </c>
      <c r="O840" s="80" t="s">
        <v>64</v>
      </c>
      <c r="P840" s="80" t="s">
        <v>127</v>
      </c>
      <c r="Q840" s="80" t="s">
        <v>75</v>
      </c>
      <c r="R840" s="80">
        <v>796</v>
      </c>
      <c r="S840" s="80" t="s">
        <v>77</v>
      </c>
      <c r="T840" s="85">
        <v>100</v>
      </c>
      <c r="U840" s="85">
        <v>588.5</v>
      </c>
      <c r="V840" s="78">
        <v>0</v>
      </c>
      <c r="W840" s="78">
        <f t="shared" si="146"/>
        <v>0</v>
      </c>
      <c r="X840" s="80" t="s">
        <v>94</v>
      </c>
      <c r="Y840" s="95">
        <v>2017</v>
      </c>
      <c r="Z840" s="86" t="s">
        <v>2638</v>
      </c>
    </row>
    <row r="841" spans="3:26" ht="12.75" customHeight="1" x14ac:dyDescent="0.25">
      <c r="C841" s="86" t="s">
        <v>9585</v>
      </c>
      <c r="D841" s="70" t="s">
        <v>10401</v>
      </c>
      <c r="E841" s="86" t="s">
        <v>1959</v>
      </c>
      <c r="F841" s="86" t="s">
        <v>1960</v>
      </c>
      <c r="G841" s="86" t="s">
        <v>1961</v>
      </c>
      <c r="H841" s="86" t="s">
        <v>9586</v>
      </c>
      <c r="I841" s="86" t="s">
        <v>147</v>
      </c>
      <c r="J841" s="87" t="s">
        <v>8701</v>
      </c>
      <c r="K841" s="86">
        <v>230000000</v>
      </c>
      <c r="L841" s="75" t="s">
        <v>74</v>
      </c>
      <c r="M841" s="86" t="s">
        <v>7760</v>
      </c>
      <c r="N841" s="86" t="s">
        <v>62</v>
      </c>
      <c r="O841" s="86" t="s">
        <v>64</v>
      </c>
      <c r="P841" s="86" t="s">
        <v>127</v>
      </c>
      <c r="Q841" s="86" t="s">
        <v>75</v>
      </c>
      <c r="R841" s="87" t="s">
        <v>76</v>
      </c>
      <c r="S841" s="86" t="s">
        <v>77</v>
      </c>
      <c r="T841" s="89">
        <v>100</v>
      </c>
      <c r="U841" s="89">
        <v>588.5</v>
      </c>
      <c r="V841" s="89">
        <f t="shared" si="145"/>
        <v>58850</v>
      </c>
      <c r="W841" s="89">
        <f t="shared" si="146"/>
        <v>65912</v>
      </c>
      <c r="X841" s="86" t="s">
        <v>1922</v>
      </c>
      <c r="Y841" s="86">
        <v>2017</v>
      </c>
      <c r="Z841" s="86"/>
    </row>
    <row r="842" spans="3:26" ht="12.75" customHeight="1" x14ac:dyDescent="0.25">
      <c r="C842" s="80" t="s">
        <v>8469</v>
      </c>
      <c r="D842" s="70" t="s">
        <v>10401</v>
      </c>
      <c r="E842" s="80" t="s">
        <v>1962</v>
      </c>
      <c r="F842" s="80" t="s">
        <v>1963</v>
      </c>
      <c r="G842" s="80" t="s">
        <v>1964</v>
      </c>
      <c r="H842" s="80" t="s">
        <v>92</v>
      </c>
      <c r="I842" s="80" t="s">
        <v>147</v>
      </c>
      <c r="J842" s="94" t="s">
        <v>8319</v>
      </c>
      <c r="K842" s="74">
        <v>230000000</v>
      </c>
      <c r="L842" s="75" t="s">
        <v>74</v>
      </c>
      <c r="M842" s="80" t="s">
        <v>84</v>
      </c>
      <c r="N842" s="80" t="s">
        <v>62</v>
      </c>
      <c r="O842" s="80" t="s">
        <v>64</v>
      </c>
      <c r="P842" s="80" t="s">
        <v>127</v>
      </c>
      <c r="Q842" s="80" t="s">
        <v>75</v>
      </c>
      <c r="R842" s="80">
        <v>796</v>
      </c>
      <c r="S842" s="80" t="s">
        <v>77</v>
      </c>
      <c r="T842" s="85">
        <v>3</v>
      </c>
      <c r="U842" s="85">
        <v>1580.4</v>
      </c>
      <c r="V842" s="78">
        <v>0</v>
      </c>
      <c r="W842" s="78">
        <f t="shared" si="146"/>
        <v>0</v>
      </c>
      <c r="X842" s="80" t="s">
        <v>94</v>
      </c>
      <c r="Y842" s="95">
        <v>2017</v>
      </c>
      <c r="Z842" s="86" t="s">
        <v>2638</v>
      </c>
    </row>
    <row r="843" spans="3:26" ht="12.75" customHeight="1" x14ac:dyDescent="0.25">
      <c r="C843" s="86" t="s">
        <v>9587</v>
      </c>
      <c r="D843" s="70" t="s">
        <v>10401</v>
      </c>
      <c r="E843" s="86" t="s">
        <v>1962</v>
      </c>
      <c r="F843" s="86" t="s">
        <v>1963</v>
      </c>
      <c r="G843" s="86" t="s">
        <v>1964</v>
      </c>
      <c r="H843" s="86" t="s">
        <v>9588</v>
      </c>
      <c r="I843" s="86" t="s">
        <v>147</v>
      </c>
      <c r="J843" s="87" t="s">
        <v>8701</v>
      </c>
      <c r="K843" s="86">
        <v>230000000</v>
      </c>
      <c r="L843" s="75" t="s">
        <v>74</v>
      </c>
      <c r="M843" s="86" t="s">
        <v>7760</v>
      </c>
      <c r="N843" s="86" t="s">
        <v>62</v>
      </c>
      <c r="O843" s="86" t="s">
        <v>64</v>
      </c>
      <c r="P843" s="86" t="s">
        <v>127</v>
      </c>
      <c r="Q843" s="86" t="s">
        <v>75</v>
      </c>
      <c r="R843" s="87" t="s">
        <v>76</v>
      </c>
      <c r="S843" s="86" t="s">
        <v>77</v>
      </c>
      <c r="T843" s="89">
        <v>3</v>
      </c>
      <c r="U843" s="89">
        <v>1580.4</v>
      </c>
      <c r="V843" s="89">
        <f t="shared" si="145"/>
        <v>4741.2000000000007</v>
      </c>
      <c r="W843" s="89">
        <f t="shared" si="146"/>
        <v>5310.1440000000011</v>
      </c>
      <c r="X843" s="86" t="s">
        <v>1922</v>
      </c>
      <c r="Y843" s="86">
        <v>2017</v>
      </c>
      <c r="Z843" s="86"/>
    </row>
    <row r="844" spans="3:26" ht="12.75" customHeight="1" x14ac:dyDescent="0.25">
      <c r="C844" s="80" t="s">
        <v>8470</v>
      </c>
      <c r="D844" s="70" t="s">
        <v>10401</v>
      </c>
      <c r="E844" s="80" t="s">
        <v>1965</v>
      </c>
      <c r="F844" s="80" t="s">
        <v>315</v>
      </c>
      <c r="G844" s="80" t="s">
        <v>1966</v>
      </c>
      <c r="H844" s="80" t="s">
        <v>8471</v>
      </c>
      <c r="I844" s="80" t="s">
        <v>147</v>
      </c>
      <c r="J844" s="94" t="s">
        <v>8319</v>
      </c>
      <c r="K844" s="74">
        <v>230000000</v>
      </c>
      <c r="L844" s="75" t="s">
        <v>74</v>
      </c>
      <c r="M844" s="80" t="s">
        <v>84</v>
      </c>
      <c r="N844" s="80" t="s">
        <v>62</v>
      </c>
      <c r="O844" s="80" t="s">
        <v>64</v>
      </c>
      <c r="P844" s="80" t="s">
        <v>127</v>
      </c>
      <c r="Q844" s="80" t="s">
        <v>75</v>
      </c>
      <c r="R844" s="80">
        <v>168</v>
      </c>
      <c r="S844" s="80" t="s">
        <v>8312</v>
      </c>
      <c r="T844" s="85">
        <v>20</v>
      </c>
      <c r="U844" s="85">
        <v>87000</v>
      </c>
      <c r="V844" s="85">
        <v>0</v>
      </c>
      <c r="W844" s="81">
        <v>0</v>
      </c>
      <c r="X844" s="80" t="s">
        <v>94</v>
      </c>
      <c r="Y844" s="95">
        <v>2017</v>
      </c>
      <c r="Z844" s="99" t="s">
        <v>100</v>
      </c>
    </row>
    <row r="845" spans="3:26" ht="12.75" customHeight="1" x14ac:dyDescent="0.25">
      <c r="C845" s="80" t="s">
        <v>8472</v>
      </c>
      <c r="D845" s="70" t="s">
        <v>10401</v>
      </c>
      <c r="E845" s="80" t="s">
        <v>1967</v>
      </c>
      <c r="F845" s="80" t="s">
        <v>1968</v>
      </c>
      <c r="G845" s="80" t="s">
        <v>1969</v>
      </c>
      <c r="H845" s="80" t="s">
        <v>8473</v>
      </c>
      <c r="I845" s="80" t="s">
        <v>147</v>
      </c>
      <c r="J845" s="94" t="s">
        <v>8310</v>
      </c>
      <c r="K845" s="74">
        <v>230000000</v>
      </c>
      <c r="L845" s="75" t="s">
        <v>74</v>
      </c>
      <c r="M845" s="80" t="s">
        <v>84</v>
      </c>
      <c r="N845" s="80" t="s">
        <v>62</v>
      </c>
      <c r="O845" s="80" t="s">
        <v>64</v>
      </c>
      <c r="P845" s="80" t="s">
        <v>1970</v>
      </c>
      <c r="Q845" s="80" t="s">
        <v>75</v>
      </c>
      <c r="R845" s="80">
        <v>166</v>
      </c>
      <c r="S845" s="80" t="s">
        <v>264</v>
      </c>
      <c r="T845" s="85">
        <v>4</v>
      </c>
      <c r="U845" s="85">
        <v>600</v>
      </c>
      <c r="V845" s="78">
        <f>T845*U845</f>
        <v>2400</v>
      </c>
      <c r="W845" s="78">
        <f>V845*1.12</f>
        <v>2688.0000000000005</v>
      </c>
      <c r="X845" s="80"/>
      <c r="Y845" s="95">
        <v>2017</v>
      </c>
      <c r="Z845" s="80"/>
    </row>
    <row r="846" spans="3:26" ht="12.75" customHeight="1" x14ac:dyDescent="0.25">
      <c r="C846" s="80" t="s">
        <v>8474</v>
      </c>
      <c r="D846" s="70" t="s">
        <v>10401</v>
      </c>
      <c r="E846" s="80" t="s">
        <v>1971</v>
      </c>
      <c r="F846" s="80" t="s">
        <v>1591</v>
      </c>
      <c r="G846" s="80" t="s">
        <v>1972</v>
      </c>
      <c r="H846" s="80" t="s">
        <v>1973</v>
      </c>
      <c r="I846" s="80" t="s">
        <v>147</v>
      </c>
      <c r="J846" s="94" t="s">
        <v>8319</v>
      </c>
      <c r="K846" s="74">
        <v>230000000</v>
      </c>
      <c r="L846" s="75" t="s">
        <v>74</v>
      </c>
      <c r="M846" s="80" t="s">
        <v>84</v>
      </c>
      <c r="N846" s="80" t="s">
        <v>62</v>
      </c>
      <c r="O846" s="80" t="s">
        <v>64</v>
      </c>
      <c r="P846" s="80" t="s">
        <v>127</v>
      </c>
      <c r="Q846" s="80" t="s">
        <v>75</v>
      </c>
      <c r="R846" s="80">
        <v>796</v>
      </c>
      <c r="S846" s="80" t="s">
        <v>77</v>
      </c>
      <c r="T846" s="85">
        <v>8</v>
      </c>
      <c r="U846" s="85">
        <v>1700</v>
      </c>
      <c r="V846" s="85">
        <v>0</v>
      </c>
      <c r="W846" s="81">
        <v>0</v>
      </c>
      <c r="X846" s="85" t="s">
        <v>94</v>
      </c>
      <c r="Y846" s="95">
        <v>2017</v>
      </c>
      <c r="Z846" s="80" t="s">
        <v>210</v>
      </c>
    </row>
    <row r="847" spans="3:26" ht="12.75" customHeight="1" x14ac:dyDescent="0.25">
      <c r="C847" s="80" t="s">
        <v>1974</v>
      </c>
      <c r="D847" s="70" t="s">
        <v>10401</v>
      </c>
      <c r="E847" s="80" t="s">
        <v>1971</v>
      </c>
      <c r="F847" s="80" t="s">
        <v>1591</v>
      </c>
      <c r="G847" s="80" t="s">
        <v>1972</v>
      </c>
      <c r="H847" s="80" t="s">
        <v>1975</v>
      </c>
      <c r="I847" s="80" t="s">
        <v>147</v>
      </c>
      <c r="J847" s="94" t="s">
        <v>8310</v>
      </c>
      <c r="K847" s="80">
        <v>230000000</v>
      </c>
      <c r="L847" s="75" t="s">
        <v>74</v>
      </c>
      <c r="M847" s="80" t="s">
        <v>212</v>
      </c>
      <c r="N847" s="80" t="s">
        <v>62</v>
      </c>
      <c r="O847" s="80" t="s">
        <v>64</v>
      </c>
      <c r="P847" s="80" t="s">
        <v>127</v>
      </c>
      <c r="Q847" s="80" t="s">
        <v>75</v>
      </c>
      <c r="R847" s="95">
        <v>796</v>
      </c>
      <c r="S847" s="80" t="s">
        <v>77</v>
      </c>
      <c r="T847" s="85">
        <v>8</v>
      </c>
      <c r="U847" s="85">
        <v>1700</v>
      </c>
      <c r="V847" s="78">
        <f>T847*U847</f>
        <v>13600</v>
      </c>
      <c r="W847" s="78">
        <f>V847*1.12</f>
        <v>15232.000000000002</v>
      </c>
      <c r="X847" s="85"/>
      <c r="Y847" s="95">
        <v>2017</v>
      </c>
      <c r="Z847" s="80"/>
    </row>
    <row r="848" spans="3:26" ht="12.75" customHeight="1" x14ac:dyDescent="0.25">
      <c r="C848" s="80" t="s">
        <v>8475</v>
      </c>
      <c r="D848" s="70" t="s">
        <v>10401</v>
      </c>
      <c r="E848" s="80" t="s">
        <v>1976</v>
      </c>
      <c r="F848" s="80" t="s">
        <v>1591</v>
      </c>
      <c r="G848" s="80" t="s">
        <v>1977</v>
      </c>
      <c r="H848" s="80" t="s">
        <v>92</v>
      </c>
      <c r="I848" s="80" t="s">
        <v>147</v>
      </c>
      <c r="J848" s="94" t="s">
        <v>8319</v>
      </c>
      <c r="K848" s="74">
        <v>230000000</v>
      </c>
      <c r="L848" s="75" t="s">
        <v>74</v>
      </c>
      <c r="M848" s="80" t="s">
        <v>84</v>
      </c>
      <c r="N848" s="80" t="s">
        <v>62</v>
      </c>
      <c r="O848" s="80" t="s">
        <v>64</v>
      </c>
      <c r="P848" s="80" t="s">
        <v>127</v>
      </c>
      <c r="Q848" s="80" t="s">
        <v>75</v>
      </c>
      <c r="R848" s="80">
        <v>778</v>
      </c>
      <c r="S848" s="80" t="s">
        <v>1601</v>
      </c>
      <c r="T848" s="85">
        <v>4</v>
      </c>
      <c r="U848" s="85">
        <v>1300</v>
      </c>
      <c r="V848" s="85">
        <v>0</v>
      </c>
      <c r="W848" s="81">
        <v>0</v>
      </c>
      <c r="X848" s="85" t="s">
        <v>94</v>
      </c>
      <c r="Y848" s="95">
        <v>2017</v>
      </c>
      <c r="Z848" s="80" t="s">
        <v>210</v>
      </c>
    </row>
    <row r="849" spans="3:26" ht="12.75" customHeight="1" x14ac:dyDescent="0.25">
      <c r="C849" s="80" t="s">
        <v>1978</v>
      </c>
      <c r="D849" s="70" t="s">
        <v>10401</v>
      </c>
      <c r="E849" s="80" t="s">
        <v>1976</v>
      </c>
      <c r="F849" s="80" t="s">
        <v>1591</v>
      </c>
      <c r="G849" s="80" t="s">
        <v>1977</v>
      </c>
      <c r="H849" s="80" t="s">
        <v>1979</v>
      </c>
      <c r="I849" s="80" t="s">
        <v>147</v>
      </c>
      <c r="J849" s="94" t="s">
        <v>8310</v>
      </c>
      <c r="K849" s="80">
        <v>230000000</v>
      </c>
      <c r="L849" s="75" t="s">
        <v>74</v>
      </c>
      <c r="M849" s="80" t="s">
        <v>212</v>
      </c>
      <c r="N849" s="80" t="s">
        <v>62</v>
      </c>
      <c r="O849" s="80" t="s">
        <v>64</v>
      </c>
      <c r="P849" s="80" t="s">
        <v>127</v>
      </c>
      <c r="Q849" s="80" t="s">
        <v>75</v>
      </c>
      <c r="R849" s="95">
        <v>778</v>
      </c>
      <c r="S849" s="80" t="s">
        <v>1601</v>
      </c>
      <c r="T849" s="85">
        <v>4</v>
      </c>
      <c r="U849" s="85">
        <v>1300</v>
      </c>
      <c r="V849" s="78">
        <f>T849*U849</f>
        <v>5200</v>
      </c>
      <c r="W849" s="78">
        <f>V849*1.12</f>
        <v>5824.0000000000009</v>
      </c>
      <c r="X849" s="85"/>
      <c r="Y849" s="95">
        <v>2017</v>
      </c>
      <c r="Z849" s="80"/>
    </row>
    <row r="850" spans="3:26" ht="12.75" customHeight="1" x14ac:dyDescent="0.25">
      <c r="C850" s="80" t="s">
        <v>8476</v>
      </c>
      <c r="D850" s="70" t="s">
        <v>10401</v>
      </c>
      <c r="E850" s="80" t="s">
        <v>1980</v>
      </c>
      <c r="F850" s="80" t="s">
        <v>1501</v>
      </c>
      <c r="G850" s="80" t="s">
        <v>1981</v>
      </c>
      <c r="H850" s="80" t="s">
        <v>8477</v>
      </c>
      <c r="I850" s="80" t="s">
        <v>147</v>
      </c>
      <c r="J850" s="94" t="s">
        <v>8319</v>
      </c>
      <c r="K850" s="74">
        <v>230000000</v>
      </c>
      <c r="L850" s="75" t="s">
        <v>74</v>
      </c>
      <c r="M850" s="80" t="s">
        <v>84</v>
      </c>
      <c r="N850" s="80" t="s">
        <v>62</v>
      </c>
      <c r="O850" s="80" t="s">
        <v>64</v>
      </c>
      <c r="P850" s="80" t="s">
        <v>127</v>
      </c>
      <c r="Q850" s="80" t="s">
        <v>75</v>
      </c>
      <c r="R850" s="80">
        <v>778</v>
      </c>
      <c r="S850" s="80" t="s">
        <v>1601</v>
      </c>
      <c r="T850" s="85">
        <v>5</v>
      </c>
      <c r="U850" s="85">
        <v>675.38</v>
      </c>
      <c r="V850" s="85">
        <v>0</v>
      </c>
      <c r="W850" s="81">
        <v>0</v>
      </c>
      <c r="X850" s="85" t="s">
        <v>94</v>
      </c>
      <c r="Y850" s="95">
        <v>2017</v>
      </c>
      <c r="Z850" s="80" t="s">
        <v>1982</v>
      </c>
    </row>
    <row r="851" spans="3:26" ht="12.75" customHeight="1" x14ac:dyDescent="0.25">
      <c r="C851" s="80" t="s">
        <v>1983</v>
      </c>
      <c r="D851" s="70" t="s">
        <v>10401</v>
      </c>
      <c r="E851" s="80" t="s">
        <v>1980</v>
      </c>
      <c r="F851" s="80" t="s">
        <v>1501</v>
      </c>
      <c r="G851" s="80" t="s">
        <v>1981</v>
      </c>
      <c r="H851" s="80" t="s">
        <v>1984</v>
      </c>
      <c r="I851" s="80" t="s">
        <v>147</v>
      </c>
      <c r="J851" s="94" t="s">
        <v>8310</v>
      </c>
      <c r="K851" s="80">
        <v>230000000</v>
      </c>
      <c r="L851" s="75" t="s">
        <v>74</v>
      </c>
      <c r="M851" s="80" t="s">
        <v>212</v>
      </c>
      <c r="N851" s="80" t="s">
        <v>62</v>
      </c>
      <c r="O851" s="80" t="s">
        <v>64</v>
      </c>
      <c r="P851" s="80" t="s">
        <v>127</v>
      </c>
      <c r="Q851" s="80" t="s">
        <v>75</v>
      </c>
      <c r="R851" s="95">
        <v>778</v>
      </c>
      <c r="S851" s="80" t="s">
        <v>1601</v>
      </c>
      <c r="T851" s="85">
        <v>4</v>
      </c>
      <c r="U851" s="85">
        <v>675.38</v>
      </c>
      <c r="V851" s="78">
        <f>T851*U851</f>
        <v>2701.52</v>
      </c>
      <c r="W851" s="78">
        <f>V851*1.12</f>
        <v>3025.7024000000001</v>
      </c>
      <c r="X851" s="85"/>
      <c r="Y851" s="95">
        <v>2017</v>
      </c>
      <c r="Z851" s="80"/>
    </row>
    <row r="852" spans="3:26" ht="12.75" customHeight="1" x14ac:dyDescent="0.25">
      <c r="C852" s="80" t="s">
        <v>8478</v>
      </c>
      <c r="D852" s="70" t="s">
        <v>10401</v>
      </c>
      <c r="E852" s="80" t="s">
        <v>1985</v>
      </c>
      <c r="F852" s="80" t="s">
        <v>1501</v>
      </c>
      <c r="G852" s="80" t="s">
        <v>1986</v>
      </c>
      <c r="H852" s="80" t="s">
        <v>8477</v>
      </c>
      <c r="I852" s="80" t="s">
        <v>147</v>
      </c>
      <c r="J852" s="94" t="s">
        <v>8319</v>
      </c>
      <c r="K852" s="74">
        <v>230000000</v>
      </c>
      <c r="L852" s="75" t="s">
        <v>74</v>
      </c>
      <c r="M852" s="80" t="s">
        <v>84</v>
      </c>
      <c r="N852" s="80" t="s">
        <v>62</v>
      </c>
      <c r="O852" s="80" t="s">
        <v>64</v>
      </c>
      <c r="P852" s="80" t="s">
        <v>127</v>
      </c>
      <c r="Q852" s="80" t="s">
        <v>75</v>
      </c>
      <c r="R852" s="80">
        <v>778</v>
      </c>
      <c r="S852" s="80" t="s">
        <v>1601</v>
      </c>
      <c r="T852" s="85">
        <v>110</v>
      </c>
      <c r="U852" s="85">
        <v>425.97</v>
      </c>
      <c r="V852" s="85">
        <v>0</v>
      </c>
      <c r="W852" s="81">
        <v>0</v>
      </c>
      <c r="X852" s="85" t="s">
        <v>94</v>
      </c>
      <c r="Y852" s="95">
        <v>2017</v>
      </c>
      <c r="Z852" s="80" t="s">
        <v>210</v>
      </c>
    </row>
    <row r="853" spans="3:26" ht="12.75" customHeight="1" x14ac:dyDescent="0.25">
      <c r="C853" s="80" t="s">
        <v>1987</v>
      </c>
      <c r="D853" s="70" t="s">
        <v>10401</v>
      </c>
      <c r="E853" s="80" t="s">
        <v>1985</v>
      </c>
      <c r="F853" s="80" t="s">
        <v>1501</v>
      </c>
      <c r="G853" s="80" t="s">
        <v>1986</v>
      </c>
      <c r="H853" s="80" t="s">
        <v>1988</v>
      </c>
      <c r="I853" s="80" t="s">
        <v>147</v>
      </c>
      <c r="J853" s="94" t="s">
        <v>8310</v>
      </c>
      <c r="K853" s="80">
        <v>230000000</v>
      </c>
      <c r="L853" s="75" t="s">
        <v>74</v>
      </c>
      <c r="M853" s="80" t="s">
        <v>212</v>
      </c>
      <c r="N853" s="80" t="s">
        <v>62</v>
      </c>
      <c r="O853" s="80" t="s">
        <v>64</v>
      </c>
      <c r="P853" s="80" t="s">
        <v>127</v>
      </c>
      <c r="Q853" s="80" t="s">
        <v>75</v>
      </c>
      <c r="R853" s="95">
        <v>778</v>
      </c>
      <c r="S853" s="80" t="s">
        <v>1601</v>
      </c>
      <c r="T853" s="85">
        <v>110</v>
      </c>
      <c r="U853" s="85">
        <v>425.97</v>
      </c>
      <c r="V853" s="78">
        <f>T853*U853</f>
        <v>46856.700000000004</v>
      </c>
      <c r="W853" s="78">
        <f>V853*1.12</f>
        <v>52479.504000000008</v>
      </c>
      <c r="X853" s="85"/>
      <c r="Y853" s="95">
        <v>2017</v>
      </c>
      <c r="Z853" s="80"/>
    </row>
    <row r="854" spans="3:26" ht="12.75" customHeight="1" x14ac:dyDescent="0.25">
      <c r="C854" s="80" t="s">
        <v>8479</v>
      </c>
      <c r="D854" s="70" t="s">
        <v>10401</v>
      </c>
      <c r="E854" s="80" t="s">
        <v>1989</v>
      </c>
      <c r="F854" s="80" t="s">
        <v>1501</v>
      </c>
      <c r="G854" s="80" t="s">
        <v>1990</v>
      </c>
      <c r="H854" s="80" t="s">
        <v>8477</v>
      </c>
      <c r="I854" s="80" t="s">
        <v>147</v>
      </c>
      <c r="J854" s="94" t="s">
        <v>8319</v>
      </c>
      <c r="K854" s="74">
        <v>230000000</v>
      </c>
      <c r="L854" s="75" t="s">
        <v>74</v>
      </c>
      <c r="M854" s="80" t="s">
        <v>84</v>
      </c>
      <c r="N854" s="80" t="s">
        <v>62</v>
      </c>
      <c r="O854" s="80" t="s">
        <v>64</v>
      </c>
      <c r="P854" s="80" t="s">
        <v>127</v>
      </c>
      <c r="Q854" s="80" t="s">
        <v>75</v>
      </c>
      <c r="R854" s="80">
        <v>778</v>
      </c>
      <c r="S854" s="80" t="s">
        <v>1601</v>
      </c>
      <c r="T854" s="85">
        <v>31</v>
      </c>
      <c r="U854" s="85">
        <v>550.58000000000004</v>
      </c>
      <c r="V854" s="85">
        <v>0</v>
      </c>
      <c r="W854" s="81">
        <v>0</v>
      </c>
      <c r="X854" s="85" t="s">
        <v>94</v>
      </c>
      <c r="Y854" s="95">
        <v>2017</v>
      </c>
      <c r="Z854" s="80" t="s">
        <v>1982</v>
      </c>
    </row>
    <row r="855" spans="3:26" ht="12.75" customHeight="1" x14ac:dyDescent="0.25">
      <c r="C855" s="80" t="s">
        <v>1991</v>
      </c>
      <c r="D855" s="70" t="s">
        <v>10401</v>
      </c>
      <c r="E855" s="80" t="s">
        <v>1989</v>
      </c>
      <c r="F855" s="80" t="s">
        <v>1501</v>
      </c>
      <c r="G855" s="80" t="s">
        <v>1990</v>
      </c>
      <c r="H855" s="80" t="s">
        <v>1992</v>
      </c>
      <c r="I855" s="80" t="s">
        <v>147</v>
      </c>
      <c r="J855" s="94" t="s">
        <v>8310</v>
      </c>
      <c r="K855" s="80">
        <v>230000000</v>
      </c>
      <c r="L855" s="75" t="s">
        <v>74</v>
      </c>
      <c r="M855" s="80" t="s">
        <v>212</v>
      </c>
      <c r="N855" s="80" t="s">
        <v>62</v>
      </c>
      <c r="O855" s="80" t="s">
        <v>64</v>
      </c>
      <c r="P855" s="80" t="s">
        <v>127</v>
      </c>
      <c r="Q855" s="80" t="s">
        <v>75</v>
      </c>
      <c r="R855" s="95">
        <v>778</v>
      </c>
      <c r="S855" s="80" t="s">
        <v>1601</v>
      </c>
      <c r="T855" s="85">
        <v>27</v>
      </c>
      <c r="U855" s="85">
        <v>550.58000000000004</v>
      </c>
      <c r="V855" s="78">
        <f>T855*U855</f>
        <v>14865.660000000002</v>
      </c>
      <c r="W855" s="78">
        <f>V855*1.12</f>
        <v>16649.539200000003</v>
      </c>
      <c r="X855" s="85"/>
      <c r="Y855" s="95">
        <v>2017</v>
      </c>
      <c r="Z855" s="80"/>
    </row>
    <row r="856" spans="3:26" ht="12.75" customHeight="1" x14ac:dyDescent="0.25">
      <c r="C856" s="80" t="s">
        <v>8480</v>
      </c>
      <c r="D856" s="70" t="s">
        <v>10401</v>
      </c>
      <c r="E856" s="80" t="s">
        <v>1993</v>
      </c>
      <c r="F856" s="80" t="s">
        <v>1501</v>
      </c>
      <c r="G856" s="80" t="s">
        <v>1986</v>
      </c>
      <c r="H856" s="80" t="s">
        <v>1994</v>
      </c>
      <c r="I856" s="80" t="s">
        <v>147</v>
      </c>
      <c r="J856" s="94" t="s">
        <v>8319</v>
      </c>
      <c r="K856" s="74">
        <v>230000000</v>
      </c>
      <c r="L856" s="75" t="s">
        <v>74</v>
      </c>
      <c r="M856" s="80" t="s">
        <v>84</v>
      </c>
      <c r="N856" s="80" t="s">
        <v>62</v>
      </c>
      <c r="O856" s="80" t="s">
        <v>64</v>
      </c>
      <c r="P856" s="80" t="s">
        <v>127</v>
      </c>
      <c r="Q856" s="80" t="s">
        <v>75</v>
      </c>
      <c r="R856" s="80">
        <v>5111</v>
      </c>
      <c r="S856" s="80" t="s">
        <v>8481</v>
      </c>
      <c r="T856" s="85">
        <v>25</v>
      </c>
      <c r="U856" s="85">
        <v>1486.45</v>
      </c>
      <c r="V856" s="85">
        <v>0</v>
      </c>
      <c r="W856" s="81">
        <v>0</v>
      </c>
      <c r="X856" s="85" t="s">
        <v>94</v>
      </c>
      <c r="Y856" s="95">
        <v>2017</v>
      </c>
      <c r="Z856" s="80" t="s">
        <v>210</v>
      </c>
    </row>
    <row r="857" spans="3:26" ht="12.75" customHeight="1" x14ac:dyDescent="0.25">
      <c r="C857" s="80" t="s">
        <v>1995</v>
      </c>
      <c r="D857" s="70" t="s">
        <v>10401</v>
      </c>
      <c r="E857" s="80" t="s">
        <v>1993</v>
      </c>
      <c r="F857" s="80" t="s">
        <v>1501</v>
      </c>
      <c r="G857" s="80" t="s">
        <v>1986</v>
      </c>
      <c r="H857" s="80" t="s">
        <v>1996</v>
      </c>
      <c r="I857" s="80" t="s">
        <v>147</v>
      </c>
      <c r="J857" s="94" t="s">
        <v>8310</v>
      </c>
      <c r="K857" s="80">
        <v>230000000</v>
      </c>
      <c r="L857" s="75" t="s">
        <v>74</v>
      </c>
      <c r="M857" s="80" t="s">
        <v>212</v>
      </c>
      <c r="N857" s="80" t="s">
        <v>62</v>
      </c>
      <c r="O857" s="80" t="s">
        <v>64</v>
      </c>
      <c r="P857" s="80" t="s">
        <v>127</v>
      </c>
      <c r="Q857" s="80" t="s">
        <v>75</v>
      </c>
      <c r="R857" s="95">
        <v>5111</v>
      </c>
      <c r="S857" s="80" t="s">
        <v>8481</v>
      </c>
      <c r="T857" s="85">
        <v>25</v>
      </c>
      <c r="U857" s="85">
        <v>1486.45</v>
      </c>
      <c r="V857" s="78">
        <f>T857*U857</f>
        <v>37161.25</v>
      </c>
      <c r="W857" s="78">
        <f>V857*1.12</f>
        <v>41620.600000000006</v>
      </c>
      <c r="X857" s="85"/>
      <c r="Y857" s="95">
        <v>2017</v>
      </c>
      <c r="Z857" s="80"/>
    </row>
    <row r="858" spans="3:26" ht="12.75" customHeight="1" x14ac:dyDescent="0.25">
      <c r="C858" s="80" t="s">
        <v>8482</v>
      </c>
      <c r="D858" s="70" t="s">
        <v>10401</v>
      </c>
      <c r="E858" s="80" t="s">
        <v>1997</v>
      </c>
      <c r="F858" s="80" t="s">
        <v>1998</v>
      </c>
      <c r="G858" s="80" t="s">
        <v>1999</v>
      </c>
      <c r="H858" s="80" t="s">
        <v>92</v>
      </c>
      <c r="I858" s="80" t="s">
        <v>147</v>
      </c>
      <c r="J858" s="94" t="s">
        <v>8319</v>
      </c>
      <c r="K858" s="74">
        <v>230000000</v>
      </c>
      <c r="L858" s="75" t="s">
        <v>74</v>
      </c>
      <c r="M858" s="80" t="s">
        <v>84</v>
      </c>
      <c r="N858" s="80" t="s">
        <v>62</v>
      </c>
      <c r="O858" s="80" t="s">
        <v>64</v>
      </c>
      <c r="P858" s="80" t="s">
        <v>127</v>
      </c>
      <c r="Q858" s="80" t="s">
        <v>75</v>
      </c>
      <c r="R858" s="80">
        <v>778</v>
      </c>
      <c r="S858" s="80" t="s">
        <v>1601</v>
      </c>
      <c r="T858" s="85">
        <v>3</v>
      </c>
      <c r="U858" s="85">
        <v>35200</v>
      </c>
      <c r="V858" s="85">
        <v>0</v>
      </c>
      <c r="W858" s="81">
        <v>0</v>
      </c>
      <c r="X858" s="85" t="s">
        <v>94</v>
      </c>
      <c r="Y858" s="95">
        <v>2017</v>
      </c>
      <c r="Z858" s="80" t="s">
        <v>210</v>
      </c>
    </row>
    <row r="859" spans="3:26" ht="12.75" customHeight="1" x14ac:dyDescent="0.25">
      <c r="C859" s="80" t="s">
        <v>2000</v>
      </c>
      <c r="D859" s="70" t="s">
        <v>10401</v>
      </c>
      <c r="E859" s="80" t="s">
        <v>1997</v>
      </c>
      <c r="F859" s="80" t="s">
        <v>1998</v>
      </c>
      <c r="G859" s="80" t="s">
        <v>1999</v>
      </c>
      <c r="H859" s="80" t="s">
        <v>2001</v>
      </c>
      <c r="I859" s="80" t="s">
        <v>147</v>
      </c>
      <c r="J859" s="94" t="s">
        <v>8310</v>
      </c>
      <c r="K859" s="80">
        <v>230000000</v>
      </c>
      <c r="L859" s="75" t="s">
        <v>74</v>
      </c>
      <c r="M859" s="80" t="s">
        <v>212</v>
      </c>
      <c r="N859" s="80" t="s">
        <v>62</v>
      </c>
      <c r="O859" s="80" t="s">
        <v>64</v>
      </c>
      <c r="P859" s="80" t="s">
        <v>127</v>
      </c>
      <c r="Q859" s="80" t="s">
        <v>75</v>
      </c>
      <c r="R859" s="95">
        <v>778</v>
      </c>
      <c r="S859" s="80" t="s">
        <v>1601</v>
      </c>
      <c r="T859" s="85">
        <v>3</v>
      </c>
      <c r="U859" s="85">
        <v>35200</v>
      </c>
      <c r="V859" s="78">
        <f t="shared" ref="V859:V865" si="147">T859*U859</f>
        <v>105600</v>
      </c>
      <c r="W859" s="78">
        <f t="shared" ref="W859:W865" si="148">V859*1.12</f>
        <v>118272.00000000001</v>
      </c>
      <c r="X859" s="85"/>
      <c r="Y859" s="95">
        <v>2017</v>
      </c>
      <c r="Z859" s="80"/>
    </row>
    <row r="860" spans="3:26" ht="12.75" customHeight="1" x14ac:dyDescent="0.25">
      <c r="C860" s="80" t="s">
        <v>8483</v>
      </c>
      <c r="D860" s="70" t="s">
        <v>10401</v>
      </c>
      <c r="E860" s="80" t="s">
        <v>2002</v>
      </c>
      <c r="F860" s="80" t="s">
        <v>2003</v>
      </c>
      <c r="G860" s="80" t="s">
        <v>2004</v>
      </c>
      <c r="H860" s="80" t="s">
        <v>92</v>
      </c>
      <c r="I860" s="80" t="s">
        <v>147</v>
      </c>
      <c r="J860" s="94" t="s">
        <v>8310</v>
      </c>
      <c r="K860" s="74">
        <v>230000000</v>
      </c>
      <c r="L860" s="75" t="s">
        <v>74</v>
      </c>
      <c r="M860" s="80" t="s">
        <v>84</v>
      </c>
      <c r="N860" s="80" t="s">
        <v>62</v>
      </c>
      <c r="O860" s="80" t="s">
        <v>64</v>
      </c>
      <c r="P860" s="80" t="s">
        <v>85</v>
      </c>
      <c r="Q860" s="80" t="s">
        <v>75</v>
      </c>
      <c r="R860" s="80">
        <v>166</v>
      </c>
      <c r="S860" s="80" t="s">
        <v>264</v>
      </c>
      <c r="T860" s="85">
        <v>232</v>
      </c>
      <c r="U860" s="85">
        <v>1000</v>
      </c>
      <c r="V860" s="78">
        <f t="shared" si="147"/>
        <v>232000</v>
      </c>
      <c r="W860" s="78">
        <f t="shared" si="148"/>
        <v>259840.00000000003</v>
      </c>
      <c r="X860" s="80"/>
      <c r="Y860" s="95">
        <v>2017</v>
      </c>
      <c r="Z860" s="80"/>
    </row>
    <row r="861" spans="3:26" ht="12.75" customHeight="1" x14ac:dyDescent="0.25">
      <c r="C861" s="80" t="s">
        <v>8484</v>
      </c>
      <c r="D861" s="70" t="s">
        <v>10401</v>
      </c>
      <c r="E861" s="80" t="s">
        <v>2005</v>
      </c>
      <c r="F861" s="80" t="s">
        <v>2003</v>
      </c>
      <c r="G861" s="80" t="s">
        <v>2004</v>
      </c>
      <c r="H861" s="80" t="s">
        <v>92</v>
      </c>
      <c r="I861" s="80" t="s">
        <v>147</v>
      </c>
      <c r="J861" s="94" t="s">
        <v>8310</v>
      </c>
      <c r="K861" s="74">
        <v>230000000</v>
      </c>
      <c r="L861" s="75" t="s">
        <v>74</v>
      </c>
      <c r="M861" s="80" t="s">
        <v>84</v>
      </c>
      <c r="N861" s="80" t="s">
        <v>62</v>
      </c>
      <c r="O861" s="80" t="s">
        <v>64</v>
      </c>
      <c r="P861" s="80" t="s">
        <v>85</v>
      </c>
      <c r="Q861" s="80" t="s">
        <v>75</v>
      </c>
      <c r="R861" s="80">
        <v>168</v>
      </c>
      <c r="S861" s="80" t="s">
        <v>8312</v>
      </c>
      <c r="T861" s="85">
        <v>0.2</v>
      </c>
      <c r="U861" s="85">
        <v>401000</v>
      </c>
      <c r="V861" s="78">
        <f t="shared" si="147"/>
        <v>80200</v>
      </c>
      <c r="W861" s="78">
        <f t="shared" si="148"/>
        <v>89824.000000000015</v>
      </c>
      <c r="X861" s="80"/>
      <c r="Y861" s="95">
        <v>2017</v>
      </c>
      <c r="Z861" s="80"/>
    </row>
    <row r="862" spans="3:26" ht="12.75" customHeight="1" x14ac:dyDescent="0.25">
      <c r="C862" s="80" t="s">
        <v>8485</v>
      </c>
      <c r="D862" s="70" t="s">
        <v>10401</v>
      </c>
      <c r="E862" s="80" t="s">
        <v>2006</v>
      </c>
      <c r="F862" s="80" t="s">
        <v>2007</v>
      </c>
      <c r="G862" s="80" t="s">
        <v>2008</v>
      </c>
      <c r="H862" s="80" t="s">
        <v>2009</v>
      </c>
      <c r="I862" s="80" t="s">
        <v>147</v>
      </c>
      <c r="J862" s="94" t="s">
        <v>8310</v>
      </c>
      <c r="K862" s="74">
        <v>230000000</v>
      </c>
      <c r="L862" s="75" t="s">
        <v>74</v>
      </c>
      <c r="M862" s="80" t="s">
        <v>84</v>
      </c>
      <c r="N862" s="80" t="s">
        <v>62</v>
      </c>
      <c r="O862" s="80" t="s">
        <v>64</v>
      </c>
      <c r="P862" s="80" t="s">
        <v>2010</v>
      </c>
      <c r="Q862" s="80" t="s">
        <v>75</v>
      </c>
      <c r="R862" s="80">
        <v>166</v>
      </c>
      <c r="S862" s="80" t="s">
        <v>264</v>
      </c>
      <c r="T862" s="85">
        <v>100</v>
      </c>
      <c r="U862" s="85">
        <v>1600</v>
      </c>
      <c r="V862" s="78">
        <f t="shared" si="147"/>
        <v>160000</v>
      </c>
      <c r="W862" s="78">
        <f t="shared" si="148"/>
        <v>179200.00000000003</v>
      </c>
      <c r="X862" s="80"/>
      <c r="Y862" s="95">
        <v>2017</v>
      </c>
      <c r="Z862" s="80"/>
    </row>
    <row r="863" spans="3:26" ht="12.75" customHeight="1" x14ac:dyDescent="0.25">
      <c r="C863" s="80" t="s">
        <v>8486</v>
      </c>
      <c r="D863" s="70" t="s">
        <v>10401</v>
      </c>
      <c r="E863" s="80" t="s">
        <v>2011</v>
      </c>
      <c r="F863" s="80" t="s">
        <v>2012</v>
      </c>
      <c r="G863" s="80" t="s">
        <v>2013</v>
      </c>
      <c r="H863" s="80" t="s">
        <v>8487</v>
      </c>
      <c r="I863" s="80" t="s">
        <v>147</v>
      </c>
      <c r="J863" s="94" t="s">
        <v>8310</v>
      </c>
      <c r="K863" s="74">
        <v>230000000</v>
      </c>
      <c r="L863" s="75" t="s">
        <v>74</v>
      </c>
      <c r="M863" s="80" t="s">
        <v>84</v>
      </c>
      <c r="N863" s="80" t="s">
        <v>62</v>
      </c>
      <c r="O863" s="80" t="s">
        <v>64</v>
      </c>
      <c r="P863" s="80" t="s">
        <v>127</v>
      </c>
      <c r="Q863" s="80" t="s">
        <v>75</v>
      </c>
      <c r="R863" s="80">
        <v>166</v>
      </c>
      <c r="S863" s="80" t="s">
        <v>264</v>
      </c>
      <c r="T863" s="85">
        <v>0.4</v>
      </c>
      <c r="U863" s="85">
        <v>72500</v>
      </c>
      <c r="V863" s="78">
        <f t="shared" si="147"/>
        <v>29000</v>
      </c>
      <c r="W863" s="78">
        <f t="shared" si="148"/>
        <v>32480.000000000004</v>
      </c>
      <c r="X863" s="80"/>
      <c r="Y863" s="95">
        <v>2017</v>
      </c>
      <c r="Z863" s="80"/>
    </row>
    <row r="864" spans="3:26" ht="12.75" customHeight="1" x14ac:dyDescent="0.25">
      <c r="C864" s="80" t="s">
        <v>8488</v>
      </c>
      <c r="D864" s="70" t="s">
        <v>10401</v>
      </c>
      <c r="E864" s="80" t="s">
        <v>2014</v>
      </c>
      <c r="F864" s="80" t="s">
        <v>2012</v>
      </c>
      <c r="G864" s="80" t="s">
        <v>2015</v>
      </c>
      <c r="H864" s="80" t="s">
        <v>2016</v>
      </c>
      <c r="I864" s="80" t="s">
        <v>147</v>
      </c>
      <c r="J864" s="94" t="s">
        <v>8310</v>
      </c>
      <c r="K864" s="74">
        <v>230000000</v>
      </c>
      <c r="L864" s="75" t="s">
        <v>74</v>
      </c>
      <c r="M864" s="80" t="s">
        <v>84</v>
      </c>
      <c r="N864" s="80" t="s">
        <v>62</v>
      </c>
      <c r="O864" s="80" t="s">
        <v>64</v>
      </c>
      <c r="P864" s="80" t="s">
        <v>127</v>
      </c>
      <c r="Q864" s="80" t="s">
        <v>75</v>
      </c>
      <c r="R864" s="80">
        <v>166</v>
      </c>
      <c r="S864" s="80" t="s">
        <v>264</v>
      </c>
      <c r="T864" s="85">
        <v>3.6</v>
      </c>
      <c r="U864" s="85">
        <v>72500</v>
      </c>
      <c r="V864" s="78">
        <f t="shared" si="147"/>
        <v>261000</v>
      </c>
      <c r="W864" s="78">
        <f t="shared" si="148"/>
        <v>292320</v>
      </c>
      <c r="X864" s="80"/>
      <c r="Y864" s="95">
        <v>2017</v>
      </c>
      <c r="Z864" s="80"/>
    </row>
    <row r="865" spans="3:26" ht="12.75" customHeight="1" x14ac:dyDescent="0.25">
      <c r="C865" s="80" t="s">
        <v>8489</v>
      </c>
      <c r="D865" s="70" t="s">
        <v>10401</v>
      </c>
      <c r="E865" s="80" t="s">
        <v>2017</v>
      </c>
      <c r="F865" s="80" t="s">
        <v>2018</v>
      </c>
      <c r="G865" s="80" t="s">
        <v>380</v>
      </c>
      <c r="H865" s="80" t="s">
        <v>92</v>
      </c>
      <c r="I865" s="80" t="s">
        <v>147</v>
      </c>
      <c r="J865" s="94" t="s">
        <v>8310</v>
      </c>
      <c r="K865" s="74">
        <v>230000000</v>
      </c>
      <c r="L865" s="75" t="s">
        <v>74</v>
      </c>
      <c r="M865" s="80" t="s">
        <v>84</v>
      </c>
      <c r="N865" s="80" t="s">
        <v>62</v>
      </c>
      <c r="O865" s="80" t="s">
        <v>64</v>
      </c>
      <c r="P865" s="80" t="s">
        <v>127</v>
      </c>
      <c r="Q865" s="80" t="s">
        <v>75</v>
      </c>
      <c r="R865" s="80">
        <v>166</v>
      </c>
      <c r="S865" s="80" t="s">
        <v>264</v>
      </c>
      <c r="T865" s="85">
        <v>3</v>
      </c>
      <c r="U865" s="85">
        <v>7000</v>
      </c>
      <c r="V865" s="78">
        <f t="shared" si="147"/>
        <v>21000</v>
      </c>
      <c r="W865" s="78">
        <f t="shared" si="148"/>
        <v>23520.000000000004</v>
      </c>
      <c r="X865" s="80"/>
      <c r="Y865" s="95">
        <v>2017</v>
      </c>
      <c r="Z865" s="80"/>
    </row>
    <row r="866" spans="3:26" ht="12.75" customHeight="1" x14ac:dyDescent="0.25">
      <c r="C866" s="80" t="s">
        <v>8490</v>
      </c>
      <c r="D866" s="70" t="s">
        <v>10401</v>
      </c>
      <c r="E866" s="80" t="s">
        <v>2019</v>
      </c>
      <c r="F866" s="80" t="s">
        <v>2020</v>
      </c>
      <c r="G866" s="80" t="s">
        <v>2021</v>
      </c>
      <c r="H866" s="80" t="s">
        <v>2022</v>
      </c>
      <c r="I866" s="80" t="s">
        <v>147</v>
      </c>
      <c r="J866" s="94" t="s">
        <v>8319</v>
      </c>
      <c r="K866" s="74">
        <v>230000000</v>
      </c>
      <c r="L866" s="75" t="s">
        <v>74</v>
      </c>
      <c r="M866" s="80" t="s">
        <v>84</v>
      </c>
      <c r="N866" s="80" t="s">
        <v>62</v>
      </c>
      <c r="O866" s="80" t="s">
        <v>64</v>
      </c>
      <c r="P866" s="80" t="s">
        <v>127</v>
      </c>
      <c r="Q866" s="80" t="s">
        <v>75</v>
      </c>
      <c r="R866" s="80">
        <v>166</v>
      </c>
      <c r="S866" s="80" t="s">
        <v>264</v>
      </c>
      <c r="T866" s="85">
        <v>377</v>
      </c>
      <c r="U866" s="85">
        <v>2396.6</v>
      </c>
      <c r="V866" s="85">
        <v>0</v>
      </c>
      <c r="W866" s="81">
        <v>0</v>
      </c>
      <c r="X866" s="85" t="s">
        <v>94</v>
      </c>
      <c r="Y866" s="95">
        <v>2017</v>
      </c>
      <c r="Z866" s="80" t="s">
        <v>100</v>
      </c>
    </row>
    <row r="867" spans="3:26" ht="12.75" customHeight="1" x14ac:dyDescent="0.25">
      <c r="C867" s="80" t="s">
        <v>8491</v>
      </c>
      <c r="D867" s="70" t="s">
        <v>10401</v>
      </c>
      <c r="E867" s="80" t="s">
        <v>2023</v>
      </c>
      <c r="F867" s="80" t="s">
        <v>2024</v>
      </c>
      <c r="G867" s="80" t="s">
        <v>2025</v>
      </c>
      <c r="H867" s="80" t="s">
        <v>8492</v>
      </c>
      <c r="I867" s="80" t="s">
        <v>147</v>
      </c>
      <c r="J867" s="94" t="s">
        <v>8310</v>
      </c>
      <c r="K867" s="74">
        <v>230000000</v>
      </c>
      <c r="L867" s="75" t="s">
        <v>74</v>
      </c>
      <c r="M867" s="80" t="s">
        <v>84</v>
      </c>
      <c r="N867" s="80" t="s">
        <v>62</v>
      </c>
      <c r="O867" s="80" t="s">
        <v>64</v>
      </c>
      <c r="P867" s="80" t="s">
        <v>127</v>
      </c>
      <c r="Q867" s="80" t="s">
        <v>75</v>
      </c>
      <c r="R867" s="80">
        <v>112</v>
      </c>
      <c r="S867" s="80" t="s">
        <v>8397</v>
      </c>
      <c r="T867" s="85">
        <v>12</v>
      </c>
      <c r="U867" s="85">
        <v>450</v>
      </c>
      <c r="V867" s="78">
        <f t="shared" ref="V867:V868" si="149">T867*U867</f>
        <v>5400</v>
      </c>
      <c r="W867" s="78">
        <f t="shared" ref="W867:W868" si="150">V867*1.12</f>
        <v>6048.0000000000009</v>
      </c>
      <c r="X867" s="80"/>
      <c r="Y867" s="95">
        <v>2017</v>
      </c>
      <c r="Z867" s="80"/>
    </row>
    <row r="868" spans="3:26" ht="12.75" customHeight="1" x14ac:dyDescent="0.25">
      <c r="C868" s="80" t="s">
        <v>8493</v>
      </c>
      <c r="D868" s="70" t="s">
        <v>10401</v>
      </c>
      <c r="E868" s="80" t="s">
        <v>2026</v>
      </c>
      <c r="F868" s="80" t="s">
        <v>2027</v>
      </c>
      <c r="G868" s="80" t="s">
        <v>2028</v>
      </c>
      <c r="H868" s="80" t="s">
        <v>2029</v>
      </c>
      <c r="I868" s="80" t="s">
        <v>147</v>
      </c>
      <c r="J868" s="94" t="s">
        <v>8310</v>
      </c>
      <c r="K868" s="74">
        <v>230000000</v>
      </c>
      <c r="L868" s="75" t="s">
        <v>74</v>
      </c>
      <c r="M868" s="80" t="s">
        <v>84</v>
      </c>
      <c r="N868" s="80" t="s">
        <v>62</v>
      </c>
      <c r="O868" s="80" t="s">
        <v>64</v>
      </c>
      <c r="P868" s="80" t="s">
        <v>1403</v>
      </c>
      <c r="Q868" s="80" t="s">
        <v>75</v>
      </c>
      <c r="R868" s="80">
        <v>112</v>
      </c>
      <c r="S868" s="80" t="s">
        <v>8397</v>
      </c>
      <c r="T868" s="85">
        <v>100</v>
      </c>
      <c r="U868" s="85">
        <v>3500</v>
      </c>
      <c r="V868" s="78">
        <f t="shared" si="149"/>
        <v>350000</v>
      </c>
      <c r="W868" s="78">
        <f t="shared" si="150"/>
        <v>392000.00000000006</v>
      </c>
      <c r="X868" s="80"/>
      <c r="Y868" s="95">
        <v>2017</v>
      </c>
      <c r="Z868" s="80"/>
    </row>
    <row r="869" spans="3:26" ht="12.75" customHeight="1" x14ac:dyDescent="0.25">
      <c r="C869" s="80" t="s">
        <v>8494</v>
      </c>
      <c r="D869" s="70" t="s">
        <v>10401</v>
      </c>
      <c r="E869" s="80" t="s">
        <v>2030</v>
      </c>
      <c r="F869" s="80" t="s">
        <v>2031</v>
      </c>
      <c r="G869" s="80" t="s">
        <v>2032</v>
      </c>
      <c r="H869" s="80" t="s">
        <v>2033</v>
      </c>
      <c r="I869" s="80" t="s">
        <v>147</v>
      </c>
      <c r="J869" s="94" t="s">
        <v>8319</v>
      </c>
      <c r="K869" s="74">
        <v>230000000</v>
      </c>
      <c r="L869" s="75" t="s">
        <v>74</v>
      </c>
      <c r="M869" s="80" t="s">
        <v>84</v>
      </c>
      <c r="N869" s="80" t="s">
        <v>62</v>
      </c>
      <c r="O869" s="80" t="s">
        <v>64</v>
      </c>
      <c r="P869" s="80" t="s">
        <v>127</v>
      </c>
      <c r="Q869" s="80" t="s">
        <v>75</v>
      </c>
      <c r="R869" s="80">
        <v>112</v>
      </c>
      <c r="S869" s="80" t="s">
        <v>8397</v>
      </c>
      <c r="T869" s="85">
        <v>500</v>
      </c>
      <c r="U869" s="85">
        <v>500</v>
      </c>
      <c r="V869" s="85">
        <v>0</v>
      </c>
      <c r="W869" s="81">
        <v>0</v>
      </c>
      <c r="X869" s="85" t="s">
        <v>94</v>
      </c>
      <c r="Y869" s="95">
        <v>2017</v>
      </c>
      <c r="Z869" s="80" t="s">
        <v>100</v>
      </c>
    </row>
    <row r="870" spans="3:26" ht="12.75" customHeight="1" x14ac:dyDescent="0.25">
      <c r="C870" s="80" t="s">
        <v>8495</v>
      </c>
      <c r="D870" s="70" t="s">
        <v>10401</v>
      </c>
      <c r="E870" s="80" t="s">
        <v>2034</v>
      </c>
      <c r="F870" s="80" t="s">
        <v>2035</v>
      </c>
      <c r="G870" s="80" t="s">
        <v>2036</v>
      </c>
      <c r="H870" s="80" t="s">
        <v>8496</v>
      </c>
      <c r="I870" s="80" t="s">
        <v>147</v>
      </c>
      <c r="J870" s="94" t="s">
        <v>8319</v>
      </c>
      <c r="K870" s="74">
        <v>230000000</v>
      </c>
      <c r="L870" s="75" t="s">
        <v>74</v>
      </c>
      <c r="M870" s="80" t="s">
        <v>84</v>
      </c>
      <c r="N870" s="80" t="s">
        <v>62</v>
      </c>
      <c r="O870" s="80" t="s">
        <v>64</v>
      </c>
      <c r="P870" s="80" t="s">
        <v>127</v>
      </c>
      <c r="Q870" s="80" t="s">
        <v>75</v>
      </c>
      <c r="R870" s="80">
        <v>112</v>
      </c>
      <c r="S870" s="80" t="s">
        <v>8397</v>
      </c>
      <c r="T870" s="85">
        <v>62</v>
      </c>
      <c r="U870" s="85">
        <v>2200</v>
      </c>
      <c r="V870" s="85">
        <v>0</v>
      </c>
      <c r="W870" s="81">
        <v>0</v>
      </c>
      <c r="X870" s="85" t="s">
        <v>94</v>
      </c>
      <c r="Y870" s="95">
        <v>2017</v>
      </c>
      <c r="Z870" s="80" t="s">
        <v>1982</v>
      </c>
    </row>
    <row r="871" spans="3:26" ht="12.75" customHeight="1" x14ac:dyDescent="0.25">
      <c r="C871" s="80" t="s">
        <v>2037</v>
      </c>
      <c r="D871" s="70" t="s">
        <v>10401</v>
      </c>
      <c r="E871" s="80" t="s">
        <v>2034</v>
      </c>
      <c r="F871" s="80" t="s">
        <v>2035</v>
      </c>
      <c r="G871" s="80" t="s">
        <v>2036</v>
      </c>
      <c r="H871" s="80" t="s">
        <v>2038</v>
      </c>
      <c r="I871" s="80" t="s">
        <v>147</v>
      </c>
      <c r="J871" s="94" t="s">
        <v>8310</v>
      </c>
      <c r="K871" s="80">
        <v>230000000</v>
      </c>
      <c r="L871" s="75" t="s">
        <v>74</v>
      </c>
      <c r="M871" s="80" t="s">
        <v>212</v>
      </c>
      <c r="N871" s="80" t="s">
        <v>62</v>
      </c>
      <c r="O871" s="80" t="s">
        <v>64</v>
      </c>
      <c r="P871" s="80" t="s">
        <v>127</v>
      </c>
      <c r="Q871" s="80" t="s">
        <v>75</v>
      </c>
      <c r="R871" s="95">
        <v>112</v>
      </c>
      <c r="S871" s="80" t="s">
        <v>8397</v>
      </c>
      <c r="T871" s="85">
        <v>58</v>
      </c>
      <c r="U871" s="85">
        <v>2200</v>
      </c>
      <c r="V871" s="78">
        <f t="shared" ref="V871:V872" si="151">T871*U871</f>
        <v>127600</v>
      </c>
      <c r="W871" s="78">
        <f t="shared" ref="W871:W872" si="152">V871*1.12</f>
        <v>142912</v>
      </c>
      <c r="X871" s="85"/>
      <c r="Y871" s="95">
        <v>2017</v>
      </c>
      <c r="Z871" s="80"/>
    </row>
    <row r="872" spans="3:26" ht="12.75" customHeight="1" x14ac:dyDescent="0.25">
      <c r="C872" s="80" t="s">
        <v>8497</v>
      </c>
      <c r="D872" s="70" t="s">
        <v>10401</v>
      </c>
      <c r="E872" s="80" t="s">
        <v>2039</v>
      </c>
      <c r="F872" s="80" t="s">
        <v>2040</v>
      </c>
      <c r="G872" s="80" t="s">
        <v>2041</v>
      </c>
      <c r="H872" s="68" t="s">
        <v>92</v>
      </c>
      <c r="I872" s="80" t="s">
        <v>57</v>
      </c>
      <c r="J872" s="94" t="s">
        <v>8310</v>
      </c>
      <c r="K872" s="74">
        <v>230000000</v>
      </c>
      <c r="L872" s="75" t="s">
        <v>74</v>
      </c>
      <c r="M872" s="80" t="s">
        <v>84</v>
      </c>
      <c r="N872" s="80" t="s">
        <v>62</v>
      </c>
      <c r="O872" s="80" t="s">
        <v>64</v>
      </c>
      <c r="P872" s="80" t="s">
        <v>85</v>
      </c>
      <c r="Q872" s="80" t="s">
        <v>75</v>
      </c>
      <c r="R872" s="80">
        <v>166</v>
      </c>
      <c r="S872" s="80" t="s">
        <v>264</v>
      </c>
      <c r="T872" s="85">
        <v>16100</v>
      </c>
      <c r="U872" s="85">
        <v>2376</v>
      </c>
      <c r="V872" s="78">
        <f t="shared" si="151"/>
        <v>38253600</v>
      </c>
      <c r="W872" s="78">
        <f t="shared" si="152"/>
        <v>42844032.000000007</v>
      </c>
      <c r="X872" s="80"/>
      <c r="Y872" s="95">
        <v>2017</v>
      </c>
      <c r="Z872" s="80"/>
    </row>
    <row r="873" spans="3:26" ht="12.75" customHeight="1" x14ac:dyDescent="0.25">
      <c r="C873" s="80" t="s">
        <v>8498</v>
      </c>
      <c r="D873" s="70" t="s">
        <v>10401</v>
      </c>
      <c r="E873" s="80" t="s">
        <v>2042</v>
      </c>
      <c r="F873" s="80" t="s">
        <v>2043</v>
      </c>
      <c r="G873" s="80" t="s">
        <v>2044</v>
      </c>
      <c r="H873" s="80" t="s">
        <v>8499</v>
      </c>
      <c r="I873" s="80" t="s">
        <v>147</v>
      </c>
      <c r="J873" s="94" t="s">
        <v>8319</v>
      </c>
      <c r="K873" s="74">
        <v>230000000</v>
      </c>
      <c r="L873" s="75" t="s">
        <v>74</v>
      </c>
      <c r="M873" s="80" t="s">
        <v>84</v>
      </c>
      <c r="N873" s="80" t="s">
        <v>62</v>
      </c>
      <c r="O873" s="80" t="s">
        <v>64</v>
      </c>
      <c r="P873" s="80" t="s">
        <v>127</v>
      </c>
      <c r="Q873" s="80" t="s">
        <v>75</v>
      </c>
      <c r="R873" s="80">
        <v>112</v>
      </c>
      <c r="S873" s="80" t="s">
        <v>8397</v>
      </c>
      <c r="T873" s="85">
        <v>550</v>
      </c>
      <c r="U873" s="85">
        <v>570.4</v>
      </c>
      <c r="V873" s="85">
        <v>0</v>
      </c>
      <c r="W873" s="81">
        <v>0</v>
      </c>
      <c r="X873" s="85" t="s">
        <v>94</v>
      </c>
      <c r="Y873" s="95">
        <v>2017</v>
      </c>
      <c r="Z873" s="80" t="s">
        <v>210</v>
      </c>
    </row>
    <row r="874" spans="3:26" ht="12.75" customHeight="1" x14ac:dyDescent="0.25">
      <c r="C874" s="80" t="s">
        <v>2045</v>
      </c>
      <c r="D874" s="70" t="s">
        <v>10401</v>
      </c>
      <c r="E874" s="80" t="s">
        <v>2042</v>
      </c>
      <c r="F874" s="80" t="s">
        <v>2043</v>
      </c>
      <c r="G874" s="80" t="s">
        <v>2044</v>
      </c>
      <c r="H874" s="80" t="s">
        <v>2046</v>
      </c>
      <c r="I874" s="80" t="s">
        <v>147</v>
      </c>
      <c r="J874" s="94" t="s">
        <v>8310</v>
      </c>
      <c r="K874" s="80">
        <v>230000000</v>
      </c>
      <c r="L874" s="75" t="s">
        <v>74</v>
      </c>
      <c r="M874" s="80" t="s">
        <v>212</v>
      </c>
      <c r="N874" s="80" t="s">
        <v>62</v>
      </c>
      <c r="O874" s="80" t="s">
        <v>64</v>
      </c>
      <c r="P874" s="80" t="s">
        <v>127</v>
      </c>
      <c r="Q874" s="80" t="s">
        <v>75</v>
      </c>
      <c r="R874" s="95">
        <v>112</v>
      </c>
      <c r="S874" s="80" t="s">
        <v>8397</v>
      </c>
      <c r="T874" s="85">
        <v>550</v>
      </c>
      <c r="U874" s="85">
        <v>570.4</v>
      </c>
      <c r="V874" s="78">
        <f t="shared" ref="V874:V877" si="153">T874*U874</f>
        <v>313720</v>
      </c>
      <c r="W874" s="78">
        <f t="shared" ref="W874:W877" si="154">V874*1.12</f>
        <v>351366.40000000002</v>
      </c>
      <c r="X874" s="85"/>
      <c r="Y874" s="95">
        <v>2017</v>
      </c>
      <c r="Z874" s="80"/>
    </row>
    <row r="875" spans="3:26" ht="12.75" customHeight="1" x14ac:dyDescent="0.25">
      <c r="C875" s="80" t="s">
        <v>8500</v>
      </c>
      <c r="D875" s="70" t="s">
        <v>10401</v>
      </c>
      <c r="E875" s="80" t="s">
        <v>2047</v>
      </c>
      <c r="F875" s="80" t="s">
        <v>2043</v>
      </c>
      <c r="G875" s="80" t="s">
        <v>2048</v>
      </c>
      <c r="H875" s="68" t="s">
        <v>92</v>
      </c>
      <c r="I875" s="80" t="s">
        <v>57</v>
      </c>
      <c r="J875" s="94" t="s">
        <v>8310</v>
      </c>
      <c r="K875" s="74">
        <v>230000000</v>
      </c>
      <c r="L875" s="75" t="s">
        <v>74</v>
      </c>
      <c r="M875" s="80" t="s">
        <v>84</v>
      </c>
      <c r="N875" s="80" t="s">
        <v>62</v>
      </c>
      <c r="O875" s="80" t="s">
        <v>64</v>
      </c>
      <c r="P875" s="80" t="s">
        <v>85</v>
      </c>
      <c r="Q875" s="80" t="s">
        <v>75</v>
      </c>
      <c r="R875" s="80">
        <v>168</v>
      </c>
      <c r="S875" s="80" t="s">
        <v>8312</v>
      </c>
      <c r="T875" s="85">
        <v>46.4</v>
      </c>
      <c r="U875" s="85">
        <v>405000</v>
      </c>
      <c r="V875" s="78">
        <f t="shared" si="153"/>
        <v>18792000</v>
      </c>
      <c r="W875" s="78">
        <f t="shared" si="154"/>
        <v>21047040.000000004</v>
      </c>
      <c r="X875" s="80"/>
      <c r="Y875" s="95">
        <v>2017</v>
      </c>
      <c r="Z875" s="80"/>
    </row>
    <row r="876" spans="3:26" ht="12.75" customHeight="1" x14ac:dyDescent="0.25">
      <c r="C876" s="80" t="s">
        <v>8501</v>
      </c>
      <c r="D876" s="70" t="s">
        <v>10401</v>
      </c>
      <c r="E876" s="80" t="s">
        <v>2049</v>
      </c>
      <c r="F876" s="80" t="s">
        <v>2050</v>
      </c>
      <c r="G876" s="80" t="s">
        <v>8502</v>
      </c>
      <c r="H876" s="80" t="s">
        <v>2051</v>
      </c>
      <c r="I876" s="80" t="s">
        <v>147</v>
      </c>
      <c r="J876" s="94" t="s">
        <v>8319</v>
      </c>
      <c r="K876" s="74">
        <v>230000000</v>
      </c>
      <c r="L876" s="75" t="s">
        <v>74</v>
      </c>
      <c r="M876" s="80" t="s">
        <v>84</v>
      </c>
      <c r="N876" s="80" t="s">
        <v>62</v>
      </c>
      <c r="O876" s="80" t="s">
        <v>64</v>
      </c>
      <c r="P876" s="80" t="s">
        <v>127</v>
      </c>
      <c r="Q876" s="80" t="s">
        <v>75</v>
      </c>
      <c r="R876" s="80">
        <v>796</v>
      </c>
      <c r="S876" s="80" t="s">
        <v>77</v>
      </c>
      <c r="T876" s="85">
        <v>62</v>
      </c>
      <c r="U876" s="85">
        <v>2171.16</v>
      </c>
      <c r="V876" s="78">
        <v>0</v>
      </c>
      <c r="W876" s="78">
        <f t="shared" si="154"/>
        <v>0</v>
      </c>
      <c r="X876" s="80" t="s">
        <v>94</v>
      </c>
      <c r="Y876" s="95">
        <v>2017</v>
      </c>
      <c r="Z876" s="86" t="s">
        <v>9228</v>
      </c>
    </row>
    <row r="877" spans="3:26" ht="12.75" customHeight="1" x14ac:dyDescent="0.25">
      <c r="C877" s="86" t="s">
        <v>9589</v>
      </c>
      <c r="D877" s="70" t="s">
        <v>10401</v>
      </c>
      <c r="E877" s="86" t="s">
        <v>9590</v>
      </c>
      <c r="F877" s="86" t="s">
        <v>9591</v>
      </c>
      <c r="G877" s="86" t="s">
        <v>9592</v>
      </c>
      <c r="H877" s="86" t="s">
        <v>9593</v>
      </c>
      <c r="I877" s="86" t="s">
        <v>147</v>
      </c>
      <c r="J877" s="87" t="s">
        <v>8310</v>
      </c>
      <c r="K877" s="86">
        <v>230000000</v>
      </c>
      <c r="L877" s="75" t="s">
        <v>74</v>
      </c>
      <c r="M877" s="86" t="s">
        <v>7760</v>
      </c>
      <c r="N877" s="86" t="s">
        <v>62</v>
      </c>
      <c r="O877" s="86" t="s">
        <v>64</v>
      </c>
      <c r="P877" s="86" t="s">
        <v>127</v>
      </c>
      <c r="Q877" s="86" t="s">
        <v>75</v>
      </c>
      <c r="R877" s="87" t="s">
        <v>1600</v>
      </c>
      <c r="S877" s="86" t="s">
        <v>1601</v>
      </c>
      <c r="T877" s="89">
        <v>62</v>
      </c>
      <c r="U877" s="89">
        <v>2171.16</v>
      </c>
      <c r="V877" s="89">
        <f t="shared" si="153"/>
        <v>134611.91999999998</v>
      </c>
      <c r="W877" s="89">
        <f t="shared" si="154"/>
        <v>150765.3504</v>
      </c>
      <c r="X877" s="86"/>
      <c r="Y877" s="86">
        <v>2017</v>
      </c>
      <c r="Z877" s="86"/>
    </row>
    <row r="878" spans="3:26" ht="12.75" customHeight="1" x14ac:dyDescent="0.25">
      <c r="C878" s="80" t="s">
        <v>8503</v>
      </c>
      <c r="D878" s="70" t="s">
        <v>10401</v>
      </c>
      <c r="E878" s="80" t="s">
        <v>2052</v>
      </c>
      <c r="F878" s="80" t="s">
        <v>2053</v>
      </c>
      <c r="G878" s="80" t="s">
        <v>2054</v>
      </c>
      <c r="H878" s="80" t="s">
        <v>92</v>
      </c>
      <c r="I878" s="80" t="s">
        <v>147</v>
      </c>
      <c r="J878" s="94" t="s">
        <v>8319</v>
      </c>
      <c r="K878" s="74">
        <v>230000000</v>
      </c>
      <c r="L878" s="75" t="s">
        <v>74</v>
      </c>
      <c r="M878" s="80" t="s">
        <v>84</v>
      </c>
      <c r="N878" s="80" t="s">
        <v>62</v>
      </c>
      <c r="O878" s="80" t="s">
        <v>64</v>
      </c>
      <c r="P878" s="80" t="s">
        <v>127</v>
      </c>
      <c r="Q878" s="80" t="s">
        <v>75</v>
      </c>
      <c r="R878" s="80">
        <v>166</v>
      </c>
      <c r="S878" s="80" t="s">
        <v>264</v>
      </c>
      <c r="T878" s="85">
        <v>8</v>
      </c>
      <c r="U878" s="85">
        <v>4500</v>
      </c>
      <c r="V878" s="85">
        <v>0</v>
      </c>
      <c r="W878" s="81">
        <v>0</v>
      </c>
      <c r="X878" s="85" t="s">
        <v>94</v>
      </c>
      <c r="Y878" s="95">
        <v>2017</v>
      </c>
      <c r="Z878" s="80" t="s">
        <v>2055</v>
      </c>
    </row>
    <row r="879" spans="3:26" ht="12.75" customHeight="1" x14ac:dyDescent="0.25">
      <c r="C879" s="80" t="s">
        <v>2056</v>
      </c>
      <c r="D879" s="70" t="s">
        <v>10401</v>
      </c>
      <c r="E879" s="80" t="s">
        <v>2052</v>
      </c>
      <c r="F879" s="80" t="s">
        <v>2053</v>
      </c>
      <c r="G879" s="80" t="s">
        <v>2054</v>
      </c>
      <c r="H879" s="80" t="s">
        <v>8504</v>
      </c>
      <c r="I879" s="80" t="s">
        <v>147</v>
      </c>
      <c r="J879" s="94" t="s">
        <v>8310</v>
      </c>
      <c r="K879" s="80">
        <v>230000000</v>
      </c>
      <c r="L879" s="75" t="s">
        <v>74</v>
      </c>
      <c r="M879" s="80" t="s">
        <v>212</v>
      </c>
      <c r="N879" s="80" t="s">
        <v>62</v>
      </c>
      <c r="O879" s="80" t="s">
        <v>64</v>
      </c>
      <c r="P879" s="80" t="s">
        <v>127</v>
      </c>
      <c r="Q879" s="80" t="s">
        <v>75</v>
      </c>
      <c r="R879" s="95">
        <v>796</v>
      </c>
      <c r="S879" s="80" t="s">
        <v>77</v>
      </c>
      <c r="T879" s="85">
        <v>8</v>
      </c>
      <c r="U879" s="85">
        <v>4500</v>
      </c>
      <c r="V879" s="78">
        <f t="shared" ref="V879:V881" si="155">T879*U879</f>
        <v>36000</v>
      </c>
      <c r="W879" s="78">
        <f t="shared" ref="W879:W881" si="156">V879*1.12</f>
        <v>40320.000000000007</v>
      </c>
      <c r="X879" s="85"/>
      <c r="Y879" s="95">
        <v>2017</v>
      </c>
      <c r="Z879" s="80"/>
    </row>
    <row r="880" spans="3:26" ht="12.75" customHeight="1" x14ac:dyDescent="0.25">
      <c r="C880" s="80" t="s">
        <v>8505</v>
      </c>
      <c r="D880" s="70" t="s">
        <v>10401</v>
      </c>
      <c r="E880" s="80" t="s">
        <v>2057</v>
      </c>
      <c r="F880" s="80" t="s">
        <v>2053</v>
      </c>
      <c r="G880" s="80" t="s">
        <v>2058</v>
      </c>
      <c r="H880" s="80" t="s">
        <v>92</v>
      </c>
      <c r="I880" s="80" t="s">
        <v>147</v>
      </c>
      <c r="J880" s="94" t="s">
        <v>8319</v>
      </c>
      <c r="K880" s="74">
        <v>230000000</v>
      </c>
      <c r="L880" s="75" t="s">
        <v>74</v>
      </c>
      <c r="M880" s="80" t="s">
        <v>84</v>
      </c>
      <c r="N880" s="80" t="s">
        <v>62</v>
      </c>
      <c r="O880" s="80" t="s">
        <v>64</v>
      </c>
      <c r="P880" s="80" t="s">
        <v>127</v>
      </c>
      <c r="Q880" s="80" t="s">
        <v>75</v>
      </c>
      <c r="R880" s="80">
        <v>112</v>
      </c>
      <c r="S880" s="80" t="s">
        <v>8397</v>
      </c>
      <c r="T880" s="85">
        <v>3</v>
      </c>
      <c r="U880" s="85">
        <v>64200</v>
      </c>
      <c r="V880" s="78">
        <f t="shared" si="155"/>
        <v>192600</v>
      </c>
      <c r="W880" s="78">
        <f t="shared" si="156"/>
        <v>215712.00000000003</v>
      </c>
      <c r="X880" s="80" t="s">
        <v>94</v>
      </c>
      <c r="Y880" s="95">
        <v>2017</v>
      </c>
      <c r="Z880" s="80"/>
    </row>
    <row r="881" spans="3:26" ht="12.75" customHeight="1" x14ac:dyDescent="0.25">
      <c r="C881" s="80" t="s">
        <v>8506</v>
      </c>
      <c r="D881" s="70" t="s">
        <v>10401</v>
      </c>
      <c r="E881" s="80" t="s">
        <v>2059</v>
      </c>
      <c r="F881" s="80" t="s">
        <v>2053</v>
      </c>
      <c r="G881" s="80" t="s">
        <v>2060</v>
      </c>
      <c r="H881" s="80" t="s">
        <v>92</v>
      </c>
      <c r="I881" s="80" t="s">
        <v>147</v>
      </c>
      <c r="J881" s="94" t="s">
        <v>8319</v>
      </c>
      <c r="K881" s="74">
        <v>230000000</v>
      </c>
      <c r="L881" s="75" t="s">
        <v>74</v>
      </c>
      <c r="M881" s="80" t="s">
        <v>84</v>
      </c>
      <c r="N881" s="80" t="s">
        <v>62</v>
      </c>
      <c r="O881" s="80" t="s">
        <v>64</v>
      </c>
      <c r="P881" s="80" t="s">
        <v>127</v>
      </c>
      <c r="Q881" s="80" t="s">
        <v>75</v>
      </c>
      <c r="R881" s="80">
        <v>166</v>
      </c>
      <c r="S881" s="80" t="s">
        <v>264</v>
      </c>
      <c r="T881" s="85">
        <v>8</v>
      </c>
      <c r="U881" s="85">
        <v>4056.25</v>
      </c>
      <c r="V881" s="78">
        <f t="shared" si="155"/>
        <v>32450</v>
      </c>
      <c r="W881" s="78">
        <f t="shared" si="156"/>
        <v>36344</v>
      </c>
      <c r="X881" s="80" t="s">
        <v>94</v>
      </c>
      <c r="Y881" s="95">
        <v>2017</v>
      </c>
      <c r="Z881" s="80"/>
    </row>
    <row r="882" spans="3:26" ht="12.75" customHeight="1" x14ac:dyDescent="0.25">
      <c r="C882" s="80" t="s">
        <v>8507</v>
      </c>
      <c r="D882" s="70" t="s">
        <v>10401</v>
      </c>
      <c r="E882" s="80" t="s">
        <v>2062</v>
      </c>
      <c r="F882" s="80" t="s">
        <v>2053</v>
      </c>
      <c r="G882" s="80" t="s">
        <v>2063</v>
      </c>
      <c r="H882" s="80" t="s">
        <v>92</v>
      </c>
      <c r="I882" s="80" t="s">
        <v>147</v>
      </c>
      <c r="J882" s="94" t="s">
        <v>8319</v>
      </c>
      <c r="K882" s="74">
        <v>230000000</v>
      </c>
      <c r="L882" s="75" t="s">
        <v>74</v>
      </c>
      <c r="M882" s="80" t="s">
        <v>84</v>
      </c>
      <c r="N882" s="80" t="s">
        <v>62</v>
      </c>
      <c r="O882" s="80" t="s">
        <v>64</v>
      </c>
      <c r="P882" s="80" t="s">
        <v>127</v>
      </c>
      <c r="Q882" s="80" t="s">
        <v>75</v>
      </c>
      <c r="R882" s="80">
        <v>796</v>
      </c>
      <c r="S882" s="80" t="s">
        <v>77</v>
      </c>
      <c r="T882" s="85">
        <v>3</v>
      </c>
      <c r="U882" s="85">
        <v>9000</v>
      </c>
      <c r="V882" s="85">
        <v>0</v>
      </c>
      <c r="W882" s="81">
        <v>0</v>
      </c>
      <c r="X882" s="85" t="s">
        <v>94</v>
      </c>
      <c r="Y882" s="95">
        <v>2017</v>
      </c>
      <c r="Z882" s="80" t="s">
        <v>2064</v>
      </c>
    </row>
    <row r="883" spans="3:26" ht="12.75" customHeight="1" x14ac:dyDescent="0.25">
      <c r="C883" s="80" t="s">
        <v>2065</v>
      </c>
      <c r="D883" s="70" t="s">
        <v>10401</v>
      </c>
      <c r="E883" s="80" t="s">
        <v>2062</v>
      </c>
      <c r="F883" s="80" t="s">
        <v>2053</v>
      </c>
      <c r="G883" s="80" t="s">
        <v>2063</v>
      </c>
      <c r="H883" s="80" t="s">
        <v>2066</v>
      </c>
      <c r="I883" s="80" t="s">
        <v>147</v>
      </c>
      <c r="J883" s="94" t="s">
        <v>8310</v>
      </c>
      <c r="K883" s="80">
        <v>230000000</v>
      </c>
      <c r="L883" s="75" t="s">
        <v>74</v>
      </c>
      <c r="M883" s="80" t="s">
        <v>212</v>
      </c>
      <c r="N883" s="80" t="s">
        <v>62</v>
      </c>
      <c r="O883" s="80" t="s">
        <v>64</v>
      </c>
      <c r="P883" s="80" t="s">
        <v>127</v>
      </c>
      <c r="Q883" s="80" t="s">
        <v>75</v>
      </c>
      <c r="R883" s="95">
        <v>872</v>
      </c>
      <c r="S883" s="80" t="s">
        <v>2061</v>
      </c>
      <c r="T883" s="85">
        <v>3</v>
      </c>
      <c r="U883" s="85">
        <v>9000</v>
      </c>
      <c r="V883" s="78">
        <f t="shared" ref="V883:V885" si="157">T883*U883</f>
        <v>27000</v>
      </c>
      <c r="W883" s="78">
        <f t="shared" ref="W883:W885" si="158">V883*1.12</f>
        <v>30240.000000000004</v>
      </c>
      <c r="X883" s="85"/>
      <c r="Y883" s="95">
        <v>2017</v>
      </c>
      <c r="Z883" s="80"/>
    </row>
    <row r="884" spans="3:26" ht="12.75" customHeight="1" x14ac:dyDescent="0.25">
      <c r="C884" s="80" t="s">
        <v>8508</v>
      </c>
      <c r="D884" s="70" t="s">
        <v>10401</v>
      </c>
      <c r="E884" s="80" t="s">
        <v>2067</v>
      </c>
      <c r="F884" s="80" t="s">
        <v>2068</v>
      </c>
      <c r="G884" s="80" t="s">
        <v>2069</v>
      </c>
      <c r="H884" s="80" t="s">
        <v>92</v>
      </c>
      <c r="I884" s="80" t="s">
        <v>147</v>
      </c>
      <c r="J884" s="94" t="s">
        <v>8319</v>
      </c>
      <c r="K884" s="74">
        <v>230000000</v>
      </c>
      <c r="L884" s="75" t="s">
        <v>74</v>
      </c>
      <c r="M884" s="80" t="s">
        <v>84</v>
      </c>
      <c r="N884" s="80" t="s">
        <v>62</v>
      </c>
      <c r="O884" s="80" t="s">
        <v>64</v>
      </c>
      <c r="P884" s="80" t="s">
        <v>127</v>
      </c>
      <c r="Q884" s="80" t="s">
        <v>75</v>
      </c>
      <c r="R884" s="80">
        <v>796</v>
      </c>
      <c r="S884" s="80" t="s">
        <v>77</v>
      </c>
      <c r="T884" s="85">
        <v>10</v>
      </c>
      <c r="U884" s="85">
        <v>800</v>
      </c>
      <c r="V884" s="78">
        <v>0</v>
      </c>
      <c r="W884" s="78">
        <f t="shared" si="158"/>
        <v>0</v>
      </c>
      <c r="X884" s="80" t="s">
        <v>94</v>
      </c>
      <c r="Y884" s="95">
        <v>2017</v>
      </c>
      <c r="Z884" s="86" t="s">
        <v>9228</v>
      </c>
    </row>
    <row r="885" spans="3:26" ht="12.75" customHeight="1" x14ac:dyDescent="0.25">
      <c r="C885" s="86" t="s">
        <v>9594</v>
      </c>
      <c r="D885" s="70" t="s">
        <v>10401</v>
      </c>
      <c r="E885" s="86" t="s">
        <v>2067</v>
      </c>
      <c r="F885" s="86" t="s">
        <v>2068</v>
      </c>
      <c r="G885" s="86" t="s">
        <v>2069</v>
      </c>
      <c r="H885" s="86" t="s">
        <v>9595</v>
      </c>
      <c r="I885" s="86" t="s">
        <v>147</v>
      </c>
      <c r="J885" s="87" t="s">
        <v>8310</v>
      </c>
      <c r="K885" s="86">
        <v>230000000</v>
      </c>
      <c r="L885" s="75" t="s">
        <v>74</v>
      </c>
      <c r="M885" s="86" t="s">
        <v>7760</v>
      </c>
      <c r="N885" s="86" t="s">
        <v>62</v>
      </c>
      <c r="O885" s="86" t="s">
        <v>64</v>
      </c>
      <c r="P885" s="86" t="s">
        <v>127</v>
      </c>
      <c r="Q885" s="86" t="s">
        <v>75</v>
      </c>
      <c r="R885" s="87" t="s">
        <v>263</v>
      </c>
      <c r="S885" s="86" t="s">
        <v>264</v>
      </c>
      <c r="T885" s="89">
        <v>10</v>
      </c>
      <c r="U885" s="89">
        <v>800</v>
      </c>
      <c r="V885" s="89">
        <f t="shared" si="157"/>
        <v>8000</v>
      </c>
      <c r="W885" s="89">
        <f t="shared" si="158"/>
        <v>8960</v>
      </c>
      <c r="X885" s="86"/>
      <c r="Y885" s="86">
        <v>2017</v>
      </c>
      <c r="Z885" s="86"/>
    </row>
    <row r="886" spans="3:26" ht="12.75" customHeight="1" x14ac:dyDescent="0.25">
      <c r="C886" s="80" t="s">
        <v>8509</v>
      </c>
      <c r="D886" s="70" t="s">
        <v>10401</v>
      </c>
      <c r="E886" s="80" t="s">
        <v>2070</v>
      </c>
      <c r="F886" s="80" t="s">
        <v>2071</v>
      </c>
      <c r="G886" s="80" t="s">
        <v>2072</v>
      </c>
      <c r="H886" s="80" t="s">
        <v>2073</v>
      </c>
      <c r="I886" s="80" t="s">
        <v>147</v>
      </c>
      <c r="J886" s="94" t="s">
        <v>8319</v>
      </c>
      <c r="K886" s="74">
        <v>230000000</v>
      </c>
      <c r="L886" s="75" t="s">
        <v>74</v>
      </c>
      <c r="M886" s="80" t="s">
        <v>84</v>
      </c>
      <c r="N886" s="80" t="s">
        <v>62</v>
      </c>
      <c r="O886" s="80" t="s">
        <v>64</v>
      </c>
      <c r="P886" s="80" t="s">
        <v>127</v>
      </c>
      <c r="Q886" s="80" t="s">
        <v>75</v>
      </c>
      <c r="R886" s="80">
        <v>796</v>
      </c>
      <c r="S886" s="80" t="s">
        <v>77</v>
      </c>
      <c r="T886" s="85">
        <v>1</v>
      </c>
      <c r="U886" s="85">
        <v>254.45</v>
      </c>
      <c r="V886" s="85">
        <v>0</v>
      </c>
      <c r="W886" s="81">
        <v>0</v>
      </c>
      <c r="X886" s="85" t="s">
        <v>94</v>
      </c>
      <c r="Y886" s="95">
        <v>2017</v>
      </c>
      <c r="Z886" s="80" t="s">
        <v>210</v>
      </c>
    </row>
    <row r="887" spans="3:26" ht="12.75" customHeight="1" x14ac:dyDescent="0.25">
      <c r="C887" s="80" t="s">
        <v>2074</v>
      </c>
      <c r="D887" s="70" t="s">
        <v>10401</v>
      </c>
      <c r="E887" s="80" t="s">
        <v>2070</v>
      </c>
      <c r="F887" s="80" t="s">
        <v>2071</v>
      </c>
      <c r="G887" s="80" t="s">
        <v>2072</v>
      </c>
      <c r="H887" s="80" t="s">
        <v>8510</v>
      </c>
      <c r="I887" s="80" t="s">
        <v>147</v>
      </c>
      <c r="J887" s="94" t="s">
        <v>8310</v>
      </c>
      <c r="K887" s="80">
        <v>230000000</v>
      </c>
      <c r="L887" s="75" t="s">
        <v>74</v>
      </c>
      <c r="M887" s="80" t="s">
        <v>212</v>
      </c>
      <c r="N887" s="80" t="s">
        <v>62</v>
      </c>
      <c r="O887" s="80" t="s">
        <v>64</v>
      </c>
      <c r="P887" s="80" t="s">
        <v>127</v>
      </c>
      <c r="Q887" s="80" t="s">
        <v>75</v>
      </c>
      <c r="R887" s="95">
        <v>796</v>
      </c>
      <c r="S887" s="80" t="s">
        <v>77</v>
      </c>
      <c r="T887" s="85">
        <v>1</v>
      </c>
      <c r="U887" s="85">
        <v>254.45</v>
      </c>
      <c r="V887" s="78">
        <f>T887*U887</f>
        <v>254.45</v>
      </c>
      <c r="W887" s="78">
        <f>V887*1.12</f>
        <v>284.98400000000004</v>
      </c>
      <c r="X887" s="85"/>
      <c r="Y887" s="95">
        <v>2017</v>
      </c>
      <c r="Z887" s="80"/>
    </row>
    <row r="888" spans="3:26" ht="12.75" customHeight="1" x14ac:dyDescent="0.25">
      <c r="C888" s="80" t="s">
        <v>8511</v>
      </c>
      <c r="D888" s="70" t="s">
        <v>10401</v>
      </c>
      <c r="E888" s="80" t="s">
        <v>2075</v>
      </c>
      <c r="F888" s="80" t="s">
        <v>2076</v>
      </c>
      <c r="G888" s="80" t="s">
        <v>2077</v>
      </c>
      <c r="H888" s="80" t="s">
        <v>92</v>
      </c>
      <c r="I888" s="80" t="s">
        <v>147</v>
      </c>
      <c r="J888" s="94" t="s">
        <v>8319</v>
      </c>
      <c r="K888" s="74">
        <v>230000000</v>
      </c>
      <c r="L888" s="75" t="s">
        <v>74</v>
      </c>
      <c r="M888" s="80" t="s">
        <v>84</v>
      </c>
      <c r="N888" s="80" t="s">
        <v>62</v>
      </c>
      <c r="O888" s="80" t="s">
        <v>64</v>
      </c>
      <c r="P888" s="80" t="s">
        <v>127</v>
      </c>
      <c r="Q888" s="80" t="s">
        <v>75</v>
      </c>
      <c r="R888" s="80">
        <v>796</v>
      </c>
      <c r="S888" s="80" t="s">
        <v>77</v>
      </c>
      <c r="T888" s="85">
        <v>10</v>
      </c>
      <c r="U888" s="85">
        <v>1800</v>
      </c>
      <c r="V888" s="85">
        <v>0</v>
      </c>
      <c r="W888" s="81">
        <v>0</v>
      </c>
      <c r="X888" s="85" t="s">
        <v>94</v>
      </c>
      <c r="Y888" s="95">
        <v>2017</v>
      </c>
      <c r="Z888" s="80" t="s">
        <v>100</v>
      </c>
    </row>
    <row r="889" spans="3:26" ht="12.75" customHeight="1" x14ac:dyDescent="0.25">
      <c r="C889" s="80" t="s">
        <v>8512</v>
      </c>
      <c r="D889" s="70" t="s">
        <v>10401</v>
      </c>
      <c r="E889" s="80" t="s">
        <v>2078</v>
      </c>
      <c r="F889" s="80" t="s">
        <v>2076</v>
      </c>
      <c r="G889" s="80" t="s">
        <v>2079</v>
      </c>
      <c r="H889" s="80" t="s">
        <v>92</v>
      </c>
      <c r="I889" s="80" t="s">
        <v>147</v>
      </c>
      <c r="J889" s="94" t="s">
        <v>8319</v>
      </c>
      <c r="K889" s="74">
        <v>230000000</v>
      </c>
      <c r="L889" s="75" t="s">
        <v>74</v>
      </c>
      <c r="M889" s="80" t="s">
        <v>84</v>
      </c>
      <c r="N889" s="80" t="s">
        <v>62</v>
      </c>
      <c r="O889" s="80" t="s">
        <v>64</v>
      </c>
      <c r="P889" s="80" t="s">
        <v>127</v>
      </c>
      <c r="Q889" s="80" t="s">
        <v>75</v>
      </c>
      <c r="R889" s="80">
        <v>796</v>
      </c>
      <c r="S889" s="80" t="s">
        <v>77</v>
      </c>
      <c r="T889" s="85">
        <v>30</v>
      </c>
      <c r="U889" s="85">
        <v>1800</v>
      </c>
      <c r="V889" s="85">
        <v>0</v>
      </c>
      <c r="W889" s="81">
        <v>0</v>
      </c>
      <c r="X889" s="85" t="s">
        <v>94</v>
      </c>
      <c r="Y889" s="95">
        <v>2017</v>
      </c>
      <c r="Z889" s="80" t="s">
        <v>100</v>
      </c>
    </row>
    <row r="890" spans="3:26" ht="12.75" customHeight="1" x14ac:dyDescent="0.25">
      <c r="C890" s="80" t="s">
        <v>8513</v>
      </c>
      <c r="D890" s="70" t="s">
        <v>10401</v>
      </c>
      <c r="E890" s="80" t="s">
        <v>2080</v>
      </c>
      <c r="F890" s="80" t="s">
        <v>2076</v>
      </c>
      <c r="G890" s="80" t="s">
        <v>2081</v>
      </c>
      <c r="H890" s="80" t="s">
        <v>92</v>
      </c>
      <c r="I890" s="80" t="s">
        <v>147</v>
      </c>
      <c r="J890" s="94" t="s">
        <v>8319</v>
      </c>
      <c r="K890" s="74">
        <v>230000000</v>
      </c>
      <c r="L890" s="75" t="s">
        <v>74</v>
      </c>
      <c r="M890" s="80" t="s">
        <v>84</v>
      </c>
      <c r="N890" s="80" t="s">
        <v>62</v>
      </c>
      <c r="O890" s="80" t="s">
        <v>64</v>
      </c>
      <c r="P890" s="80" t="s">
        <v>127</v>
      </c>
      <c r="Q890" s="80" t="s">
        <v>75</v>
      </c>
      <c r="R890" s="80">
        <v>796</v>
      </c>
      <c r="S890" s="80" t="s">
        <v>77</v>
      </c>
      <c r="T890" s="85">
        <v>60</v>
      </c>
      <c r="U890" s="85">
        <v>1800</v>
      </c>
      <c r="V890" s="85">
        <v>0</v>
      </c>
      <c r="W890" s="81">
        <v>0</v>
      </c>
      <c r="X890" s="85" t="s">
        <v>94</v>
      </c>
      <c r="Y890" s="95">
        <v>2017</v>
      </c>
      <c r="Z890" s="80" t="s">
        <v>100</v>
      </c>
    </row>
    <row r="891" spans="3:26" ht="12.75" customHeight="1" x14ac:dyDescent="0.25">
      <c r="C891" s="80" t="s">
        <v>8514</v>
      </c>
      <c r="D891" s="70" t="s">
        <v>10401</v>
      </c>
      <c r="E891" s="80" t="s">
        <v>2082</v>
      </c>
      <c r="F891" s="80" t="s">
        <v>2076</v>
      </c>
      <c r="G891" s="80" t="s">
        <v>2083</v>
      </c>
      <c r="H891" s="80" t="s">
        <v>92</v>
      </c>
      <c r="I891" s="80" t="s">
        <v>147</v>
      </c>
      <c r="J891" s="94" t="s">
        <v>8319</v>
      </c>
      <c r="K891" s="74">
        <v>230000000</v>
      </c>
      <c r="L891" s="75" t="s">
        <v>74</v>
      </c>
      <c r="M891" s="80" t="s">
        <v>84</v>
      </c>
      <c r="N891" s="80" t="s">
        <v>62</v>
      </c>
      <c r="O891" s="80" t="s">
        <v>64</v>
      </c>
      <c r="P891" s="80" t="s">
        <v>127</v>
      </c>
      <c r="Q891" s="80" t="s">
        <v>75</v>
      </c>
      <c r="R891" s="94" t="s">
        <v>580</v>
      </c>
      <c r="S891" s="80" t="s">
        <v>581</v>
      </c>
      <c r="T891" s="85">
        <v>60</v>
      </c>
      <c r="U891" s="85">
        <v>550</v>
      </c>
      <c r="V891" s="78">
        <v>0</v>
      </c>
      <c r="W891" s="78">
        <f t="shared" ref="W891:W904" si="159">V891*1.12</f>
        <v>0</v>
      </c>
      <c r="X891" s="80" t="s">
        <v>94</v>
      </c>
      <c r="Y891" s="95">
        <v>2017</v>
      </c>
      <c r="Z891" s="86" t="s">
        <v>210</v>
      </c>
    </row>
    <row r="892" spans="3:26" ht="12.75" customHeight="1" x14ac:dyDescent="0.25">
      <c r="C892" s="86" t="s">
        <v>9596</v>
      </c>
      <c r="D892" s="70" t="s">
        <v>10401</v>
      </c>
      <c r="E892" s="86" t="s">
        <v>2082</v>
      </c>
      <c r="F892" s="86" t="s">
        <v>2076</v>
      </c>
      <c r="G892" s="86" t="s">
        <v>2083</v>
      </c>
      <c r="H892" s="86" t="s">
        <v>9597</v>
      </c>
      <c r="I892" s="86" t="s">
        <v>147</v>
      </c>
      <c r="J892" s="87" t="s">
        <v>8310</v>
      </c>
      <c r="K892" s="86">
        <v>230000000</v>
      </c>
      <c r="L892" s="75" t="s">
        <v>74</v>
      </c>
      <c r="M892" s="86" t="s">
        <v>7760</v>
      </c>
      <c r="N892" s="86" t="s">
        <v>62</v>
      </c>
      <c r="O892" s="86" t="s">
        <v>64</v>
      </c>
      <c r="P892" s="86" t="s">
        <v>127</v>
      </c>
      <c r="Q892" s="86" t="s">
        <v>75</v>
      </c>
      <c r="R892" s="87" t="s">
        <v>580</v>
      </c>
      <c r="S892" s="86" t="s">
        <v>581</v>
      </c>
      <c r="T892" s="89">
        <v>60</v>
      </c>
      <c r="U892" s="89">
        <v>550</v>
      </c>
      <c r="V892" s="89">
        <f t="shared" ref="V892:V904" si="160">T892*U892</f>
        <v>33000</v>
      </c>
      <c r="W892" s="89">
        <f t="shared" si="159"/>
        <v>36960</v>
      </c>
      <c r="X892" s="86"/>
      <c r="Y892" s="86">
        <v>2017</v>
      </c>
      <c r="Z892" s="86"/>
    </row>
    <row r="893" spans="3:26" ht="12.75" customHeight="1" x14ac:dyDescent="0.25">
      <c r="C893" s="80" t="s">
        <v>8515</v>
      </c>
      <c r="D893" s="70" t="s">
        <v>10401</v>
      </c>
      <c r="E893" s="80" t="s">
        <v>2084</v>
      </c>
      <c r="F893" s="80" t="s">
        <v>2076</v>
      </c>
      <c r="G893" s="80" t="s">
        <v>2085</v>
      </c>
      <c r="H893" s="80" t="s">
        <v>92</v>
      </c>
      <c r="I893" s="80" t="s">
        <v>147</v>
      </c>
      <c r="J893" s="94" t="s">
        <v>8319</v>
      </c>
      <c r="K893" s="74">
        <v>230000000</v>
      </c>
      <c r="L893" s="75" t="s">
        <v>74</v>
      </c>
      <c r="M893" s="80" t="s">
        <v>84</v>
      </c>
      <c r="N893" s="80" t="s">
        <v>62</v>
      </c>
      <c r="O893" s="80" t="s">
        <v>64</v>
      </c>
      <c r="P893" s="80" t="s">
        <v>127</v>
      </c>
      <c r="Q893" s="80" t="s">
        <v>75</v>
      </c>
      <c r="R893" s="94" t="s">
        <v>580</v>
      </c>
      <c r="S893" s="80" t="s">
        <v>581</v>
      </c>
      <c r="T893" s="85">
        <v>60</v>
      </c>
      <c r="U893" s="85">
        <v>550</v>
      </c>
      <c r="V893" s="78">
        <v>0</v>
      </c>
      <c r="W893" s="78">
        <f t="shared" si="159"/>
        <v>0</v>
      </c>
      <c r="X893" s="80" t="s">
        <v>94</v>
      </c>
      <c r="Y893" s="95">
        <v>2017</v>
      </c>
      <c r="Z893" s="86" t="s">
        <v>210</v>
      </c>
    </row>
    <row r="894" spans="3:26" ht="12.75" customHeight="1" x14ac:dyDescent="0.25">
      <c r="C894" s="86" t="s">
        <v>9598</v>
      </c>
      <c r="D894" s="70" t="s">
        <v>10401</v>
      </c>
      <c r="E894" s="86" t="s">
        <v>2084</v>
      </c>
      <c r="F894" s="86" t="s">
        <v>2076</v>
      </c>
      <c r="G894" s="86" t="s">
        <v>2085</v>
      </c>
      <c r="H894" s="86" t="s">
        <v>9599</v>
      </c>
      <c r="I894" s="86" t="s">
        <v>147</v>
      </c>
      <c r="J894" s="87" t="s">
        <v>8310</v>
      </c>
      <c r="K894" s="86">
        <v>230000000</v>
      </c>
      <c r="L894" s="75" t="s">
        <v>74</v>
      </c>
      <c r="M894" s="86" t="s">
        <v>7760</v>
      </c>
      <c r="N894" s="86" t="s">
        <v>62</v>
      </c>
      <c r="O894" s="86" t="s">
        <v>64</v>
      </c>
      <c r="P894" s="86" t="s">
        <v>127</v>
      </c>
      <c r="Q894" s="86" t="s">
        <v>75</v>
      </c>
      <c r="R894" s="87" t="s">
        <v>580</v>
      </c>
      <c r="S894" s="86" t="s">
        <v>581</v>
      </c>
      <c r="T894" s="89">
        <v>60</v>
      </c>
      <c r="U894" s="89">
        <v>550</v>
      </c>
      <c r="V894" s="89">
        <f t="shared" si="160"/>
        <v>33000</v>
      </c>
      <c r="W894" s="89">
        <f t="shared" si="159"/>
        <v>36960</v>
      </c>
      <c r="X894" s="86"/>
      <c r="Y894" s="86">
        <v>2017</v>
      </c>
      <c r="Z894" s="86"/>
    </row>
    <row r="895" spans="3:26" ht="12.75" customHeight="1" x14ac:dyDescent="0.25">
      <c r="C895" s="80" t="s">
        <v>8516</v>
      </c>
      <c r="D895" s="70" t="s">
        <v>10401</v>
      </c>
      <c r="E895" s="80" t="s">
        <v>2086</v>
      </c>
      <c r="F895" s="80" t="s">
        <v>2076</v>
      </c>
      <c r="G895" s="80" t="s">
        <v>2087</v>
      </c>
      <c r="H895" s="80" t="s">
        <v>92</v>
      </c>
      <c r="I895" s="80" t="s">
        <v>147</v>
      </c>
      <c r="J895" s="94" t="s">
        <v>8319</v>
      </c>
      <c r="K895" s="74">
        <v>230000000</v>
      </c>
      <c r="L895" s="75" t="s">
        <v>74</v>
      </c>
      <c r="M895" s="80" t="s">
        <v>84</v>
      </c>
      <c r="N895" s="80" t="s">
        <v>62</v>
      </c>
      <c r="O895" s="80" t="s">
        <v>64</v>
      </c>
      <c r="P895" s="80" t="s">
        <v>127</v>
      </c>
      <c r="Q895" s="80" t="s">
        <v>75</v>
      </c>
      <c r="R895" s="94" t="s">
        <v>580</v>
      </c>
      <c r="S895" s="80" t="s">
        <v>581</v>
      </c>
      <c r="T895" s="85">
        <v>60</v>
      </c>
      <c r="U895" s="85">
        <v>770</v>
      </c>
      <c r="V895" s="78">
        <v>0</v>
      </c>
      <c r="W895" s="78">
        <f t="shared" si="159"/>
        <v>0</v>
      </c>
      <c r="X895" s="80" t="s">
        <v>94</v>
      </c>
      <c r="Y895" s="95">
        <v>2017</v>
      </c>
      <c r="Z895" s="86" t="s">
        <v>210</v>
      </c>
    </row>
    <row r="896" spans="3:26" ht="12.75" customHeight="1" x14ac:dyDescent="0.25">
      <c r="C896" s="86" t="s">
        <v>9600</v>
      </c>
      <c r="D896" s="70" t="s">
        <v>10401</v>
      </c>
      <c r="E896" s="86" t="s">
        <v>2086</v>
      </c>
      <c r="F896" s="86" t="s">
        <v>2076</v>
      </c>
      <c r="G896" s="86" t="s">
        <v>2087</v>
      </c>
      <c r="H896" s="86" t="s">
        <v>9601</v>
      </c>
      <c r="I896" s="86" t="s">
        <v>147</v>
      </c>
      <c r="J896" s="87" t="s">
        <v>8310</v>
      </c>
      <c r="K896" s="86">
        <v>230000000</v>
      </c>
      <c r="L896" s="75" t="s">
        <v>74</v>
      </c>
      <c r="M896" s="86" t="s">
        <v>7760</v>
      </c>
      <c r="N896" s="86" t="s">
        <v>62</v>
      </c>
      <c r="O896" s="86" t="s">
        <v>64</v>
      </c>
      <c r="P896" s="86" t="s">
        <v>127</v>
      </c>
      <c r="Q896" s="86" t="s">
        <v>75</v>
      </c>
      <c r="R896" s="87" t="s">
        <v>580</v>
      </c>
      <c r="S896" s="86" t="s">
        <v>581</v>
      </c>
      <c r="T896" s="89">
        <v>60</v>
      </c>
      <c r="U896" s="89">
        <v>770</v>
      </c>
      <c r="V896" s="89">
        <f t="shared" si="160"/>
        <v>46200</v>
      </c>
      <c r="W896" s="89">
        <f t="shared" si="159"/>
        <v>51744.000000000007</v>
      </c>
      <c r="X896" s="86"/>
      <c r="Y896" s="86">
        <v>2017</v>
      </c>
      <c r="Z896" s="86"/>
    </row>
    <row r="897" spans="3:26" ht="12.75" customHeight="1" x14ac:dyDescent="0.25">
      <c r="C897" s="80" t="s">
        <v>8517</v>
      </c>
      <c r="D897" s="70" t="s">
        <v>10401</v>
      </c>
      <c r="E897" s="80" t="s">
        <v>2088</v>
      </c>
      <c r="F897" s="80" t="s">
        <v>2076</v>
      </c>
      <c r="G897" s="80" t="s">
        <v>2089</v>
      </c>
      <c r="H897" s="80" t="s">
        <v>92</v>
      </c>
      <c r="I897" s="80" t="s">
        <v>147</v>
      </c>
      <c r="J897" s="94" t="s">
        <v>8319</v>
      </c>
      <c r="K897" s="74">
        <v>230000000</v>
      </c>
      <c r="L897" s="75" t="s">
        <v>74</v>
      </c>
      <c r="M897" s="80" t="s">
        <v>84</v>
      </c>
      <c r="N897" s="80" t="s">
        <v>62</v>
      </c>
      <c r="O897" s="80" t="s">
        <v>64</v>
      </c>
      <c r="P897" s="80" t="s">
        <v>127</v>
      </c>
      <c r="Q897" s="80" t="s">
        <v>75</v>
      </c>
      <c r="R897" s="94" t="s">
        <v>580</v>
      </c>
      <c r="S897" s="80" t="s">
        <v>581</v>
      </c>
      <c r="T897" s="85">
        <v>60</v>
      </c>
      <c r="U897" s="85">
        <v>461</v>
      </c>
      <c r="V897" s="78">
        <v>0</v>
      </c>
      <c r="W897" s="78">
        <f t="shared" si="159"/>
        <v>0</v>
      </c>
      <c r="X897" s="80" t="s">
        <v>94</v>
      </c>
      <c r="Y897" s="95">
        <v>2017</v>
      </c>
      <c r="Z897" s="86" t="s">
        <v>210</v>
      </c>
    </row>
    <row r="898" spans="3:26" ht="12.75" customHeight="1" x14ac:dyDescent="0.25">
      <c r="C898" s="86" t="s">
        <v>9602</v>
      </c>
      <c r="D898" s="70" t="s">
        <v>10401</v>
      </c>
      <c r="E898" s="86" t="s">
        <v>2088</v>
      </c>
      <c r="F898" s="86" t="s">
        <v>2076</v>
      </c>
      <c r="G898" s="86" t="s">
        <v>2089</v>
      </c>
      <c r="H898" s="86" t="s">
        <v>9603</v>
      </c>
      <c r="I898" s="86" t="s">
        <v>147</v>
      </c>
      <c r="J898" s="87" t="s">
        <v>8310</v>
      </c>
      <c r="K898" s="86">
        <v>230000000</v>
      </c>
      <c r="L898" s="75" t="s">
        <v>74</v>
      </c>
      <c r="M898" s="86" t="s">
        <v>7760</v>
      </c>
      <c r="N898" s="86" t="s">
        <v>62</v>
      </c>
      <c r="O898" s="86" t="s">
        <v>64</v>
      </c>
      <c r="P898" s="86" t="s">
        <v>127</v>
      </c>
      <c r="Q898" s="86" t="s">
        <v>75</v>
      </c>
      <c r="R898" s="87" t="s">
        <v>580</v>
      </c>
      <c r="S898" s="86" t="s">
        <v>581</v>
      </c>
      <c r="T898" s="89">
        <v>60</v>
      </c>
      <c r="U898" s="89">
        <v>461</v>
      </c>
      <c r="V898" s="89">
        <f t="shared" si="160"/>
        <v>27660</v>
      </c>
      <c r="W898" s="89">
        <f t="shared" si="159"/>
        <v>30979.200000000004</v>
      </c>
      <c r="X898" s="86"/>
      <c r="Y898" s="86">
        <v>2017</v>
      </c>
      <c r="Z898" s="86"/>
    </row>
    <row r="899" spans="3:26" ht="12.75" customHeight="1" x14ac:dyDescent="0.25">
      <c r="C899" s="80" t="s">
        <v>8518</v>
      </c>
      <c r="D899" s="70" t="s">
        <v>10401</v>
      </c>
      <c r="E899" s="80" t="s">
        <v>2090</v>
      </c>
      <c r="F899" s="80" t="s">
        <v>2076</v>
      </c>
      <c r="G899" s="80" t="s">
        <v>2091</v>
      </c>
      <c r="H899" s="80" t="s">
        <v>92</v>
      </c>
      <c r="I899" s="80" t="s">
        <v>147</v>
      </c>
      <c r="J899" s="94" t="s">
        <v>8319</v>
      </c>
      <c r="K899" s="74">
        <v>230000000</v>
      </c>
      <c r="L899" s="75" t="s">
        <v>74</v>
      </c>
      <c r="M899" s="80" t="s">
        <v>84</v>
      </c>
      <c r="N899" s="80" t="s">
        <v>62</v>
      </c>
      <c r="O899" s="80" t="s">
        <v>64</v>
      </c>
      <c r="P899" s="80" t="s">
        <v>127</v>
      </c>
      <c r="Q899" s="80" t="s">
        <v>75</v>
      </c>
      <c r="R899" s="94" t="s">
        <v>580</v>
      </c>
      <c r="S899" s="80" t="s">
        <v>581</v>
      </c>
      <c r="T899" s="85">
        <v>60</v>
      </c>
      <c r="U899" s="85">
        <v>490</v>
      </c>
      <c r="V899" s="78">
        <v>0</v>
      </c>
      <c r="W899" s="78">
        <f t="shared" si="159"/>
        <v>0</v>
      </c>
      <c r="X899" s="80" t="s">
        <v>94</v>
      </c>
      <c r="Y899" s="95">
        <v>2017</v>
      </c>
      <c r="Z899" s="86" t="s">
        <v>210</v>
      </c>
    </row>
    <row r="900" spans="3:26" ht="12.75" customHeight="1" x14ac:dyDescent="0.25">
      <c r="C900" s="86" t="s">
        <v>9604</v>
      </c>
      <c r="D900" s="70" t="s">
        <v>10401</v>
      </c>
      <c r="E900" s="86" t="s">
        <v>2090</v>
      </c>
      <c r="F900" s="86" t="s">
        <v>2076</v>
      </c>
      <c r="G900" s="86" t="s">
        <v>2091</v>
      </c>
      <c r="H900" s="86" t="s">
        <v>9605</v>
      </c>
      <c r="I900" s="86" t="s">
        <v>147</v>
      </c>
      <c r="J900" s="87" t="s">
        <v>8310</v>
      </c>
      <c r="K900" s="86">
        <v>230000000</v>
      </c>
      <c r="L900" s="75" t="s">
        <v>74</v>
      </c>
      <c r="M900" s="86" t="s">
        <v>7760</v>
      </c>
      <c r="N900" s="86" t="s">
        <v>62</v>
      </c>
      <c r="O900" s="86" t="s">
        <v>64</v>
      </c>
      <c r="P900" s="86" t="s">
        <v>127</v>
      </c>
      <c r="Q900" s="86" t="s">
        <v>75</v>
      </c>
      <c r="R900" s="87" t="s">
        <v>580</v>
      </c>
      <c r="S900" s="86" t="s">
        <v>581</v>
      </c>
      <c r="T900" s="89">
        <v>60</v>
      </c>
      <c r="U900" s="89">
        <v>490</v>
      </c>
      <c r="V900" s="89">
        <f t="shared" si="160"/>
        <v>29400</v>
      </c>
      <c r="W900" s="89">
        <f t="shared" si="159"/>
        <v>32928</v>
      </c>
      <c r="X900" s="86"/>
      <c r="Y900" s="86">
        <v>2017</v>
      </c>
      <c r="Z900" s="86"/>
    </row>
    <row r="901" spans="3:26" ht="12.75" customHeight="1" x14ac:dyDescent="0.25">
      <c r="C901" s="80" t="s">
        <v>8519</v>
      </c>
      <c r="D901" s="70" t="s">
        <v>10401</v>
      </c>
      <c r="E901" s="80" t="s">
        <v>2090</v>
      </c>
      <c r="F901" s="80" t="s">
        <v>2076</v>
      </c>
      <c r="G901" s="80" t="s">
        <v>2091</v>
      </c>
      <c r="H901" s="80" t="s">
        <v>92</v>
      </c>
      <c r="I901" s="80" t="s">
        <v>147</v>
      </c>
      <c r="J901" s="94" t="s">
        <v>8319</v>
      </c>
      <c r="K901" s="74">
        <v>230000000</v>
      </c>
      <c r="L901" s="75" t="s">
        <v>74</v>
      </c>
      <c r="M901" s="80" t="s">
        <v>84</v>
      </c>
      <c r="N901" s="80" t="s">
        <v>62</v>
      </c>
      <c r="O901" s="80" t="s">
        <v>64</v>
      </c>
      <c r="P901" s="80" t="s">
        <v>127</v>
      </c>
      <c r="Q901" s="80" t="s">
        <v>75</v>
      </c>
      <c r="R901" s="94" t="s">
        <v>580</v>
      </c>
      <c r="S901" s="80" t="s">
        <v>581</v>
      </c>
      <c r="T901" s="85">
        <v>60</v>
      </c>
      <c r="U901" s="85">
        <v>490</v>
      </c>
      <c r="V901" s="78">
        <v>0</v>
      </c>
      <c r="W901" s="78">
        <f t="shared" si="159"/>
        <v>0</v>
      </c>
      <c r="X901" s="80" t="s">
        <v>94</v>
      </c>
      <c r="Y901" s="95">
        <v>2017</v>
      </c>
      <c r="Z901" s="86" t="s">
        <v>210</v>
      </c>
    </row>
    <row r="902" spans="3:26" ht="12.75" customHeight="1" x14ac:dyDescent="0.25">
      <c r="C902" s="86" t="s">
        <v>9606</v>
      </c>
      <c r="D902" s="70" t="s">
        <v>10401</v>
      </c>
      <c r="E902" s="86" t="s">
        <v>2090</v>
      </c>
      <c r="F902" s="86" t="s">
        <v>2076</v>
      </c>
      <c r="G902" s="86" t="s">
        <v>2091</v>
      </c>
      <c r="H902" s="86" t="s">
        <v>9607</v>
      </c>
      <c r="I902" s="86" t="s">
        <v>147</v>
      </c>
      <c r="J902" s="87" t="s">
        <v>8310</v>
      </c>
      <c r="K902" s="86">
        <v>230000000</v>
      </c>
      <c r="L902" s="75" t="s">
        <v>74</v>
      </c>
      <c r="M902" s="86" t="s">
        <v>7760</v>
      </c>
      <c r="N902" s="86" t="s">
        <v>62</v>
      </c>
      <c r="O902" s="86" t="s">
        <v>64</v>
      </c>
      <c r="P902" s="86" t="s">
        <v>127</v>
      </c>
      <c r="Q902" s="86" t="s">
        <v>75</v>
      </c>
      <c r="R902" s="87" t="s">
        <v>580</v>
      </c>
      <c r="S902" s="86" t="s">
        <v>581</v>
      </c>
      <c r="T902" s="89">
        <v>60</v>
      </c>
      <c r="U902" s="89">
        <v>490</v>
      </c>
      <c r="V902" s="89">
        <f t="shared" si="160"/>
        <v>29400</v>
      </c>
      <c r="W902" s="89">
        <f t="shared" si="159"/>
        <v>32928</v>
      </c>
      <c r="X902" s="86"/>
      <c r="Y902" s="86">
        <v>2017</v>
      </c>
      <c r="Z902" s="86"/>
    </row>
    <row r="903" spans="3:26" ht="12.75" customHeight="1" x14ac:dyDescent="0.25">
      <c r="C903" s="80" t="s">
        <v>8520</v>
      </c>
      <c r="D903" s="70" t="s">
        <v>10401</v>
      </c>
      <c r="E903" s="80" t="s">
        <v>2092</v>
      </c>
      <c r="F903" s="80" t="s">
        <v>1241</v>
      </c>
      <c r="G903" s="80" t="s">
        <v>2093</v>
      </c>
      <c r="H903" s="80" t="s">
        <v>2094</v>
      </c>
      <c r="I903" s="80" t="s">
        <v>147</v>
      </c>
      <c r="J903" s="94" t="s">
        <v>8310</v>
      </c>
      <c r="K903" s="74">
        <v>230000000</v>
      </c>
      <c r="L903" s="75" t="s">
        <v>74</v>
      </c>
      <c r="M903" s="80" t="s">
        <v>84</v>
      </c>
      <c r="N903" s="80" t="s">
        <v>62</v>
      </c>
      <c r="O903" s="80" t="s">
        <v>64</v>
      </c>
      <c r="P903" s="80" t="s">
        <v>127</v>
      </c>
      <c r="Q903" s="80" t="s">
        <v>75</v>
      </c>
      <c r="R903" s="94" t="s">
        <v>580</v>
      </c>
      <c r="S903" s="80" t="s">
        <v>581</v>
      </c>
      <c r="T903" s="85">
        <v>260</v>
      </c>
      <c r="U903" s="85">
        <v>4600</v>
      </c>
      <c r="V903" s="78">
        <f t="shared" si="160"/>
        <v>1196000</v>
      </c>
      <c r="W903" s="78">
        <f t="shared" si="159"/>
        <v>1339520.0000000002</v>
      </c>
      <c r="X903" s="80"/>
      <c r="Y903" s="95">
        <v>2017</v>
      </c>
      <c r="Z903" s="80"/>
    </row>
    <row r="904" spans="3:26" ht="12.75" customHeight="1" x14ac:dyDescent="0.25">
      <c r="C904" s="80" t="s">
        <v>8521</v>
      </c>
      <c r="D904" s="70" t="s">
        <v>10401</v>
      </c>
      <c r="E904" s="80" t="s">
        <v>2092</v>
      </c>
      <c r="F904" s="80" t="s">
        <v>1241</v>
      </c>
      <c r="G904" s="80" t="s">
        <v>2093</v>
      </c>
      <c r="H904" s="80" t="s">
        <v>2095</v>
      </c>
      <c r="I904" s="80" t="s">
        <v>147</v>
      </c>
      <c r="J904" s="94" t="s">
        <v>8310</v>
      </c>
      <c r="K904" s="74">
        <v>230000000</v>
      </c>
      <c r="L904" s="75" t="s">
        <v>74</v>
      </c>
      <c r="M904" s="80" t="s">
        <v>84</v>
      </c>
      <c r="N904" s="80" t="s">
        <v>62</v>
      </c>
      <c r="O904" s="80" t="s">
        <v>64</v>
      </c>
      <c r="P904" s="80" t="s">
        <v>127</v>
      </c>
      <c r="Q904" s="80" t="s">
        <v>75</v>
      </c>
      <c r="R904" s="94" t="s">
        <v>580</v>
      </c>
      <c r="S904" s="80" t="s">
        <v>581</v>
      </c>
      <c r="T904" s="85">
        <v>80</v>
      </c>
      <c r="U904" s="85">
        <v>4600</v>
      </c>
      <c r="V904" s="78">
        <f t="shared" si="160"/>
        <v>368000</v>
      </c>
      <c r="W904" s="78">
        <f t="shared" si="159"/>
        <v>412160.00000000006</v>
      </c>
      <c r="X904" s="80"/>
      <c r="Y904" s="95">
        <v>2017</v>
      </c>
      <c r="Z904" s="80"/>
    </row>
    <row r="905" spans="3:26" ht="12.75" customHeight="1" x14ac:dyDescent="0.25">
      <c r="C905" s="80" t="s">
        <v>8522</v>
      </c>
      <c r="D905" s="70" t="s">
        <v>10401</v>
      </c>
      <c r="E905" s="80" t="s">
        <v>2096</v>
      </c>
      <c r="F905" s="80" t="s">
        <v>2097</v>
      </c>
      <c r="G905" s="80" t="s">
        <v>2098</v>
      </c>
      <c r="H905" s="80" t="s">
        <v>92</v>
      </c>
      <c r="I905" s="80" t="s">
        <v>147</v>
      </c>
      <c r="J905" s="94" t="s">
        <v>8319</v>
      </c>
      <c r="K905" s="74">
        <v>230000000</v>
      </c>
      <c r="L905" s="75" t="s">
        <v>74</v>
      </c>
      <c r="M905" s="80" t="s">
        <v>84</v>
      </c>
      <c r="N905" s="80" t="s">
        <v>62</v>
      </c>
      <c r="O905" s="80" t="s">
        <v>64</v>
      </c>
      <c r="P905" s="80" t="s">
        <v>127</v>
      </c>
      <c r="Q905" s="80" t="s">
        <v>75</v>
      </c>
      <c r="R905" s="80">
        <v>796</v>
      </c>
      <c r="S905" s="80" t="s">
        <v>77</v>
      </c>
      <c r="T905" s="85">
        <v>5</v>
      </c>
      <c r="U905" s="85">
        <v>1300</v>
      </c>
      <c r="V905" s="85">
        <v>0</v>
      </c>
      <c r="W905" s="81">
        <v>0</v>
      </c>
      <c r="X905" s="85" t="s">
        <v>94</v>
      </c>
      <c r="Y905" s="95">
        <v>2017</v>
      </c>
      <c r="Z905" s="80" t="s">
        <v>210</v>
      </c>
    </row>
    <row r="906" spans="3:26" ht="12.75" customHeight="1" x14ac:dyDescent="0.25">
      <c r="C906" s="80" t="s">
        <v>2099</v>
      </c>
      <c r="D906" s="70" t="s">
        <v>10401</v>
      </c>
      <c r="E906" s="80" t="s">
        <v>2096</v>
      </c>
      <c r="F906" s="80" t="s">
        <v>2097</v>
      </c>
      <c r="G906" s="80" t="s">
        <v>2098</v>
      </c>
      <c r="H906" s="80" t="s">
        <v>8523</v>
      </c>
      <c r="I906" s="80" t="s">
        <v>147</v>
      </c>
      <c r="J906" s="94" t="s">
        <v>8310</v>
      </c>
      <c r="K906" s="80">
        <v>230000000</v>
      </c>
      <c r="L906" s="75" t="s">
        <v>74</v>
      </c>
      <c r="M906" s="80" t="s">
        <v>212</v>
      </c>
      <c r="N906" s="80" t="s">
        <v>62</v>
      </c>
      <c r="O906" s="80" t="s">
        <v>64</v>
      </c>
      <c r="P906" s="80" t="s">
        <v>127</v>
      </c>
      <c r="Q906" s="80" t="s">
        <v>75</v>
      </c>
      <c r="R906" s="95">
        <v>796</v>
      </c>
      <c r="S906" s="80" t="s">
        <v>77</v>
      </c>
      <c r="T906" s="85">
        <v>5</v>
      </c>
      <c r="U906" s="85">
        <v>1300</v>
      </c>
      <c r="V906" s="78">
        <f>T906*U906</f>
        <v>6500</v>
      </c>
      <c r="W906" s="78">
        <f>V906*1.12</f>
        <v>7280.0000000000009</v>
      </c>
      <c r="X906" s="85"/>
      <c r="Y906" s="95">
        <v>2017</v>
      </c>
      <c r="Z906" s="80"/>
    </row>
    <row r="907" spans="3:26" ht="12.75" customHeight="1" x14ac:dyDescent="0.25">
      <c r="C907" s="80" t="s">
        <v>8524</v>
      </c>
      <c r="D907" s="70" t="s">
        <v>10401</v>
      </c>
      <c r="E907" s="80" t="s">
        <v>2100</v>
      </c>
      <c r="F907" s="80" t="s">
        <v>2101</v>
      </c>
      <c r="G907" s="80" t="s">
        <v>2102</v>
      </c>
      <c r="H907" s="80" t="s">
        <v>2103</v>
      </c>
      <c r="I907" s="80" t="s">
        <v>147</v>
      </c>
      <c r="J907" s="94" t="s">
        <v>8319</v>
      </c>
      <c r="K907" s="74">
        <v>230000000</v>
      </c>
      <c r="L907" s="75" t="s">
        <v>74</v>
      </c>
      <c r="M907" s="80" t="s">
        <v>84</v>
      </c>
      <c r="N907" s="80" t="s">
        <v>62</v>
      </c>
      <c r="O907" s="80" t="s">
        <v>64</v>
      </c>
      <c r="P907" s="80" t="s">
        <v>127</v>
      </c>
      <c r="Q907" s="80" t="s">
        <v>75</v>
      </c>
      <c r="R907" s="80">
        <v>796</v>
      </c>
      <c r="S907" s="80" t="s">
        <v>77</v>
      </c>
      <c r="T907" s="85">
        <v>6</v>
      </c>
      <c r="U907" s="85">
        <v>1905</v>
      </c>
      <c r="V907" s="85">
        <v>0</v>
      </c>
      <c r="W907" s="81">
        <v>0</v>
      </c>
      <c r="X907" s="85" t="s">
        <v>94</v>
      </c>
      <c r="Y907" s="95">
        <v>2017</v>
      </c>
      <c r="Z907" s="80" t="s">
        <v>210</v>
      </c>
    </row>
    <row r="908" spans="3:26" ht="12.75" customHeight="1" x14ac:dyDescent="0.25">
      <c r="C908" s="80" t="s">
        <v>2104</v>
      </c>
      <c r="D908" s="70" t="s">
        <v>10401</v>
      </c>
      <c r="E908" s="80" t="s">
        <v>2100</v>
      </c>
      <c r="F908" s="80" t="s">
        <v>2101</v>
      </c>
      <c r="G908" s="80" t="s">
        <v>2102</v>
      </c>
      <c r="H908" s="80" t="s">
        <v>2105</v>
      </c>
      <c r="I908" s="80" t="s">
        <v>147</v>
      </c>
      <c r="J908" s="94" t="s">
        <v>8310</v>
      </c>
      <c r="K908" s="80">
        <v>230000000</v>
      </c>
      <c r="L908" s="75" t="s">
        <v>74</v>
      </c>
      <c r="M908" s="80" t="s">
        <v>212</v>
      </c>
      <c r="N908" s="80" t="s">
        <v>62</v>
      </c>
      <c r="O908" s="80" t="s">
        <v>64</v>
      </c>
      <c r="P908" s="80" t="s">
        <v>127</v>
      </c>
      <c r="Q908" s="80" t="s">
        <v>75</v>
      </c>
      <c r="R908" s="95">
        <v>796</v>
      </c>
      <c r="S908" s="80" t="s">
        <v>77</v>
      </c>
      <c r="T908" s="85">
        <v>6</v>
      </c>
      <c r="U908" s="85">
        <v>1905</v>
      </c>
      <c r="V908" s="78">
        <f>T908*U908</f>
        <v>11430</v>
      </c>
      <c r="W908" s="78">
        <f>V908*1.12</f>
        <v>12801.6</v>
      </c>
      <c r="X908" s="85"/>
      <c r="Y908" s="95">
        <v>2017</v>
      </c>
      <c r="Z908" s="80"/>
    </row>
    <row r="909" spans="3:26" ht="12.75" customHeight="1" x14ac:dyDescent="0.25">
      <c r="C909" s="80" t="s">
        <v>8525</v>
      </c>
      <c r="D909" s="70" t="s">
        <v>10401</v>
      </c>
      <c r="E909" s="80" t="s">
        <v>2106</v>
      </c>
      <c r="F909" s="80" t="s">
        <v>2107</v>
      </c>
      <c r="G909" s="80" t="s">
        <v>2108</v>
      </c>
      <c r="H909" s="80" t="s">
        <v>2109</v>
      </c>
      <c r="I909" s="80" t="s">
        <v>147</v>
      </c>
      <c r="J909" s="94" t="s">
        <v>8319</v>
      </c>
      <c r="K909" s="74">
        <v>230000000</v>
      </c>
      <c r="L909" s="75" t="s">
        <v>74</v>
      </c>
      <c r="M909" s="80" t="s">
        <v>84</v>
      </c>
      <c r="N909" s="80" t="s">
        <v>62</v>
      </c>
      <c r="O909" s="80" t="s">
        <v>64</v>
      </c>
      <c r="P909" s="80" t="s">
        <v>127</v>
      </c>
      <c r="Q909" s="80" t="s">
        <v>75</v>
      </c>
      <c r="R909" s="80">
        <v>796</v>
      </c>
      <c r="S909" s="80" t="s">
        <v>77</v>
      </c>
      <c r="T909" s="85">
        <v>8</v>
      </c>
      <c r="U909" s="85">
        <v>592.53</v>
      </c>
      <c r="V909" s="85">
        <v>0</v>
      </c>
      <c r="W909" s="81">
        <v>0</v>
      </c>
      <c r="X909" s="85" t="s">
        <v>94</v>
      </c>
      <c r="Y909" s="95">
        <v>2017</v>
      </c>
      <c r="Z909" s="80" t="s">
        <v>210</v>
      </c>
    </row>
    <row r="910" spans="3:26" ht="12.75" customHeight="1" x14ac:dyDescent="0.25">
      <c r="C910" s="80" t="s">
        <v>2110</v>
      </c>
      <c r="D910" s="70" t="s">
        <v>10401</v>
      </c>
      <c r="E910" s="80" t="s">
        <v>2106</v>
      </c>
      <c r="F910" s="80" t="s">
        <v>2107</v>
      </c>
      <c r="G910" s="80" t="s">
        <v>2108</v>
      </c>
      <c r="H910" s="80" t="s">
        <v>8526</v>
      </c>
      <c r="I910" s="80" t="s">
        <v>147</v>
      </c>
      <c r="J910" s="94" t="s">
        <v>8310</v>
      </c>
      <c r="K910" s="80">
        <v>230000000</v>
      </c>
      <c r="L910" s="75" t="s">
        <v>74</v>
      </c>
      <c r="M910" s="80" t="s">
        <v>212</v>
      </c>
      <c r="N910" s="80" t="s">
        <v>62</v>
      </c>
      <c r="O910" s="80" t="s">
        <v>64</v>
      </c>
      <c r="P910" s="80" t="s">
        <v>127</v>
      </c>
      <c r="Q910" s="80" t="s">
        <v>75</v>
      </c>
      <c r="R910" s="95">
        <v>796</v>
      </c>
      <c r="S910" s="80" t="s">
        <v>77</v>
      </c>
      <c r="T910" s="85">
        <v>8</v>
      </c>
      <c r="U910" s="85">
        <v>592.53</v>
      </c>
      <c r="V910" s="78">
        <f>T910*U910</f>
        <v>4740.24</v>
      </c>
      <c r="W910" s="78">
        <f>V910*1.12</f>
        <v>5309.0688</v>
      </c>
      <c r="X910" s="85"/>
      <c r="Y910" s="95">
        <v>2017</v>
      </c>
      <c r="Z910" s="80"/>
    </row>
    <row r="911" spans="3:26" ht="12.75" customHeight="1" x14ac:dyDescent="0.25">
      <c r="C911" s="80" t="s">
        <v>8527</v>
      </c>
      <c r="D911" s="70" t="s">
        <v>10401</v>
      </c>
      <c r="E911" s="80" t="s">
        <v>2111</v>
      </c>
      <c r="F911" s="80" t="s">
        <v>2112</v>
      </c>
      <c r="G911" s="80" t="s">
        <v>2113</v>
      </c>
      <c r="H911" s="80" t="s">
        <v>92</v>
      </c>
      <c r="I911" s="80" t="s">
        <v>147</v>
      </c>
      <c r="J911" s="94" t="s">
        <v>8319</v>
      </c>
      <c r="K911" s="74">
        <v>230000000</v>
      </c>
      <c r="L911" s="75" t="s">
        <v>74</v>
      </c>
      <c r="M911" s="80" t="s">
        <v>84</v>
      </c>
      <c r="N911" s="80" t="s">
        <v>62</v>
      </c>
      <c r="O911" s="80" t="s">
        <v>64</v>
      </c>
      <c r="P911" s="80" t="s">
        <v>127</v>
      </c>
      <c r="Q911" s="80" t="s">
        <v>75</v>
      </c>
      <c r="R911" s="80">
        <v>796</v>
      </c>
      <c r="S911" s="80" t="s">
        <v>77</v>
      </c>
      <c r="T911" s="85">
        <v>8</v>
      </c>
      <c r="U911" s="85">
        <v>1500</v>
      </c>
      <c r="V911" s="85">
        <v>0</v>
      </c>
      <c r="W911" s="81">
        <v>0</v>
      </c>
      <c r="X911" s="85" t="s">
        <v>94</v>
      </c>
      <c r="Y911" s="95">
        <v>2017</v>
      </c>
      <c r="Z911" s="80" t="s">
        <v>1798</v>
      </c>
    </row>
    <row r="912" spans="3:26" ht="12.75" customHeight="1" x14ac:dyDescent="0.25">
      <c r="C912" s="80" t="s">
        <v>2114</v>
      </c>
      <c r="D912" s="70" t="s">
        <v>10401</v>
      </c>
      <c r="E912" s="80" t="s">
        <v>2111</v>
      </c>
      <c r="F912" s="80" t="s">
        <v>2112</v>
      </c>
      <c r="G912" s="80" t="s">
        <v>2113</v>
      </c>
      <c r="H912" s="80" t="s">
        <v>8528</v>
      </c>
      <c r="I912" s="80" t="s">
        <v>147</v>
      </c>
      <c r="J912" s="94" t="s">
        <v>8310</v>
      </c>
      <c r="K912" s="80">
        <v>230000000</v>
      </c>
      <c r="L912" s="75" t="s">
        <v>74</v>
      </c>
      <c r="M912" s="80" t="s">
        <v>212</v>
      </c>
      <c r="N912" s="80" t="s">
        <v>62</v>
      </c>
      <c r="O912" s="80" t="s">
        <v>64</v>
      </c>
      <c r="P912" s="80" t="s">
        <v>127</v>
      </c>
      <c r="Q912" s="80" t="s">
        <v>75</v>
      </c>
      <c r="R912" s="95">
        <v>796</v>
      </c>
      <c r="S912" s="80" t="s">
        <v>77</v>
      </c>
      <c r="T912" s="85">
        <v>8</v>
      </c>
      <c r="U912" s="85">
        <v>1500</v>
      </c>
      <c r="V912" s="78">
        <f>T912*U912</f>
        <v>12000</v>
      </c>
      <c r="W912" s="78">
        <f>V912*1.12</f>
        <v>13440.000000000002</v>
      </c>
      <c r="X912" s="85"/>
      <c r="Y912" s="95">
        <v>2017</v>
      </c>
      <c r="Z912" s="80"/>
    </row>
    <row r="913" spans="3:26" ht="12.75" customHeight="1" x14ac:dyDescent="0.25">
      <c r="C913" s="80" t="s">
        <v>8529</v>
      </c>
      <c r="D913" s="70" t="s">
        <v>10401</v>
      </c>
      <c r="E913" s="80" t="s">
        <v>2115</v>
      </c>
      <c r="F913" s="80" t="s">
        <v>2116</v>
      </c>
      <c r="G913" s="80" t="s">
        <v>2117</v>
      </c>
      <c r="H913" s="80" t="s">
        <v>2118</v>
      </c>
      <c r="I913" s="80" t="s">
        <v>147</v>
      </c>
      <c r="J913" s="94" t="s">
        <v>8319</v>
      </c>
      <c r="K913" s="74">
        <v>230000000</v>
      </c>
      <c r="L913" s="75" t="s">
        <v>74</v>
      </c>
      <c r="M913" s="80" t="s">
        <v>84</v>
      </c>
      <c r="N913" s="80" t="s">
        <v>62</v>
      </c>
      <c r="O913" s="80" t="s">
        <v>64</v>
      </c>
      <c r="P913" s="80" t="s">
        <v>127</v>
      </c>
      <c r="Q913" s="80" t="s">
        <v>75</v>
      </c>
      <c r="R913" s="80">
        <v>796</v>
      </c>
      <c r="S913" s="80" t="s">
        <v>77</v>
      </c>
      <c r="T913" s="85">
        <v>1</v>
      </c>
      <c r="U913" s="85">
        <v>523.85</v>
      </c>
      <c r="V913" s="85">
        <v>0</v>
      </c>
      <c r="W913" s="81">
        <v>0</v>
      </c>
      <c r="X913" s="85" t="s">
        <v>94</v>
      </c>
      <c r="Y913" s="95">
        <v>2017</v>
      </c>
      <c r="Z913" s="80" t="s">
        <v>210</v>
      </c>
    </row>
    <row r="914" spans="3:26" ht="12.75" customHeight="1" x14ac:dyDescent="0.25">
      <c r="C914" s="80" t="s">
        <v>2119</v>
      </c>
      <c r="D914" s="70" t="s">
        <v>10401</v>
      </c>
      <c r="E914" s="80" t="s">
        <v>2115</v>
      </c>
      <c r="F914" s="80" t="s">
        <v>2116</v>
      </c>
      <c r="G914" s="80" t="s">
        <v>2117</v>
      </c>
      <c r="H914" s="80" t="s">
        <v>2120</v>
      </c>
      <c r="I914" s="80" t="s">
        <v>147</v>
      </c>
      <c r="J914" s="94" t="s">
        <v>8310</v>
      </c>
      <c r="K914" s="80">
        <v>230000000</v>
      </c>
      <c r="L914" s="75" t="s">
        <v>74</v>
      </c>
      <c r="M914" s="80" t="s">
        <v>212</v>
      </c>
      <c r="N914" s="80" t="s">
        <v>62</v>
      </c>
      <c r="O914" s="80" t="s">
        <v>64</v>
      </c>
      <c r="P914" s="80" t="s">
        <v>127</v>
      </c>
      <c r="Q914" s="80" t="s">
        <v>75</v>
      </c>
      <c r="R914" s="95">
        <v>796</v>
      </c>
      <c r="S914" s="80" t="s">
        <v>77</v>
      </c>
      <c r="T914" s="85">
        <v>1</v>
      </c>
      <c r="U914" s="85">
        <v>523.85</v>
      </c>
      <c r="V914" s="78">
        <f>T914*U914</f>
        <v>523.85</v>
      </c>
      <c r="W914" s="78">
        <f>V914*1.12</f>
        <v>586.7120000000001</v>
      </c>
      <c r="X914" s="85"/>
      <c r="Y914" s="95">
        <v>2017</v>
      </c>
      <c r="Z914" s="80"/>
    </row>
    <row r="915" spans="3:26" ht="12.75" customHeight="1" x14ac:dyDescent="0.25">
      <c r="C915" s="80" t="s">
        <v>8530</v>
      </c>
      <c r="D915" s="70" t="s">
        <v>10401</v>
      </c>
      <c r="E915" s="80" t="s">
        <v>2121</v>
      </c>
      <c r="F915" s="80" t="s">
        <v>2116</v>
      </c>
      <c r="G915" s="80" t="s">
        <v>2122</v>
      </c>
      <c r="H915" s="80" t="s">
        <v>2123</v>
      </c>
      <c r="I915" s="80" t="s">
        <v>147</v>
      </c>
      <c r="J915" s="94" t="s">
        <v>8319</v>
      </c>
      <c r="K915" s="74">
        <v>230000000</v>
      </c>
      <c r="L915" s="75" t="s">
        <v>74</v>
      </c>
      <c r="M915" s="80" t="s">
        <v>84</v>
      </c>
      <c r="N915" s="80" t="s">
        <v>62</v>
      </c>
      <c r="O915" s="80" t="s">
        <v>64</v>
      </c>
      <c r="P915" s="80" t="s">
        <v>127</v>
      </c>
      <c r="Q915" s="80" t="s">
        <v>75</v>
      </c>
      <c r="R915" s="80">
        <v>796</v>
      </c>
      <c r="S915" s="80" t="s">
        <v>77</v>
      </c>
      <c r="T915" s="85">
        <v>22</v>
      </c>
      <c r="U915" s="85">
        <v>288.08</v>
      </c>
      <c r="V915" s="85">
        <v>0</v>
      </c>
      <c r="W915" s="81">
        <v>0</v>
      </c>
      <c r="X915" s="85" t="s">
        <v>94</v>
      </c>
      <c r="Y915" s="95">
        <v>2017</v>
      </c>
      <c r="Z915" s="80" t="s">
        <v>210</v>
      </c>
    </row>
    <row r="916" spans="3:26" ht="12.75" customHeight="1" x14ac:dyDescent="0.25">
      <c r="C916" s="80" t="s">
        <v>2124</v>
      </c>
      <c r="D916" s="70" t="s">
        <v>10401</v>
      </c>
      <c r="E916" s="80" t="s">
        <v>2121</v>
      </c>
      <c r="F916" s="80" t="s">
        <v>2116</v>
      </c>
      <c r="G916" s="80" t="s">
        <v>2122</v>
      </c>
      <c r="H916" s="80" t="s">
        <v>2125</v>
      </c>
      <c r="I916" s="80" t="s">
        <v>147</v>
      </c>
      <c r="J916" s="94" t="s">
        <v>8310</v>
      </c>
      <c r="K916" s="80">
        <v>230000000</v>
      </c>
      <c r="L916" s="75" t="s">
        <v>74</v>
      </c>
      <c r="M916" s="80" t="s">
        <v>212</v>
      </c>
      <c r="N916" s="80" t="s">
        <v>62</v>
      </c>
      <c r="O916" s="80" t="s">
        <v>64</v>
      </c>
      <c r="P916" s="80" t="s">
        <v>127</v>
      </c>
      <c r="Q916" s="80" t="s">
        <v>75</v>
      </c>
      <c r="R916" s="95">
        <v>796</v>
      </c>
      <c r="S916" s="80" t="s">
        <v>77</v>
      </c>
      <c r="T916" s="85">
        <v>22</v>
      </c>
      <c r="U916" s="85">
        <v>288.08</v>
      </c>
      <c r="V916" s="78">
        <f>T916*U916</f>
        <v>6337.7599999999993</v>
      </c>
      <c r="W916" s="78">
        <f>V916*1.12</f>
        <v>7098.2911999999997</v>
      </c>
      <c r="X916" s="85"/>
      <c r="Y916" s="95">
        <v>2017</v>
      </c>
      <c r="Z916" s="80"/>
    </row>
    <row r="917" spans="3:26" ht="12.75" customHeight="1" x14ac:dyDescent="0.25">
      <c r="C917" s="80" t="s">
        <v>8531</v>
      </c>
      <c r="D917" s="70" t="s">
        <v>10401</v>
      </c>
      <c r="E917" s="80" t="s">
        <v>2126</v>
      </c>
      <c r="F917" s="80" t="s">
        <v>2116</v>
      </c>
      <c r="G917" s="80" t="s">
        <v>2127</v>
      </c>
      <c r="H917" s="80" t="s">
        <v>2128</v>
      </c>
      <c r="I917" s="80" t="s">
        <v>147</v>
      </c>
      <c r="J917" s="94" t="s">
        <v>8319</v>
      </c>
      <c r="K917" s="74">
        <v>230000000</v>
      </c>
      <c r="L917" s="75" t="s">
        <v>74</v>
      </c>
      <c r="M917" s="80" t="s">
        <v>84</v>
      </c>
      <c r="N917" s="80" t="s">
        <v>62</v>
      </c>
      <c r="O917" s="80" t="s">
        <v>64</v>
      </c>
      <c r="P917" s="80" t="s">
        <v>127</v>
      </c>
      <c r="Q917" s="80" t="s">
        <v>75</v>
      </c>
      <c r="R917" s="80">
        <v>796</v>
      </c>
      <c r="S917" s="80" t="s">
        <v>77</v>
      </c>
      <c r="T917" s="85">
        <v>6</v>
      </c>
      <c r="U917" s="85">
        <v>542.01</v>
      </c>
      <c r="V917" s="85">
        <v>0</v>
      </c>
      <c r="W917" s="81">
        <v>0</v>
      </c>
      <c r="X917" s="85" t="s">
        <v>94</v>
      </c>
      <c r="Y917" s="95">
        <v>2017</v>
      </c>
      <c r="Z917" s="80" t="s">
        <v>210</v>
      </c>
    </row>
    <row r="918" spans="3:26" ht="12.75" customHeight="1" x14ac:dyDescent="0.25">
      <c r="C918" s="80" t="s">
        <v>2129</v>
      </c>
      <c r="D918" s="70" t="s">
        <v>10401</v>
      </c>
      <c r="E918" s="80" t="s">
        <v>2126</v>
      </c>
      <c r="F918" s="80" t="s">
        <v>2116</v>
      </c>
      <c r="G918" s="80" t="s">
        <v>2127</v>
      </c>
      <c r="H918" s="80" t="s">
        <v>8532</v>
      </c>
      <c r="I918" s="80" t="s">
        <v>147</v>
      </c>
      <c r="J918" s="94" t="s">
        <v>8310</v>
      </c>
      <c r="K918" s="80">
        <v>230000000</v>
      </c>
      <c r="L918" s="75" t="s">
        <v>74</v>
      </c>
      <c r="M918" s="80" t="s">
        <v>212</v>
      </c>
      <c r="N918" s="80" t="s">
        <v>62</v>
      </c>
      <c r="O918" s="80" t="s">
        <v>64</v>
      </c>
      <c r="P918" s="80" t="s">
        <v>127</v>
      </c>
      <c r="Q918" s="80" t="s">
        <v>75</v>
      </c>
      <c r="R918" s="95">
        <v>796</v>
      </c>
      <c r="S918" s="80" t="s">
        <v>77</v>
      </c>
      <c r="T918" s="85">
        <v>6</v>
      </c>
      <c r="U918" s="85">
        <v>542.01</v>
      </c>
      <c r="V918" s="78">
        <f>T918*U918</f>
        <v>3252.06</v>
      </c>
      <c r="W918" s="78">
        <f>V918*1.12</f>
        <v>3642.3072000000002</v>
      </c>
      <c r="X918" s="85"/>
      <c r="Y918" s="95">
        <v>2017</v>
      </c>
      <c r="Z918" s="80"/>
    </row>
    <row r="919" spans="3:26" ht="12.75" customHeight="1" x14ac:dyDescent="0.25">
      <c r="C919" s="80" t="s">
        <v>8533</v>
      </c>
      <c r="D919" s="70" t="s">
        <v>10401</v>
      </c>
      <c r="E919" s="80" t="s">
        <v>2126</v>
      </c>
      <c r="F919" s="80" t="s">
        <v>2116</v>
      </c>
      <c r="G919" s="80" t="s">
        <v>2127</v>
      </c>
      <c r="H919" s="80" t="s">
        <v>2130</v>
      </c>
      <c r="I919" s="80" t="s">
        <v>147</v>
      </c>
      <c r="J919" s="94" t="s">
        <v>8319</v>
      </c>
      <c r="K919" s="74">
        <v>230000000</v>
      </c>
      <c r="L919" s="75" t="s">
        <v>74</v>
      </c>
      <c r="M919" s="80" t="s">
        <v>84</v>
      </c>
      <c r="N919" s="80" t="s">
        <v>62</v>
      </c>
      <c r="O919" s="80" t="s">
        <v>64</v>
      </c>
      <c r="P919" s="80" t="s">
        <v>127</v>
      </c>
      <c r="Q919" s="80" t="s">
        <v>75</v>
      </c>
      <c r="R919" s="80">
        <v>796</v>
      </c>
      <c r="S919" s="80" t="s">
        <v>77</v>
      </c>
      <c r="T919" s="85">
        <v>11</v>
      </c>
      <c r="U919" s="85">
        <v>5302.68</v>
      </c>
      <c r="V919" s="85">
        <v>0</v>
      </c>
      <c r="W919" s="81">
        <v>0</v>
      </c>
      <c r="X919" s="85" t="s">
        <v>94</v>
      </c>
      <c r="Y919" s="95">
        <v>2017</v>
      </c>
      <c r="Z919" s="80" t="s">
        <v>210</v>
      </c>
    </row>
    <row r="920" spans="3:26" ht="12.75" customHeight="1" x14ac:dyDescent="0.25">
      <c r="C920" s="80" t="s">
        <v>2131</v>
      </c>
      <c r="D920" s="70" t="s">
        <v>10401</v>
      </c>
      <c r="E920" s="80" t="s">
        <v>2126</v>
      </c>
      <c r="F920" s="80" t="s">
        <v>2116</v>
      </c>
      <c r="G920" s="80" t="s">
        <v>2127</v>
      </c>
      <c r="H920" s="80" t="s">
        <v>8534</v>
      </c>
      <c r="I920" s="80" t="s">
        <v>147</v>
      </c>
      <c r="J920" s="94" t="s">
        <v>8310</v>
      </c>
      <c r="K920" s="80">
        <v>230000000</v>
      </c>
      <c r="L920" s="75" t="s">
        <v>74</v>
      </c>
      <c r="M920" s="80" t="s">
        <v>212</v>
      </c>
      <c r="N920" s="80" t="s">
        <v>62</v>
      </c>
      <c r="O920" s="80" t="s">
        <v>64</v>
      </c>
      <c r="P920" s="80" t="s">
        <v>127</v>
      </c>
      <c r="Q920" s="80" t="s">
        <v>75</v>
      </c>
      <c r="R920" s="95">
        <v>796</v>
      </c>
      <c r="S920" s="80" t="s">
        <v>77</v>
      </c>
      <c r="T920" s="85">
        <v>11</v>
      </c>
      <c r="U920" s="85">
        <v>5302.68</v>
      </c>
      <c r="V920" s="78">
        <f>T920*U920</f>
        <v>58329.48</v>
      </c>
      <c r="W920" s="78">
        <f>V920*1.12</f>
        <v>65329.017600000006</v>
      </c>
      <c r="X920" s="85"/>
      <c r="Y920" s="95">
        <v>2017</v>
      </c>
      <c r="Z920" s="80"/>
    </row>
    <row r="921" spans="3:26" ht="12.75" customHeight="1" x14ac:dyDescent="0.25">
      <c r="C921" s="80" t="s">
        <v>8535</v>
      </c>
      <c r="D921" s="70" t="s">
        <v>10401</v>
      </c>
      <c r="E921" s="80" t="s">
        <v>2126</v>
      </c>
      <c r="F921" s="80" t="s">
        <v>2116</v>
      </c>
      <c r="G921" s="80" t="s">
        <v>2127</v>
      </c>
      <c r="H921" s="80" t="s">
        <v>2132</v>
      </c>
      <c r="I921" s="80" t="s">
        <v>147</v>
      </c>
      <c r="J921" s="94" t="s">
        <v>8319</v>
      </c>
      <c r="K921" s="74">
        <v>230000000</v>
      </c>
      <c r="L921" s="75" t="s">
        <v>74</v>
      </c>
      <c r="M921" s="80" t="s">
        <v>84</v>
      </c>
      <c r="N921" s="80" t="s">
        <v>62</v>
      </c>
      <c r="O921" s="80" t="s">
        <v>64</v>
      </c>
      <c r="P921" s="80" t="s">
        <v>127</v>
      </c>
      <c r="Q921" s="80" t="s">
        <v>75</v>
      </c>
      <c r="R921" s="80">
        <v>796</v>
      </c>
      <c r="S921" s="80" t="s">
        <v>77</v>
      </c>
      <c r="T921" s="85">
        <v>9</v>
      </c>
      <c r="U921" s="85">
        <v>3193.63</v>
      </c>
      <c r="V921" s="85">
        <v>0</v>
      </c>
      <c r="W921" s="81">
        <v>0</v>
      </c>
      <c r="X921" s="85" t="s">
        <v>94</v>
      </c>
      <c r="Y921" s="95">
        <v>2017</v>
      </c>
      <c r="Z921" s="80" t="s">
        <v>210</v>
      </c>
    </row>
    <row r="922" spans="3:26" ht="12.75" customHeight="1" x14ac:dyDescent="0.25">
      <c r="C922" s="80" t="s">
        <v>2133</v>
      </c>
      <c r="D922" s="70" t="s">
        <v>10401</v>
      </c>
      <c r="E922" s="80" t="s">
        <v>2126</v>
      </c>
      <c r="F922" s="80" t="s">
        <v>2116</v>
      </c>
      <c r="G922" s="80" t="s">
        <v>2127</v>
      </c>
      <c r="H922" s="80" t="s">
        <v>2134</v>
      </c>
      <c r="I922" s="80" t="s">
        <v>147</v>
      </c>
      <c r="J922" s="94" t="s">
        <v>8310</v>
      </c>
      <c r="K922" s="80">
        <v>230000000</v>
      </c>
      <c r="L922" s="75" t="s">
        <v>74</v>
      </c>
      <c r="M922" s="80" t="s">
        <v>212</v>
      </c>
      <c r="N922" s="80" t="s">
        <v>62</v>
      </c>
      <c r="O922" s="80" t="s">
        <v>64</v>
      </c>
      <c r="P922" s="80" t="s">
        <v>127</v>
      </c>
      <c r="Q922" s="80" t="s">
        <v>75</v>
      </c>
      <c r="R922" s="95">
        <v>796</v>
      </c>
      <c r="S922" s="80" t="s">
        <v>77</v>
      </c>
      <c r="T922" s="85">
        <v>9</v>
      </c>
      <c r="U922" s="85">
        <v>3193.63</v>
      </c>
      <c r="V922" s="78">
        <f>T922*U922</f>
        <v>28742.670000000002</v>
      </c>
      <c r="W922" s="78">
        <f>V922*1.12</f>
        <v>32191.790400000005</v>
      </c>
      <c r="X922" s="85"/>
      <c r="Y922" s="95">
        <v>2017</v>
      </c>
      <c r="Z922" s="80"/>
    </row>
    <row r="923" spans="3:26" ht="12.75" customHeight="1" x14ac:dyDescent="0.25">
      <c r="C923" s="80" t="s">
        <v>8536</v>
      </c>
      <c r="D923" s="70" t="s">
        <v>10401</v>
      </c>
      <c r="E923" s="80" t="s">
        <v>2135</v>
      </c>
      <c r="F923" s="80" t="s">
        <v>2136</v>
      </c>
      <c r="G923" s="80" t="s">
        <v>2137</v>
      </c>
      <c r="H923" s="80" t="s">
        <v>2138</v>
      </c>
      <c r="I923" s="80" t="s">
        <v>147</v>
      </c>
      <c r="J923" s="94" t="s">
        <v>8319</v>
      </c>
      <c r="K923" s="74">
        <v>230000000</v>
      </c>
      <c r="L923" s="75" t="s">
        <v>74</v>
      </c>
      <c r="M923" s="80" t="s">
        <v>84</v>
      </c>
      <c r="N923" s="80" t="s">
        <v>62</v>
      </c>
      <c r="O923" s="80" t="s">
        <v>64</v>
      </c>
      <c r="P923" s="80" t="s">
        <v>127</v>
      </c>
      <c r="Q923" s="80" t="s">
        <v>75</v>
      </c>
      <c r="R923" s="80">
        <v>796</v>
      </c>
      <c r="S923" s="80" t="s">
        <v>77</v>
      </c>
      <c r="T923" s="85">
        <v>2</v>
      </c>
      <c r="U923" s="85">
        <v>5000</v>
      </c>
      <c r="V923" s="85">
        <v>0</v>
      </c>
      <c r="W923" s="81">
        <v>0</v>
      </c>
      <c r="X923" s="85" t="s">
        <v>94</v>
      </c>
      <c r="Y923" s="95">
        <v>2017</v>
      </c>
      <c r="Z923" s="80" t="s">
        <v>210</v>
      </c>
    </row>
    <row r="924" spans="3:26" ht="12.75" customHeight="1" x14ac:dyDescent="0.25">
      <c r="C924" s="80" t="s">
        <v>2139</v>
      </c>
      <c r="D924" s="70" t="s">
        <v>10401</v>
      </c>
      <c r="E924" s="80" t="s">
        <v>2135</v>
      </c>
      <c r="F924" s="80" t="s">
        <v>2136</v>
      </c>
      <c r="G924" s="80" t="s">
        <v>2137</v>
      </c>
      <c r="H924" s="80" t="s">
        <v>8537</v>
      </c>
      <c r="I924" s="80" t="s">
        <v>147</v>
      </c>
      <c r="J924" s="94" t="s">
        <v>8310</v>
      </c>
      <c r="K924" s="80">
        <v>230000000</v>
      </c>
      <c r="L924" s="75" t="s">
        <v>74</v>
      </c>
      <c r="M924" s="80" t="s">
        <v>212</v>
      </c>
      <c r="N924" s="80" t="s">
        <v>62</v>
      </c>
      <c r="O924" s="80" t="s">
        <v>64</v>
      </c>
      <c r="P924" s="80" t="s">
        <v>127</v>
      </c>
      <c r="Q924" s="80" t="s">
        <v>75</v>
      </c>
      <c r="R924" s="95">
        <v>796</v>
      </c>
      <c r="S924" s="80" t="s">
        <v>77</v>
      </c>
      <c r="T924" s="85">
        <v>2</v>
      </c>
      <c r="U924" s="85">
        <v>5000</v>
      </c>
      <c r="V924" s="78">
        <f>T924*U924</f>
        <v>10000</v>
      </c>
      <c r="W924" s="78">
        <f>V924*1.12</f>
        <v>11200.000000000002</v>
      </c>
      <c r="X924" s="85"/>
      <c r="Y924" s="95">
        <v>2017</v>
      </c>
      <c r="Z924" s="80"/>
    </row>
    <row r="925" spans="3:26" ht="12.75" customHeight="1" x14ac:dyDescent="0.25">
      <c r="C925" s="80" t="s">
        <v>8538</v>
      </c>
      <c r="D925" s="70" t="s">
        <v>10401</v>
      </c>
      <c r="E925" s="80" t="s">
        <v>2140</v>
      </c>
      <c r="F925" s="80" t="s">
        <v>2141</v>
      </c>
      <c r="G925" s="80" t="s">
        <v>2142</v>
      </c>
      <c r="H925" s="80" t="s">
        <v>92</v>
      </c>
      <c r="I925" s="80" t="s">
        <v>147</v>
      </c>
      <c r="J925" s="94" t="s">
        <v>8319</v>
      </c>
      <c r="K925" s="74">
        <v>230000000</v>
      </c>
      <c r="L925" s="75" t="s">
        <v>74</v>
      </c>
      <c r="M925" s="80" t="s">
        <v>84</v>
      </c>
      <c r="N925" s="80" t="s">
        <v>62</v>
      </c>
      <c r="O925" s="80" t="s">
        <v>64</v>
      </c>
      <c r="P925" s="80" t="s">
        <v>127</v>
      </c>
      <c r="Q925" s="80" t="s">
        <v>75</v>
      </c>
      <c r="R925" s="80">
        <v>796</v>
      </c>
      <c r="S925" s="80" t="s">
        <v>77</v>
      </c>
      <c r="T925" s="85">
        <v>2</v>
      </c>
      <c r="U925" s="85">
        <v>3000</v>
      </c>
      <c r="V925" s="85">
        <v>0</v>
      </c>
      <c r="W925" s="81">
        <v>0</v>
      </c>
      <c r="X925" s="85" t="s">
        <v>94</v>
      </c>
      <c r="Y925" s="95">
        <v>2017</v>
      </c>
      <c r="Z925" s="80" t="s">
        <v>210</v>
      </c>
    </row>
    <row r="926" spans="3:26" ht="12.75" customHeight="1" x14ac:dyDescent="0.25">
      <c r="C926" s="80" t="s">
        <v>2143</v>
      </c>
      <c r="D926" s="70" t="s">
        <v>10401</v>
      </c>
      <c r="E926" s="80" t="s">
        <v>2140</v>
      </c>
      <c r="F926" s="80" t="s">
        <v>2141</v>
      </c>
      <c r="G926" s="80" t="s">
        <v>2142</v>
      </c>
      <c r="H926" s="80" t="s">
        <v>2144</v>
      </c>
      <c r="I926" s="80" t="s">
        <v>147</v>
      </c>
      <c r="J926" s="94" t="s">
        <v>8310</v>
      </c>
      <c r="K926" s="80">
        <v>230000000</v>
      </c>
      <c r="L926" s="75" t="s">
        <v>74</v>
      </c>
      <c r="M926" s="80" t="s">
        <v>212</v>
      </c>
      <c r="N926" s="80" t="s">
        <v>62</v>
      </c>
      <c r="O926" s="80" t="s">
        <v>64</v>
      </c>
      <c r="P926" s="80" t="s">
        <v>127</v>
      </c>
      <c r="Q926" s="80" t="s">
        <v>75</v>
      </c>
      <c r="R926" s="95">
        <v>796</v>
      </c>
      <c r="S926" s="80" t="s">
        <v>77</v>
      </c>
      <c r="T926" s="85">
        <v>2</v>
      </c>
      <c r="U926" s="85">
        <v>3000</v>
      </c>
      <c r="V926" s="78">
        <f>T926*U926</f>
        <v>6000</v>
      </c>
      <c r="W926" s="78">
        <f>V926*1.12</f>
        <v>6720.0000000000009</v>
      </c>
      <c r="X926" s="85"/>
      <c r="Y926" s="95">
        <v>2017</v>
      </c>
      <c r="Z926" s="80"/>
    </row>
    <row r="927" spans="3:26" ht="12.75" customHeight="1" x14ac:dyDescent="0.25">
      <c r="C927" s="80" t="s">
        <v>8539</v>
      </c>
      <c r="D927" s="70" t="s">
        <v>10401</v>
      </c>
      <c r="E927" s="80" t="s">
        <v>2145</v>
      </c>
      <c r="F927" s="80" t="s">
        <v>2146</v>
      </c>
      <c r="G927" s="80" t="s">
        <v>2147</v>
      </c>
      <c r="H927" s="80" t="s">
        <v>8540</v>
      </c>
      <c r="I927" s="80" t="s">
        <v>147</v>
      </c>
      <c r="J927" s="94" t="s">
        <v>8319</v>
      </c>
      <c r="K927" s="74">
        <v>230000000</v>
      </c>
      <c r="L927" s="75" t="s">
        <v>74</v>
      </c>
      <c r="M927" s="80" t="s">
        <v>84</v>
      </c>
      <c r="N927" s="80" t="s">
        <v>62</v>
      </c>
      <c r="O927" s="80" t="s">
        <v>64</v>
      </c>
      <c r="P927" s="80" t="s">
        <v>127</v>
      </c>
      <c r="Q927" s="80" t="s">
        <v>75</v>
      </c>
      <c r="R927" s="80">
        <v>796</v>
      </c>
      <c r="S927" s="80" t="s">
        <v>77</v>
      </c>
      <c r="T927" s="85">
        <v>7</v>
      </c>
      <c r="U927" s="85">
        <v>337.24</v>
      </c>
      <c r="V927" s="85">
        <v>0</v>
      </c>
      <c r="W927" s="81">
        <v>0</v>
      </c>
      <c r="X927" s="85" t="s">
        <v>94</v>
      </c>
      <c r="Y927" s="95">
        <v>2017</v>
      </c>
      <c r="Z927" s="80" t="s">
        <v>210</v>
      </c>
    </row>
    <row r="928" spans="3:26" ht="12.75" customHeight="1" x14ac:dyDescent="0.25">
      <c r="C928" s="80" t="s">
        <v>2148</v>
      </c>
      <c r="D928" s="70" t="s">
        <v>10401</v>
      </c>
      <c r="E928" s="80" t="s">
        <v>2145</v>
      </c>
      <c r="F928" s="80" t="s">
        <v>2146</v>
      </c>
      <c r="G928" s="80" t="s">
        <v>2147</v>
      </c>
      <c r="H928" s="80" t="s">
        <v>2149</v>
      </c>
      <c r="I928" s="80" t="s">
        <v>147</v>
      </c>
      <c r="J928" s="94" t="s">
        <v>8310</v>
      </c>
      <c r="K928" s="80">
        <v>230000000</v>
      </c>
      <c r="L928" s="75" t="s">
        <v>74</v>
      </c>
      <c r="M928" s="80" t="s">
        <v>212</v>
      </c>
      <c r="N928" s="80" t="s">
        <v>62</v>
      </c>
      <c r="O928" s="80" t="s">
        <v>64</v>
      </c>
      <c r="P928" s="80" t="s">
        <v>127</v>
      </c>
      <c r="Q928" s="80" t="s">
        <v>75</v>
      </c>
      <c r="R928" s="95">
        <v>796</v>
      </c>
      <c r="S928" s="80" t="s">
        <v>77</v>
      </c>
      <c r="T928" s="85">
        <v>7</v>
      </c>
      <c r="U928" s="85">
        <v>337.24</v>
      </c>
      <c r="V928" s="78">
        <f>T928*U928</f>
        <v>2360.6800000000003</v>
      </c>
      <c r="W928" s="78">
        <f>V928*1.12</f>
        <v>2643.9616000000005</v>
      </c>
      <c r="X928" s="85"/>
      <c r="Y928" s="95">
        <v>2017</v>
      </c>
      <c r="Z928" s="80"/>
    </row>
    <row r="929" spans="3:26" ht="12.75" customHeight="1" x14ac:dyDescent="0.25">
      <c r="C929" s="80" t="s">
        <v>8541</v>
      </c>
      <c r="D929" s="70" t="s">
        <v>10401</v>
      </c>
      <c r="E929" s="80" t="s">
        <v>2150</v>
      </c>
      <c r="F929" s="80" t="s">
        <v>2146</v>
      </c>
      <c r="G929" s="80" t="s">
        <v>2151</v>
      </c>
      <c r="H929" s="80" t="s">
        <v>2152</v>
      </c>
      <c r="I929" s="80" t="s">
        <v>147</v>
      </c>
      <c r="J929" s="94" t="s">
        <v>8319</v>
      </c>
      <c r="K929" s="74">
        <v>230000000</v>
      </c>
      <c r="L929" s="75" t="s">
        <v>74</v>
      </c>
      <c r="M929" s="80" t="s">
        <v>84</v>
      </c>
      <c r="N929" s="80" t="s">
        <v>62</v>
      </c>
      <c r="O929" s="80" t="s">
        <v>64</v>
      </c>
      <c r="P929" s="80" t="s">
        <v>127</v>
      </c>
      <c r="Q929" s="80" t="s">
        <v>75</v>
      </c>
      <c r="R929" s="80">
        <v>796</v>
      </c>
      <c r="S929" s="80" t="s">
        <v>77</v>
      </c>
      <c r="T929" s="85">
        <v>7</v>
      </c>
      <c r="U929" s="85">
        <v>504.72</v>
      </c>
      <c r="V929" s="85">
        <v>0</v>
      </c>
      <c r="W929" s="81">
        <v>0</v>
      </c>
      <c r="X929" s="85" t="s">
        <v>94</v>
      </c>
      <c r="Y929" s="95">
        <v>2017</v>
      </c>
      <c r="Z929" s="80" t="s">
        <v>210</v>
      </c>
    </row>
    <row r="930" spans="3:26" ht="12.75" customHeight="1" x14ac:dyDescent="0.25">
      <c r="C930" s="80" t="s">
        <v>2153</v>
      </c>
      <c r="D930" s="70" t="s">
        <v>10401</v>
      </c>
      <c r="E930" s="80" t="s">
        <v>2150</v>
      </c>
      <c r="F930" s="80" t="s">
        <v>2146</v>
      </c>
      <c r="G930" s="80" t="s">
        <v>2151</v>
      </c>
      <c r="H930" s="80" t="s">
        <v>8542</v>
      </c>
      <c r="I930" s="80" t="s">
        <v>147</v>
      </c>
      <c r="J930" s="94" t="s">
        <v>8310</v>
      </c>
      <c r="K930" s="80">
        <v>230000000</v>
      </c>
      <c r="L930" s="75" t="s">
        <v>74</v>
      </c>
      <c r="M930" s="80" t="s">
        <v>212</v>
      </c>
      <c r="N930" s="80" t="s">
        <v>62</v>
      </c>
      <c r="O930" s="80" t="s">
        <v>64</v>
      </c>
      <c r="P930" s="80" t="s">
        <v>127</v>
      </c>
      <c r="Q930" s="80" t="s">
        <v>75</v>
      </c>
      <c r="R930" s="95">
        <v>796</v>
      </c>
      <c r="S930" s="80" t="s">
        <v>77</v>
      </c>
      <c r="T930" s="85">
        <v>7</v>
      </c>
      <c r="U930" s="85">
        <v>504.72</v>
      </c>
      <c r="V930" s="78">
        <f>T930*U930</f>
        <v>3533.04</v>
      </c>
      <c r="W930" s="78">
        <f>V930*1.12</f>
        <v>3957.0048000000002</v>
      </c>
      <c r="X930" s="85"/>
      <c r="Y930" s="95">
        <v>2017</v>
      </c>
      <c r="Z930" s="80"/>
    </row>
    <row r="931" spans="3:26" ht="12.75" customHeight="1" x14ac:dyDescent="0.25">
      <c r="C931" s="80" t="s">
        <v>8543</v>
      </c>
      <c r="D931" s="70" t="s">
        <v>10401</v>
      </c>
      <c r="E931" s="80" t="s">
        <v>2154</v>
      </c>
      <c r="F931" s="80" t="s">
        <v>2155</v>
      </c>
      <c r="G931" s="80" t="s">
        <v>2156</v>
      </c>
      <c r="H931" s="80" t="s">
        <v>92</v>
      </c>
      <c r="I931" s="80" t="s">
        <v>147</v>
      </c>
      <c r="J931" s="94" t="s">
        <v>8319</v>
      </c>
      <c r="K931" s="74">
        <v>230000000</v>
      </c>
      <c r="L931" s="75" t="s">
        <v>74</v>
      </c>
      <c r="M931" s="80" t="s">
        <v>84</v>
      </c>
      <c r="N931" s="80" t="s">
        <v>62</v>
      </c>
      <c r="O931" s="80" t="s">
        <v>64</v>
      </c>
      <c r="P931" s="80" t="s">
        <v>127</v>
      </c>
      <c r="Q931" s="80" t="s">
        <v>75</v>
      </c>
      <c r="R931" s="80">
        <v>796</v>
      </c>
      <c r="S931" s="80" t="s">
        <v>77</v>
      </c>
      <c r="T931" s="85">
        <v>12</v>
      </c>
      <c r="U931" s="85">
        <v>850</v>
      </c>
      <c r="V931" s="85">
        <v>0</v>
      </c>
      <c r="W931" s="81">
        <v>0</v>
      </c>
      <c r="X931" s="85" t="s">
        <v>94</v>
      </c>
      <c r="Y931" s="95">
        <v>2017</v>
      </c>
      <c r="Z931" s="80" t="s">
        <v>210</v>
      </c>
    </row>
    <row r="932" spans="3:26" ht="12.75" customHeight="1" x14ac:dyDescent="0.25">
      <c r="C932" s="80" t="s">
        <v>2157</v>
      </c>
      <c r="D932" s="70" t="s">
        <v>10401</v>
      </c>
      <c r="E932" s="80" t="s">
        <v>2154</v>
      </c>
      <c r="F932" s="80" t="s">
        <v>2155</v>
      </c>
      <c r="G932" s="80" t="s">
        <v>2156</v>
      </c>
      <c r="H932" s="80" t="s">
        <v>2158</v>
      </c>
      <c r="I932" s="80" t="s">
        <v>147</v>
      </c>
      <c r="J932" s="94" t="s">
        <v>8310</v>
      </c>
      <c r="K932" s="80">
        <v>230000000</v>
      </c>
      <c r="L932" s="75" t="s">
        <v>74</v>
      </c>
      <c r="M932" s="80" t="s">
        <v>212</v>
      </c>
      <c r="N932" s="80" t="s">
        <v>62</v>
      </c>
      <c r="O932" s="80" t="s">
        <v>64</v>
      </c>
      <c r="P932" s="80" t="s">
        <v>127</v>
      </c>
      <c r="Q932" s="80" t="s">
        <v>75</v>
      </c>
      <c r="R932" s="95">
        <v>796</v>
      </c>
      <c r="S932" s="80" t="s">
        <v>77</v>
      </c>
      <c r="T932" s="85">
        <v>12</v>
      </c>
      <c r="U932" s="85">
        <v>850</v>
      </c>
      <c r="V932" s="78">
        <f>T932*U932</f>
        <v>10200</v>
      </c>
      <c r="W932" s="78">
        <f>V932*1.12</f>
        <v>11424.000000000002</v>
      </c>
      <c r="X932" s="85"/>
      <c r="Y932" s="95">
        <v>2017</v>
      </c>
      <c r="Z932" s="80"/>
    </row>
    <row r="933" spans="3:26" ht="12.75" customHeight="1" x14ac:dyDescent="0.25">
      <c r="C933" s="80" t="s">
        <v>8544</v>
      </c>
      <c r="D933" s="70" t="s">
        <v>10401</v>
      </c>
      <c r="E933" s="80" t="s">
        <v>2159</v>
      </c>
      <c r="F933" s="80" t="s">
        <v>2160</v>
      </c>
      <c r="G933" s="80" t="s">
        <v>2161</v>
      </c>
      <c r="H933" s="80" t="s">
        <v>92</v>
      </c>
      <c r="I933" s="80" t="s">
        <v>147</v>
      </c>
      <c r="J933" s="94" t="s">
        <v>8319</v>
      </c>
      <c r="K933" s="74">
        <v>230000000</v>
      </c>
      <c r="L933" s="75" t="s">
        <v>74</v>
      </c>
      <c r="M933" s="80" t="s">
        <v>84</v>
      </c>
      <c r="N933" s="80" t="s">
        <v>62</v>
      </c>
      <c r="O933" s="80" t="s">
        <v>64</v>
      </c>
      <c r="P933" s="80" t="s">
        <v>127</v>
      </c>
      <c r="Q933" s="80" t="s">
        <v>75</v>
      </c>
      <c r="R933" s="80">
        <v>796</v>
      </c>
      <c r="S933" s="80" t="s">
        <v>77</v>
      </c>
      <c r="T933" s="85">
        <v>10</v>
      </c>
      <c r="U933" s="85">
        <v>1000</v>
      </c>
      <c r="V933" s="85">
        <v>0</v>
      </c>
      <c r="W933" s="81">
        <v>0</v>
      </c>
      <c r="X933" s="85" t="s">
        <v>94</v>
      </c>
      <c r="Y933" s="95">
        <v>2017</v>
      </c>
      <c r="Z933" s="80" t="s">
        <v>210</v>
      </c>
    </row>
    <row r="934" spans="3:26" ht="12.75" customHeight="1" x14ac:dyDescent="0.25">
      <c r="C934" s="80" t="s">
        <v>2162</v>
      </c>
      <c r="D934" s="70" t="s">
        <v>10401</v>
      </c>
      <c r="E934" s="80" t="s">
        <v>2159</v>
      </c>
      <c r="F934" s="80" t="s">
        <v>2160</v>
      </c>
      <c r="G934" s="80" t="s">
        <v>2161</v>
      </c>
      <c r="H934" s="80" t="s">
        <v>2163</v>
      </c>
      <c r="I934" s="80" t="s">
        <v>147</v>
      </c>
      <c r="J934" s="94" t="s">
        <v>8310</v>
      </c>
      <c r="K934" s="80">
        <v>230000000</v>
      </c>
      <c r="L934" s="75" t="s">
        <v>74</v>
      </c>
      <c r="M934" s="80" t="s">
        <v>212</v>
      </c>
      <c r="N934" s="80" t="s">
        <v>62</v>
      </c>
      <c r="O934" s="80" t="s">
        <v>64</v>
      </c>
      <c r="P934" s="80" t="s">
        <v>127</v>
      </c>
      <c r="Q934" s="80" t="s">
        <v>75</v>
      </c>
      <c r="R934" s="95">
        <v>796</v>
      </c>
      <c r="S934" s="80" t="s">
        <v>77</v>
      </c>
      <c r="T934" s="85">
        <v>10</v>
      </c>
      <c r="U934" s="85">
        <v>1000</v>
      </c>
      <c r="V934" s="78">
        <f>T934*U934</f>
        <v>10000</v>
      </c>
      <c r="W934" s="78">
        <f>V934*1.12</f>
        <v>11200.000000000002</v>
      </c>
      <c r="X934" s="85"/>
      <c r="Y934" s="95">
        <v>2017</v>
      </c>
      <c r="Z934" s="80"/>
    </row>
    <row r="935" spans="3:26" ht="12.75" customHeight="1" x14ac:dyDescent="0.25">
      <c r="C935" s="80" t="s">
        <v>8545</v>
      </c>
      <c r="D935" s="70" t="s">
        <v>10401</v>
      </c>
      <c r="E935" s="80" t="s">
        <v>2159</v>
      </c>
      <c r="F935" s="80" t="s">
        <v>2160</v>
      </c>
      <c r="G935" s="80" t="s">
        <v>2161</v>
      </c>
      <c r="H935" s="80" t="s">
        <v>92</v>
      </c>
      <c r="I935" s="80" t="s">
        <v>147</v>
      </c>
      <c r="J935" s="94" t="s">
        <v>8319</v>
      </c>
      <c r="K935" s="74">
        <v>230000000</v>
      </c>
      <c r="L935" s="75" t="s">
        <v>74</v>
      </c>
      <c r="M935" s="80" t="s">
        <v>84</v>
      </c>
      <c r="N935" s="80" t="s">
        <v>62</v>
      </c>
      <c r="O935" s="80" t="s">
        <v>64</v>
      </c>
      <c r="P935" s="80" t="s">
        <v>127</v>
      </c>
      <c r="Q935" s="80" t="s">
        <v>75</v>
      </c>
      <c r="R935" s="80">
        <v>796</v>
      </c>
      <c r="S935" s="80" t="s">
        <v>77</v>
      </c>
      <c r="T935" s="85">
        <v>10</v>
      </c>
      <c r="U935" s="85">
        <v>1000</v>
      </c>
      <c r="V935" s="85">
        <v>0</v>
      </c>
      <c r="W935" s="81">
        <v>0</v>
      </c>
      <c r="X935" s="85" t="s">
        <v>94</v>
      </c>
      <c r="Y935" s="95">
        <v>2017</v>
      </c>
      <c r="Z935" s="80" t="s">
        <v>210</v>
      </c>
    </row>
    <row r="936" spans="3:26" ht="12.75" customHeight="1" x14ac:dyDescent="0.25">
      <c r="C936" s="80" t="s">
        <v>2164</v>
      </c>
      <c r="D936" s="70" t="s">
        <v>10401</v>
      </c>
      <c r="E936" s="80" t="s">
        <v>2159</v>
      </c>
      <c r="F936" s="80" t="s">
        <v>2160</v>
      </c>
      <c r="G936" s="80" t="s">
        <v>2161</v>
      </c>
      <c r="H936" s="80" t="s">
        <v>2165</v>
      </c>
      <c r="I936" s="80" t="s">
        <v>147</v>
      </c>
      <c r="J936" s="94" t="s">
        <v>8310</v>
      </c>
      <c r="K936" s="80">
        <v>230000000</v>
      </c>
      <c r="L936" s="75" t="s">
        <v>74</v>
      </c>
      <c r="M936" s="80" t="s">
        <v>212</v>
      </c>
      <c r="N936" s="80" t="s">
        <v>62</v>
      </c>
      <c r="O936" s="80" t="s">
        <v>64</v>
      </c>
      <c r="P936" s="80" t="s">
        <v>127</v>
      </c>
      <c r="Q936" s="80" t="s">
        <v>75</v>
      </c>
      <c r="R936" s="95">
        <v>796</v>
      </c>
      <c r="S936" s="80" t="s">
        <v>77</v>
      </c>
      <c r="T936" s="85">
        <v>10</v>
      </c>
      <c r="U936" s="85">
        <v>1000</v>
      </c>
      <c r="V936" s="78">
        <f>T936*U936</f>
        <v>10000</v>
      </c>
      <c r="W936" s="78">
        <f>V936*1.12</f>
        <v>11200.000000000002</v>
      </c>
      <c r="X936" s="85"/>
      <c r="Y936" s="95">
        <v>2017</v>
      </c>
      <c r="Z936" s="80"/>
    </row>
    <row r="937" spans="3:26" ht="12.75" customHeight="1" x14ac:dyDescent="0.25">
      <c r="C937" s="80" t="s">
        <v>8546</v>
      </c>
      <c r="D937" s="70" t="s">
        <v>10401</v>
      </c>
      <c r="E937" s="80" t="s">
        <v>2166</v>
      </c>
      <c r="F937" s="80" t="s">
        <v>2167</v>
      </c>
      <c r="G937" s="80" t="s">
        <v>2168</v>
      </c>
      <c r="H937" s="80" t="s">
        <v>8547</v>
      </c>
      <c r="I937" s="80" t="s">
        <v>147</v>
      </c>
      <c r="J937" s="94" t="s">
        <v>8319</v>
      </c>
      <c r="K937" s="74">
        <v>230000000</v>
      </c>
      <c r="L937" s="75" t="s">
        <v>74</v>
      </c>
      <c r="M937" s="80" t="s">
        <v>84</v>
      </c>
      <c r="N937" s="80" t="s">
        <v>62</v>
      </c>
      <c r="O937" s="80" t="s">
        <v>64</v>
      </c>
      <c r="P937" s="80" t="s">
        <v>127</v>
      </c>
      <c r="Q937" s="80" t="s">
        <v>75</v>
      </c>
      <c r="R937" s="80">
        <v>796</v>
      </c>
      <c r="S937" s="80" t="s">
        <v>77</v>
      </c>
      <c r="T937" s="85">
        <v>7</v>
      </c>
      <c r="U937" s="85">
        <v>643.4</v>
      </c>
      <c r="V937" s="85">
        <v>0</v>
      </c>
      <c r="W937" s="81">
        <v>0</v>
      </c>
      <c r="X937" s="85" t="s">
        <v>94</v>
      </c>
      <c r="Y937" s="95">
        <v>2017</v>
      </c>
      <c r="Z937" s="80" t="s">
        <v>1798</v>
      </c>
    </row>
    <row r="938" spans="3:26" ht="12.75" customHeight="1" x14ac:dyDescent="0.25">
      <c r="C938" s="80" t="s">
        <v>2169</v>
      </c>
      <c r="D938" s="70" t="s">
        <v>10401</v>
      </c>
      <c r="E938" s="80" t="s">
        <v>2166</v>
      </c>
      <c r="F938" s="80" t="s">
        <v>2167</v>
      </c>
      <c r="G938" s="80" t="s">
        <v>2168</v>
      </c>
      <c r="H938" s="80" t="s">
        <v>8548</v>
      </c>
      <c r="I938" s="80" t="s">
        <v>147</v>
      </c>
      <c r="J938" s="94" t="s">
        <v>8310</v>
      </c>
      <c r="K938" s="80">
        <v>230000000</v>
      </c>
      <c r="L938" s="75" t="s">
        <v>74</v>
      </c>
      <c r="M938" s="80" t="s">
        <v>212</v>
      </c>
      <c r="N938" s="80" t="s">
        <v>62</v>
      </c>
      <c r="O938" s="80" t="s">
        <v>64</v>
      </c>
      <c r="P938" s="80" t="s">
        <v>127</v>
      </c>
      <c r="Q938" s="80" t="s">
        <v>75</v>
      </c>
      <c r="R938" s="95">
        <v>796</v>
      </c>
      <c r="S938" s="80" t="s">
        <v>77</v>
      </c>
      <c r="T938" s="85">
        <v>7</v>
      </c>
      <c r="U938" s="85">
        <v>643.4</v>
      </c>
      <c r="V938" s="78">
        <f>T938*U938</f>
        <v>4503.8</v>
      </c>
      <c r="W938" s="78">
        <f>V938*1.12</f>
        <v>5044.2560000000003</v>
      </c>
      <c r="X938" s="85"/>
      <c r="Y938" s="95">
        <v>2017</v>
      </c>
      <c r="Z938" s="80"/>
    </row>
    <row r="939" spans="3:26" ht="12.75" customHeight="1" x14ac:dyDescent="0.25">
      <c r="C939" s="80" t="s">
        <v>8549</v>
      </c>
      <c r="D939" s="70" t="s">
        <v>10401</v>
      </c>
      <c r="E939" s="80" t="s">
        <v>2170</v>
      </c>
      <c r="F939" s="80" t="s">
        <v>2167</v>
      </c>
      <c r="G939" s="80" t="s">
        <v>2171</v>
      </c>
      <c r="H939" s="80" t="s">
        <v>8550</v>
      </c>
      <c r="I939" s="80" t="s">
        <v>147</v>
      </c>
      <c r="J939" s="94" t="s">
        <v>8319</v>
      </c>
      <c r="K939" s="74">
        <v>230000000</v>
      </c>
      <c r="L939" s="75" t="s">
        <v>74</v>
      </c>
      <c r="M939" s="80" t="s">
        <v>84</v>
      </c>
      <c r="N939" s="80" t="s">
        <v>62</v>
      </c>
      <c r="O939" s="80" t="s">
        <v>64</v>
      </c>
      <c r="P939" s="80" t="s">
        <v>127</v>
      </c>
      <c r="Q939" s="80" t="s">
        <v>75</v>
      </c>
      <c r="R939" s="80">
        <v>796</v>
      </c>
      <c r="S939" s="80" t="s">
        <v>77</v>
      </c>
      <c r="T939" s="85">
        <v>3</v>
      </c>
      <c r="U939" s="85">
        <v>1065.06</v>
      </c>
      <c r="V939" s="85">
        <v>0</v>
      </c>
      <c r="W939" s="81">
        <v>0</v>
      </c>
      <c r="X939" s="85" t="s">
        <v>94</v>
      </c>
      <c r="Y939" s="95">
        <v>2017</v>
      </c>
      <c r="Z939" s="80" t="s">
        <v>210</v>
      </c>
    </row>
    <row r="940" spans="3:26" ht="12.75" customHeight="1" x14ac:dyDescent="0.25">
      <c r="C940" s="80" t="s">
        <v>2172</v>
      </c>
      <c r="D940" s="70" t="s">
        <v>10401</v>
      </c>
      <c r="E940" s="80" t="s">
        <v>2170</v>
      </c>
      <c r="F940" s="80" t="s">
        <v>2167</v>
      </c>
      <c r="G940" s="80" t="s">
        <v>2171</v>
      </c>
      <c r="H940" s="80" t="s">
        <v>2173</v>
      </c>
      <c r="I940" s="80" t="s">
        <v>147</v>
      </c>
      <c r="J940" s="94" t="s">
        <v>8310</v>
      </c>
      <c r="K940" s="80">
        <v>230000000</v>
      </c>
      <c r="L940" s="75" t="s">
        <v>74</v>
      </c>
      <c r="M940" s="80" t="s">
        <v>212</v>
      </c>
      <c r="N940" s="80" t="s">
        <v>62</v>
      </c>
      <c r="O940" s="80" t="s">
        <v>64</v>
      </c>
      <c r="P940" s="80" t="s">
        <v>127</v>
      </c>
      <c r="Q940" s="80" t="s">
        <v>75</v>
      </c>
      <c r="R940" s="95">
        <v>796</v>
      </c>
      <c r="S940" s="80" t="s">
        <v>77</v>
      </c>
      <c r="T940" s="85">
        <v>3</v>
      </c>
      <c r="U940" s="85">
        <v>1065.06</v>
      </c>
      <c r="V940" s="78">
        <f>T940*U940</f>
        <v>3195.18</v>
      </c>
      <c r="W940" s="78">
        <f>V940*1.12</f>
        <v>3578.6016</v>
      </c>
      <c r="X940" s="85"/>
      <c r="Y940" s="95">
        <v>2017</v>
      </c>
      <c r="Z940" s="80"/>
    </row>
    <row r="941" spans="3:26" ht="12.75" customHeight="1" x14ac:dyDescent="0.25">
      <c r="C941" s="80" t="s">
        <v>8551</v>
      </c>
      <c r="D941" s="70" t="s">
        <v>10401</v>
      </c>
      <c r="E941" s="80" t="s">
        <v>2174</v>
      </c>
      <c r="F941" s="80" t="s">
        <v>2107</v>
      </c>
      <c r="G941" s="80" t="s">
        <v>2175</v>
      </c>
      <c r="H941" s="80" t="s">
        <v>2176</v>
      </c>
      <c r="I941" s="80" t="s">
        <v>147</v>
      </c>
      <c r="J941" s="94" t="s">
        <v>8319</v>
      </c>
      <c r="K941" s="74">
        <v>230000000</v>
      </c>
      <c r="L941" s="75" t="s">
        <v>74</v>
      </c>
      <c r="M941" s="80" t="s">
        <v>84</v>
      </c>
      <c r="N941" s="80" t="s">
        <v>62</v>
      </c>
      <c r="O941" s="80" t="s">
        <v>64</v>
      </c>
      <c r="P941" s="80" t="s">
        <v>127</v>
      </c>
      <c r="Q941" s="80" t="s">
        <v>75</v>
      </c>
      <c r="R941" s="80">
        <v>796</v>
      </c>
      <c r="S941" s="80" t="s">
        <v>77</v>
      </c>
      <c r="T941" s="85">
        <v>4</v>
      </c>
      <c r="U941" s="85">
        <v>5123.84</v>
      </c>
      <c r="V941" s="85">
        <v>0</v>
      </c>
      <c r="W941" s="81">
        <v>0</v>
      </c>
      <c r="X941" s="85" t="s">
        <v>94</v>
      </c>
      <c r="Y941" s="95">
        <v>2017</v>
      </c>
      <c r="Z941" s="80" t="s">
        <v>210</v>
      </c>
    </row>
    <row r="942" spans="3:26" ht="12.75" customHeight="1" x14ac:dyDescent="0.25">
      <c r="C942" s="80" t="s">
        <v>2177</v>
      </c>
      <c r="D942" s="70" t="s">
        <v>10401</v>
      </c>
      <c r="E942" s="80" t="s">
        <v>2174</v>
      </c>
      <c r="F942" s="80" t="s">
        <v>2107</v>
      </c>
      <c r="G942" s="80" t="s">
        <v>2175</v>
      </c>
      <c r="H942" s="80" t="s">
        <v>8552</v>
      </c>
      <c r="I942" s="80" t="s">
        <v>147</v>
      </c>
      <c r="J942" s="94" t="s">
        <v>8310</v>
      </c>
      <c r="K942" s="80">
        <v>230000000</v>
      </c>
      <c r="L942" s="75" t="s">
        <v>74</v>
      </c>
      <c r="M942" s="76" t="s">
        <v>212</v>
      </c>
      <c r="N942" s="80" t="s">
        <v>62</v>
      </c>
      <c r="O942" s="80" t="s">
        <v>64</v>
      </c>
      <c r="P942" s="80" t="s">
        <v>127</v>
      </c>
      <c r="Q942" s="80" t="s">
        <v>75</v>
      </c>
      <c r="R942" s="95">
        <v>796</v>
      </c>
      <c r="S942" s="80" t="s">
        <v>77</v>
      </c>
      <c r="T942" s="85">
        <v>4</v>
      </c>
      <c r="U942" s="85">
        <v>5123.84</v>
      </c>
      <c r="V942" s="78">
        <f>T942*U942</f>
        <v>20495.36</v>
      </c>
      <c r="W942" s="78">
        <f>V942*1.12</f>
        <v>22954.803200000002</v>
      </c>
      <c r="X942" s="85"/>
      <c r="Y942" s="95">
        <v>2017</v>
      </c>
      <c r="Z942" s="80"/>
    </row>
    <row r="943" spans="3:26" ht="12.75" customHeight="1" x14ac:dyDescent="0.25">
      <c r="C943" s="80" t="s">
        <v>8553</v>
      </c>
      <c r="D943" s="70" t="s">
        <v>10401</v>
      </c>
      <c r="E943" s="80" t="s">
        <v>2178</v>
      </c>
      <c r="F943" s="80" t="s">
        <v>2107</v>
      </c>
      <c r="G943" s="80" t="s">
        <v>2179</v>
      </c>
      <c r="H943" s="80" t="s">
        <v>2180</v>
      </c>
      <c r="I943" s="80" t="s">
        <v>147</v>
      </c>
      <c r="J943" s="94" t="s">
        <v>8319</v>
      </c>
      <c r="K943" s="74">
        <v>230000000</v>
      </c>
      <c r="L943" s="75" t="s">
        <v>74</v>
      </c>
      <c r="M943" s="80" t="s">
        <v>84</v>
      </c>
      <c r="N943" s="80" t="s">
        <v>62</v>
      </c>
      <c r="O943" s="80" t="s">
        <v>64</v>
      </c>
      <c r="P943" s="80" t="s">
        <v>127</v>
      </c>
      <c r="Q943" s="80" t="s">
        <v>75</v>
      </c>
      <c r="R943" s="80">
        <v>796</v>
      </c>
      <c r="S943" s="80" t="s">
        <v>77</v>
      </c>
      <c r="T943" s="85">
        <v>25</v>
      </c>
      <c r="U943" s="85">
        <v>650.16</v>
      </c>
      <c r="V943" s="85">
        <v>0</v>
      </c>
      <c r="W943" s="81">
        <v>0</v>
      </c>
      <c r="X943" s="85" t="s">
        <v>94</v>
      </c>
      <c r="Y943" s="95">
        <v>2017</v>
      </c>
      <c r="Z943" s="80" t="s">
        <v>210</v>
      </c>
    </row>
    <row r="944" spans="3:26" ht="12.75" customHeight="1" x14ac:dyDescent="0.25">
      <c r="C944" s="80" t="s">
        <v>2181</v>
      </c>
      <c r="D944" s="70" t="s">
        <v>10401</v>
      </c>
      <c r="E944" s="80" t="s">
        <v>2178</v>
      </c>
      <c r="F944" s="80" t="s">
        <v>2107</v>
      </c>
      <c r="G944" s="80" t="s">
        <v>2179</v>
      </c>
      <c r="H944" s="80" t="s">
        <v>8554</v>
      </c>
      <c r="I944" s="80" t="s">
        <v>147</v>
      </c>
      <c r="J944" s="94" t="s">
        <v>8310</v>
      </c>
      <c r="K944" s="80">
        <v>230000000</v>
      </c>
      <c r="L944" s="75" t="s">
        <v>74</v>
      </c>
      <c r="M944" s="76" t="s">
        <v>212</v>
      </c>
      <c r="N944" s="80" t="s">
        <v>62</v>
      </c>
      <c r="O944" s="80" t="s">
        <v>64</v>
      </c>
      <c r="P944" s="80" t="s">
        <v>127</v>
      </c>
      <c r="Q944" s="80" t="s">
        <v>75</v>
      </c>
      <c r="R944" s="95">
        <v>796</v>
      </c>
      <c r="S944" s="80" t="s">
        <v>77</v>
      </c>
      <c r="T944" s="85">
        <v>25</v>
      </c>
      <c r="U944" s="85">
        <v>650.16</v>
      </c>
      <c r="V944" s="78">
        <f>T944*U944</f>
        <v>16254</v>
      </c>
      <c r="W944" s="78">
        <f>V944*1.12</f>
        <v>18204.480000000003</v>
      </c>
      <c r="X944" s="85"/>
      <c r="Y944" s="95">
        <v>2017</v>
      </c>
      <c r="Z944" s="80"/>
    </row>
    <row r="945" spans="3:26" ht="12.75" customHeight="1" x14ac:dyDescent="0.25">
      <c r="C945" s="80" t="s">
        <v>8555</v>
      </c>
      <c r="D945" s="70" t="s">
        <v>10401</v>
      </c>
      <c r="E945" s="80" t="s">
        <v>2178</v>
      </c>
      <c r="F945" s="80" t="s">
        <v>2107</v>
      </c>
      <c r="G945" s="80" t="s">
        <v>2179</v>
      </c>
      <c r="H945" s="80" t="s">
        <v>2182</v>
      </c>
      <c r="I945" s="80" t="s">
        <v>147</v>
      </c>
      <c r="J945" s="94" t="s">
        <v>8319</v>
      </c>
      <c r="K945" s="74">
        <v>230000000</v>
      </c>
      <c r="L945" s="75" t="s">
        <v>74</v>
      </c>
      <c r="M945" s="80" t="s">
        <v>84</v>
      </c>
      <c r="N945" s="80" t="s">
        <v>62</v>
      </c>
      <c r="O945" s="80" t="s">
        <v>64</v>
      </c>
      <c r="P945" s="80" t="s">
        <v>127</v>
      </c>
      <c r="Q945" s="80" t="s">
        <v>75</v>
      </c>
      <c r="R945" s="80">
        <v>796</v>
      </c>
      <c r="S945" s="80" t="s">
        <v>77</v>
      </c>
      <c r="T945" s="85">
        <v>19</v>
      </c>
      <c r="U945" s="85">
        <v>416.94</v>
      </c>
      <c r="V945" s="85">
        <v>0</v>
      </c>
      <c r="W945" s="81">
        <v>0</v>
      </c>
      <c r="X945" s="85" t="s">
        <v>94</v>
      </c>
      <c r="Y945" s="95">
        <v>2017</v>
      </c>
      <c r="Z945" s="80" t="s">
        <v>210</v>
      </c>
    </row>
    <row r="946" spans="3:26" ht="12.75" customHeight="1" x14ac:dyDescent="0.25">
      <c r="C946" s="80" t="s">
        <v>2183</v>
      </c>
      <c r="D946" s="70" t="s">
        <v>10401</v>
      </c>
      <c r="E946" s="80" t="s">
        <v>2178</v>
      </c>
      <c r="F946" s="80" t="s">
        <v>2107</v>
      </c>
      <c r="G946" s="80" t="s">
        <v>2179</v>
      </c>
      <c r="H946" s="80" t="s">
        <v>2184</v>
      </c>
      <c r="I946" s="80" t="s">
        <v>147</v>
      </c>
      <c r="J946" s="94" t="s">
        <v>8310</v>
      </c>
      <c r="K946" s="80">
        <v>230000000</v>
      </c>
      <c r="L946" s="75" t="s">
        <v>74</v>
      </c>
      <c r="M946" s="76" t="s">
        <v>212</v>
      </c>
      <c r="N946" s="80" t="s">
        <v>62</v>
      </c>
      <c r="O946" s="80" t="s">
        <v>64</v>
      </c>
      <c r="P946" s="80" t="s">
        <v>127</v>
      </c>
      <c r="Q946" s="80" t="s">
        <v>75</v>
      </c>
      <c r="R946" s="95">
        <v>796</v>
      </c>
      <c r="S946" s="80" t="s">
        <v>77</v>
      </c>
      <c r="T946" s="85">
        <v>19</v>
      </c>
      <c r="U946" s="85">
        <v>416.94</v>
      </c>
      <c r="V946" s="78">
        <f>T946*U946</f>
        <v>7921.86</v>
      </c>
      <c r="W946" s="78">
        <f>V946*1.12</f>
        <v>8872.4832000000006</v>
      </c>
      <c r="X946" s="85"/>
      <c r="Y946" s="95">
        <v>2017</v>
      </c>
      <c r="Z946" s="80"/>
    </row>
    <row r="947" spans="3:26" ht="12.75" customHeight="1" x14ac:dyDescent="0.25">
      <c r="C947" s="80" t="s">
        <v>8556</v>
      </c>
      <c r="D947" s="70" t="s">
        <v>10401</v>
      </c>
      <c r="E947" s="80" t="s">
        <v>2178</v>
      </c>
      <c r="F947" s="80" t="s">
        <v>2107</v>
      </c>
      <c r="G947" s="80" t="s">
        <v>2179</v>
      </c>
      <c r="H947" s="80" t="s">
        <v>2185</v>
      </c>
      <c r="I947" s="80" t="s">
        <v>147</v>
      </c>
      <c r="J947" s="94" t="s">
        <v>8319</v>
      </c>
      <c r="K947" s="74">
        <v>230000000</v>
      </c>
      <c r="L947" s="75" t="s">
        <v>74</v>
      </c>
      <c r="M947" s="80" t="s">
        <v>84</v>
      </c>
      <c r="N947" s="80" t="s">
        <v>62</v>
      </c>
      <c r="O947" s="80" t="s">
        <v>64</v>
      </c>
      <c r="P947" s="80" t="s">
        <v>127</v>
      </c>
      <c r="Q947" s="80" t="s">
        <v>75</v>
      </c>
      <c r="R947" s="80">
        <v>796</v>
      </c>
      <c r="S947" s="80" t="s">
        <v>77</v>
      </c>
      <c r="T947" s="85">
        <v>13</v>
      </c>
      <c r="U947" s="85">
        <v>776.68</v>
      </c>
      <c r="V947" s="85">
        <v>0</v>
      </c>
      <c r="W947" s="81">
        <v>0</v>
      </c>
      <c r="X947" s="85" t="s">
        <v>94</v>
      </c>
      <c r="Y947" s="95">
        <v>2017</v>
      </c>
      <c r="Z947" s="80" t="s">
        <v>210</v>
      </c>
    </row>
    <row r="948" spans="3:26" ht="12.75" customHeight="1" x14ac:dyDescent="0.25">
      <c r="C948" s="80" t="s">
        <v>2186</v>
      </c>
      <c r="D948" s="70" t="s">
        <v>10401</v>
      </c>
      <c r="E948" s="80" t="s">
        <v>2178</v>
      </c>
      <c r="F948" s="80" t="s">
        <v>2107</v>
      </c>
      <c r="G948" s="80" t="s">
        <v>2179</v>
      </c>
      <c r="H948" s="80" t="s">
        <v>2187</v>
      </c>
      <c r="I948" s="80" t="s">
        <v>147</v>
      </c>
      <c r="J948" s="94" t="s">
        <v>8310</v>
      </c>
      <c r="K948" s="80">
        <v>230000000</v>
      </c>
      <c r="L948" s="75" t="s">
        <v>74</v>
      </c>
      <c r="M948" s="76" t="s">
        <v>212</v>
      </c>
      <c r="N948" s="80" t="s">
        <v>62</v>
      </c>
      <c r="O948" s="80" t="s">
        <v>64</v>
      </c>
      <c r="P948" s="80" t="s">
        <v>127</v>
      </c>
      <c r="Q948" s="80" t="s">
        <v>75</v>
      </c>
      <c r="R948" s="95">
        <v>796</v>
      </c>
      <c r="S948" s="80" t="s">
        <v>77</v>
      </c>
      <c r="T948" s="85">
        <v>13</v>
      </c>
      <c r="U948" s="85">
        <v>776.68</v>
      </c>
      <c r="V948" s="78">
        <f>T948*U948</f>
        <v>10096.84</v>
      </c>
      <c r="W948" s="78">
        <f>V948*1.12</f>
        <v>11308.460800000001</v>
      </c>
      <c r="X948" s="85"/>
      <c r="Y948" s="95">
        <v>2017</v>
      </c>
      <c r="Z948" s="80"/>
    </row>
    <row r="949" spans="3:26" ht="12.75" customHeight="1" x14ac:dyDescent="0.25">
      <c r="C949" s="80" t="s">
        <v>8557</v>
      </c>
      <c r="D949" s="70" t="s">
        <v>10401</v>
      </c>
      <c r="E949" s="80" t="s">
        <v>2178</v>
      </c>
      <c r="F949" s="80" t="s">
        <v>2107</v>
      </c>
      <c r="G949" s="80" t="s">
        <v>2179</v>
      </c>
      <c r="H949" s="80" t="s">
        <v>2182</v>
      </c>
      <c r="I949" s="80" t="s">
        <v>147</v>
      </c>
      <c r="J949" s="94" t="s">
        <v>8319</v>
      </c>
      <c r="K949" s="74">
        <v>230000000</v>
      </c>
      <c r="L949" s="75" t="s">
        <v>74</v>
      </c>
      <c r="M949" s="80" t="s">
        <v>84</v>
      </c>
      <c r="N949" s="80" t="s">
        <v>62</v>
      </c>
      <c r="O949" s="80" t="s">
        <v>64</v>
      </c>
      <c r="P949" s="80" t="s">
        <v>127</v>
      </c>
      <c r="Q949" s="80" t="s">
        <v>75</v>
      </c>
      <c r="R949" s="80">
        <v>796</v>
      </c>
      <c r="S949" s="80" t="s">
        <v>77</v>
      </c>
      <c r="T949" s="85">
        <v>5</v>
      </c>
      <c r="U949" s="85">
        <v>243.46</v>
      </c>
      <c r="V949" s="85">
        <v>0</v>
      </c>
      <c r="W949" s="81">
        <v>0</v>
      </c>
      <c r="X949" s="85" t="s">
        <v>94</v>
      </c>
      <c r="Y949" s="95">
        <v>2017</v>
      </c>
      <c r="Z949" s="80" t="s">
        <v>210</v>
      </c>
    </row>
    <row r="950" spans="3:26" ht="12.75" customHeight="1" x14ac:dyDescent="0.25">
      <c r="C950" s="80" t="s">
        <v>2188</v>
      </c>
      <c r="D950" s="70" t="s">
        <v>10401</v>
      </c>
      <c r="E950" s="80" t="s">
        <v>2178</v>
      </c>
      <c r="F950" s="80" t="s">
        <v>2107</v>
      </c>
      <c r="G950" s="80" t="s">
        <v>2179</v>
      </c>
      <c r="H950" s="80" t="s">
        <v>2189</v>
      </c>
      <c r="I950" s="80" t="s">
        <v>147</v>
      </c>
      <c r="J950" s="94" t="s">
        <v>8310</v>
      </c>
      <c r="K950" s="80">
        <v>230000000</v>
      </c>
      <c r="L950" s="75" t="s">
        <v>74</v>
      </c>
      <c r="M950" s="76" t="s">
        <v>212</v>
      </c>
      <c r="N950" s="80" t="s">
        <v>62</v>
      </c>
      <c r="O950" s="80" t="s">
        <v>64</v>
      </c>
      <c r="P950" s="80" t="s">
        <v>127</v>
      </c>
      <c r="Q950" s="80" t="s">
        <v>75</v>
      </c>
      <c r="R950" s="95">
        <v>796</v>
      </c>
      <c r="S950" s="80" t="s">
        <v>77</v>
      </c>
      <c r="T950" s="85">
        <v>5</v>
      </c>
      <c r="U950" s="85">
        <v>243.46</v>
      </c>
      <c r="V950" s="78">
        <f>T950*U950</f>
        <v>1217.3</v>
      </c>
      <c r="W950" s="78">
        <f>V950*1.12</f>
        <v>1363.376</v>
      </c>
      <c r="X950" s="85"/>
      <c r="Y950" s="95">
        <v>2017</v>
      </c>
      <c r="Z950" s="80"/>
    </row>
    <row r="951" spans="3:26" ht="12.75" customHeight="1" x14ac:dyDescent="0.25">
      <c r="C951" s="80" t="s">
        <v>8558</v>
      </c>
      <c r="D951" s="70" t="s">
        <v>10401</v>
      </c>
      <c r="E951" s="80" t="s">
        <v>2178</v>
      </c>
      <c r="F951" s="80" t="s">
        <v>2107</v>
      </c>
      <c r="G951" s="80" t="s">
        <v>2179</v>
      </c>
      <c r="H951" s="80" t="s">
        <v>2190</v>
      </c>
      <c r="I951" s="80" t="s">
        <v>147</v>
      </c>
      <c r="J951" s="94" t="s">
        <v>8319</v>
      </c>
      <c r="K951" s="74">
        <v>230000000</v>
      </c>
      <c r="L951" s="75" t="s">
        <v>74</v>
      </c>
      <c r="M951" s="80" t="s">
        <v>84</v>
      </c>
      <c r="N951" s="80" t="s">
        <v>62</v>
      </c>
      <c r="O951" s="80" t="s">
        <v>64</v>
      </c>
      <c r="P951" s="80" t="s">
        <v>127</v>
      </c>
      <c r="Q951" s="80" t="s">
        <v>75</v>
      </c>
      <c r="R951" s="80">
        <v>796</v>
      </c>
      <c r="S951" s="80" t="s">
        <v>77</v>
      </c>
      <c r="T951" s="85">
        <v>6</v>
      </c>
      <c r="U951" s="85">
        <v>283.43</v>
      </c>
      <c r="V951" s="85">
        <v>0</v>
      </c>
      <c r="W951" s="81">
        <v>0</v>
      </c>
      <c r="X951" s="85" t="s">
        <v>94</v>
      </c>
      <c r="Y951" s="95">
        <v>2017</v>
      </c>
      <c r="Z951" s="80" t="s">
        <v>210</v>
      </c>
    </row>
    <row r="952" spans="3:26" ht="12.75" customHeight="1" x14ac:dyDescent="0.25">
      <c r="C952" s="80" t="s">
        <v>2191</v>
      </c>
      <c r="D952" s="70" t="s">
        <v>10401</v>
      </c>
      <c r="E952" s="80" t="s">
        <v>2178</v>
      </c>
      <c r="F952" s="80" t="s">
        <v>2107</v>
      </c>
      <c r="G952" s="80" t="s">
        <v>2179</v>
      </c>
      <c r="H952" s="80" t="s">
        <v>2192</v>
      </c>
      <c r="I952" s="80" t="s">
        <v>147</v>
      </c>
      <c r="J952" s="94" t="s">
        <v>8310</v>
      </c>
      <c r="K952" s="80">
        <v>230000000</v>
      </c>
      <c r="L952" s="75" t="s">
        <v>74</v>
      </c>
      <c r="M952" s="76" t="s">
        <v>212</v>
      </c>
      <c r="N952" s="80" t="s">
        <v>62</v>
      </c>
      <c r="O952" s="80" t="s">
        <v>64</v>
      </c>
      <c r="P952" s="80" t="s">
        <v>127</v>
      </c>
      <c r="Q952" s="80" t="s">
        <v>75</v>
      </c>
      <c r="R952" s="95">
        <v>796</v>
      </c>
      <c r="S952" s="80" t="s">
        <v>77</v>
      </c>
      <c r="T952" s="85">
        <v>6</v>
      </c>
      <c r="U952" s="85">
        <v>283.43</v>
      </c>
      <c r="V952" s="78">
        <f>T952*U952</f>
        <v>1700.58</v>
      </c>
      <c r="W952" s="78">
        <f>V952*1.12</f>
        <v>1904.6496000000002</v>
      </c>
      <c r="X952" s="85"/>
      <c r="Y952" s="95">
        <v>2017</v>
      </c>
      <c r="Z952" s="80"/>
    </row>
    <row r="953" spans="3:26" ht="12.75" customHeight="1" x14ac:dyDescent="0.25">
      <c r="C953" s="80" t="s">
        <v>8559</v>
      </c>
      <c r="D953" s="70" t="s">
        <v>10401</v>
      </c>
      <c r="E953" s="80" t="s">
        <v>2178</v>
      </c>
      <c r="F953" s="80" t="s">
        <v>2107</v>
      </c>
      <c r="G953" s="80" t="s">
        <v>2179</v>
      </c>
      <c r="H953" s="80" t="s">
        <v>2193</v>
      </c>
      <c r="I953" s="80" t="s">
        <v>147</v>
      </c>
      <c r="J953" s="94" t="s">
        <v>8319</v>
      </c>
      <c r="K953" s="74">
        <v>230000000</v>
      </c>
      <c r="L953" s="75" t="s">
        <v>74</v>
      </c>
      <c r="M953" s="80" t="s">
        <v>84</v>
      </c>
      <c r="N953" s="80" t="s">
        <v>62</v>
      </c>
      <c r="O953" s="80" t="s">
        <v>64</v>
      </c>
      <c r="P953" s="80" t="s">
        <v>127</v>
      </c>
      <c r="Q953" s="80" t="s">
        <v>75</v>
      </c>
      <c r="R953" s="80">
        <v>796</v>
      </c>
      <c r="S953" s="80" t="s">
        <v>77</v>
      </c>
      <c r="T953" s="85">
        <v>15</v>
      </c>
      <c r="U953" s="85">
        <v>750</v>
      </c>
      <c r="V953" s="85">
        <v>0</v>
      </c>
      <c r="W953" s="81">
        <v>0</v>
      </c>
      <c r="X953" s="85" t="s">
        <v>94</v>
      </c>
      <c r="Y953" s="95">
        <v>2017</v>
      </c>
      <c r="Z953" s="80" t="s">
        <v>1798</v>
      </c>
    </row>
    <row r="954" spans="3:26" ht="12.75" customHeight="1" x14ac:dyDescent="0.25">
      <c r="C954" s="80" t="s">
        <v>2194</v>
      </c>
      <c r="D954" s="70" t="s">
        <v>10401</v>
      </c>
      <c r="E954" s="80" t="s">
        <v>2178</v>
      </c>
      <c r="F954" s="80" t="s">
        <v>2107</v>
      </c>
      <c r="G954" s="80" t="s">
        <v>2179</v>
      </c>
      <c r="H954" s="80" t="s">
        <v>2195</v>
      </c>
      <c r="I954" s="80" t="s">
        <v>147</v>
      </c>
      <c r="J954" s="94" t="s">
        <v>8310</v>
      </c>
      <c r="K954" s="80">
        <v>230000000</v>
      </c>
      <c r="L954" s="75" t="s">
        <v>74</v>
      </c>
      <c r="M954" s="76" t="s">
        <v>212</v>
      </c>
      <c r="N954" s="80" t="s">
        <v>62</v>
      </c>
      <c r="O954" s="80" t="s">
        <v>64</v>
      </c>
      <c r="P954" s="80" t="s">
        <v>127</v>
      </c>
      <c r="Q954" s="80" t="s">
        <v>75</v>
      </c>
      <c r="R954" s="95">
        <v>796</v>
      </c>
      <c r="S954" s="80" t="s">
        <v>77</v>
      </c>
      <c r="T954" s="85">
        <v>15</v>
      </c>
      <c r="U954" s="85">
        <v>750</v>
      </c>
      <c r="V954" s="78">
        <f>T954*U954</f>
        <v>11250</v>
      </c>
      <c r="W954" s="78">
        <f>V954*1.12</f>
        <v>12600.000000000002</v>
      </c>
      <c r="X954" s="85"/>
      <c r="Y954" s="95">
        <v>2017</v>
      </c>
      <c r="Z954" s="80"/>
    </row>
    <row r="955" spans="3:26" ht="12.75" customHeight="1" x14ac:dyDescent="0.25">
      <c r="C955" s="80" t="s">
        <v>8560</v>
      </c>
      <c r="D955" s="70" t="s">
        <v>10401</v>
      </c>
      <c r="E955" s="80" t="s">
        <v>2178</v>
      </c>
      <c r="F955" s="80" t="s">
        <v>2107</v>
      </c>
      <c r="G955" s="80" t="s">
        <v>2179</v>
      </c>
      <c r="H955" s="80" t="s">
        <v>2180</v>
      </c>
      <c r="I955" s="80" t="s">
        <v>147</v>
      </c>
      <c r="J955" s="94" t="s">
        <v>8319</v>
      </c>
      <c r="K955" s="74">
        <v>230000000</v>
      </c>
      <c r="L955" s="75" t="s">
        <v>74</v>
      </c>
      <c r="M955" s="80" t="s">
        <v>84</v>
      </c>
      <c r="N955" s="80" t="s">
        <v>62</v>
      </c>
      <c r="O955" s="80" t="s">
        <v>64</v>
      </c>
      <c r="P955" s="80" t="s">
        <v>127</v>
      </c>
      <c r="Q955" s="80" t="s">
        <v>75</v>
      </c>
      <c r="R955" s="80">
        <v>796</v>
      </c>
      <c r="S955" s="80" t="s">
        <v>77</v>
      </c>
      <c r="T955" s="85">
        <v>17</v>
      </c>
      <c r="U955" s="85">
        <v>1050</v>
      </c>
      <c r="V955" s="85">
        <v>0</v>
      </c>
      <c r="W955" s="81">
        <v>0</v>
      </c>
      <c r="X955" s="85" t="s">
        <v>94</v>
      </c>
      <c r="Y955" s="95">
        <v>2017</v>
      </c>
      <c r="Z955" s="80" t="s">
        <v>210</v>
      </c>
    </row>
    <row r="956" spans="3:26" ht="12.75" customHeight="1" x14ac:dyDescent="0.25">
      <c r="C956" s="80" t="s">
        <v>2196</v>
      </c>
      <c r="D956" s="70" t="s">
        <v>10401</v>
      </c>
      <c r="E956" s="80" t="s">
        <v>2178</v>
      </c>
      <c r="F956" s="80" t="s">
        <v>2107</v>
      </c>
      <c r="G956" s="80" t="s">
        <v>2179</v>
      </c>
      <c r="H956" s="80" t="s">
        <v>2195</v>
      </c>
      <c r="I956" s="80" t="s">
        <v>147</v>
      </c>
      <c r="J956" s="94" t="s">
        <v>8310</v>
      </c>
      <c r="K956" s="80">
        <v>230000000</v>
      </c>
      <c r="L956" s="75" t="s">
        <v>74</v>
      </c>
      <c r="M956" s="76" t="s">
        <v>212</v>
      </c>
      <c r="N956" s="80" t="s">
        <v>62</v>
      </c>
      <c r="O956" s="80" t="s">
        <v>64</v>
      </c>
      <c r="P956" s="80" t="s">
        <v>127</v>
      </c>
      <c r="Q956" s="80" t="s">
        <v>75</v>
      </c>
      <c r="R956" s="95">
        <v>796</v>
      </c>
      <c r="S956" s="80" t="s">
        <v>77</v>
      </c>
      <c r="T956" s="85">
        <v>17</v>
      </c>
      <c r="U956" s="85">
        <v>1050</v>
      </c>
      <c r="V956" s="78">
        <f>T956*U956</f>
        <v>17850</v>
      </c>
      <c r="W956" s="78">
        <f>V956*1.12</f>
        <v>19992.000000000004</v>
      </c>
      <c r="X956" s="85"/>
      <c r="Y956" s="95">
        <v>2017</v>
      </c>
      <c r="Z956" s="80"/>
    </row>
    <row r="957" spans="3:26" ht="12.75" customHeight="1" x14ac:dyDescent="0.25">
      <c r="C957" s="80" t="s">
        <v>8561</v>
      </c>
      <c r="D957" s="70" t="s">
        <v>10401</v>
      </c>
      <c r="E957" s="80" t="s">
        <v>2178</v>
      </c>
      <c r="F957" s="80" t="s">
        <v>2107</v>
      </c>
      <c r="G957" s="80" t="s">
        <v>2179</v>
      </c>
      <c r="H957" s="80" t="s">
        <v>92</v>
      </c>
      <c r="I957" s="80" t="s">
        <v>147</v>
      </c>
      <c r="J957" s="94" t="s">
        <v>8319</v>
      </c>
      <c r="K957" s="74">
        <v>230000000</v>
      </c>
      <c r="L957" s="75" t="s">
        <v>74</v>
      </c>
      <c r="M957" s="80" t="s">
        <v>84</v>
      </c>
      <c r="N957" s="80" t="s">
        <v>62</v>
      </c>
      <c r="O957" s="80" t="s">
        <v>64</v>
      </c>
      <c r="P957" s="80" t="s">
        <v>127</v>
      </c>
      <c r="Q957" s="80" t="s">
        <v>75</v>
      </c>
      <c r="R957" s="80">
        <v>796</v>
      </c>
      <c r="S957" s="80" t="s">
        <v>77</v>
      </c>
      <c r="T957" s="85">
        <v>10</v>
      </c>
      <c r="U957" s="85">
        <v>500</v>
      </c>
      <c r="V957" s="85">
        <v>0</v>
      </c>
      <c r="W957" s="81">
        <v>0</v>
      </c>
      <c r="X957" s="85" t="s">
        <v>94</v>
      </c>
      <c r="Y957" s="95">
        <v>2017</v>
      </c>
      <c r="Z957" s="80" t="s">
        <v>210</v>
      </c>
    </row>
    <row r="958" spans="3:26" ht="12.75" customHeight="1" x14ac:dyDescent="0.25">
      <c r="C958" s="80" t="s">
        <v>2197</v>
      </c>
      <c r="D958" s="70" t="s">
        <v>10401</v>
      </c>
      <c r="E958" s="80" t="s">
        <v>2178</v>
      </c>
      <c r="F958" s="80" t="s">
        <v>2107</v>
      </c>
      <c r="G958" s="80" t="s">
        <v>2179</v>
      </c>
      <c r="H958" s="80" t="s">
        <v>2198</v>
      </c>
      <c r="I958" s="80" t="s">
        <v>147</v>
      </c>
      <c r="J958" s="94" t="s">
        <v>8310</v>
      </c>
      <c r="K958" s="80">
        <v>230000000</v>
      </c>
      <c r="L958" s="75" t="s">
        <v>74</v>
      </c>
      <c r="M958" s="76" t="s">
        <v>212</v>
      </c>
      <c r="N958" s="80" t="s">
        <v>62</v>
      </c>
      <c r="O958" s="80" t="s">
        <v>64</v>
      </c>
      <c r="P958" s="80" t="s">
        <v>127</v>
      </c>
      <c r="Q958" s="80" t="s">
        <v>75</v>
      </c>
      <c r="R958" s="95">
        <v>796</v>
      </c>
      <c r="S958" s="80" t="s">
        <v>77</v>
      </c>
      <c r="T958" s="85">
        <v>10</v>
      </c>
      <c r="U958" s="85">
        <v>500</v>
      </c>
      <c r="V958" s="78">
        <f>T958*U958</f>
        <v>5000</v>
      </c>
      <c r="W958" s="78">
        <f>V958*1.12</f>
        <v>5600.0000000000009</v>
      </c>
      <c r="X958" s="85"/>
      <c r="Y958" s="95">
        <v>2017</v>
      </c>
      <c r="Z958" s="80"/>
    </row>
    <row r="959" spans="3:26" ht="12.75" customHeight="1" x14ac:dyDescent="0.25">
      <c r="C959" s="80" t="s">
        <v>8562</v>
      </c>
      <c r="D959" s="70" t="s">
        <v>10401</v>
      </c>
      <c r="E959" s="80" t="s">
        <v>2199</v>
      </c>
      <c r="F959" s="80" t="s">
        <v>2107</v>
      </c>
      <c r="G959" s="80" t="s">
        <v>2200</v>
      </c>
      <c r="H959" s="80" t="s">
        <v>92</v>
      </c>
      <c r="I959" s="80" t="s">
        <v>147</v>
      </c>
      <c r="J959" s="94" t="s">
        <v>8319</v>
      </c>
      <c r="K959" s="74">
        <v>230000000</v>
      </c>
      <c r="L959" s="75" t="s">
        <v>74</v>
      </c>
      <c r="M959" s="80" t="s">
        <v>84</v>
      </c>
      <c r="N959" s="80" t="s">
        <v>62</v>
      </c>
      <c r="O959" s="80" t="s">
        <v>64</v>
      </c>
      <c r="P959" s="80" t="s">
        <v>127</v>
      </c>
      <c r="Q959" s="80" t="s">
        <v>75</v>
      </c>
      <c r="R959" s="80">
        <v>796</v>
      </c>
      <c r="S959" s="80" t="s">
        <v>77</v>
      </c>
      <c r="T959" s="85">
        <v>5</v>
      </c>
      <c r="U959" s="85">
        <v>4606</v>
      </c>
      <c r="V959" s="85">
        <v>0</v>
      </c>
      <c r="W959" s="81">
        <v>0</v>
      </c>
      <c r="X959" s="85" t="s">
        <v>94</v>
      </c>
      <c r="Y959" s="95">
        <v>2017</v>
      </c>
      <c r="Z959" s="80" t="s">
        <v>210</v>
      </c>
    </row>
    <row r="960" spans="3:26" ht="12.75" customHeight="1" x14ac:dyDescent="0.25">
      <c r="C960" s="80" t="s">
        <v>2201</v>
      </c>
      <c r="D960" s="70" t="s">
        <v>10401</v>
      </c>
      <c r="E960" s="80" t="s">
        <v>2199</v>
      </c>
      <c r="F960" s="80" t="s">
        <v>2107</v>
      </c>
      <c r="G960" s="80" t="s">
        <v>2200</v>
      </c>
      <c r="H960" s="80" t="s">
        <v>2202</v>
      </c>
      <c r="I960" s="80" t="s">
        <v>147</v>
      </c>
      <c r="J960" s="94" t="s">
        <v>8310</v>
      </c>
      <c r="K960" s="80">
        <v>230000000</v>
      </c>
      <c r="L960" s="75" t="s">
        <v>74</v>
      </c>
      <c r="M960" s="76" t="s">
        <v>212</v>
      </c>
      <c r="N960" s="80" t="s">
        <v>62</v>
      </c>
      <c r="O960" s="80" t="s">
        <v>64</v>
      </c>
      <c r="P960" s="80" t="s">
        <v>127</v>
      </c>
      <c r="Q960" s="80" t="s">
        <v>75</v>
      </c>
      <c r="R960" s="95">
        <v>796</v>
      </c>
      <c r="S960" s="80" t="s">
        <v>77</v>
      </c>
      <c r="T960" s="85">
        <v>5</v>
      </c>
      <c r="U960" s="85">
        <v>4606</v>
      </c>
      <c r="V960" s="78">
        <f t="shared" ref="V960:V964" si="161">T960*U960</f>
        <v>23030</v>
      </c>
      <c r="W960" s="78">
        <f t="shared" ref="W960:W964" si="162">V960*1.12</f>
        <v>25793.600000000002</v>
      </c>
      <c r="X960" s="85"/>
      <c r="Y960" s="95">
        <v>2017</v>
      </c>
      <c r="Z960" s="80"/>
    </row>
    <row r="961" spans="3:26" ht="12.75" customHeight="1" x14ac:dyDescent="0.25">
      <c r="C961" s="80" t="s">
        <v>8563</v>
      </c>
      <c r="D961" s="70" t="s">
        <v>10401</v>
      </c>
      <c r="E961" s="80" t="s">
        <v>2203</v>
      </c>
      <c r="F961" s="80" t="s">
        <v>2107</v>
      </c>
      <c r="G961" s="80" t="s">
        <v>8564</v>
      </c>
      <c r="H961" s="80" t="s">
        <v>2190</v>
      </c>
      <c r="I961" s="80" t="s">
        <v>147</v>
      </c>
      <c r="J961" s="94" t="s">
        <v>8319</v>
      </c>
      <c r="K961" s="74">
        <v>230000000</v>
      </c>
      <c r="L961" s="75" t="s">
        <v>74</v>
      </c>
      <c r="M961" s="80" t="s">
        <v>84</v>
      </c>
      <c r="N961" s="80" t="s">
        <v>62</v>
      </c>
      <c r="O961" s="80" t="s">
        <v>64</v>
      </c>
      <c r="P961" s="80" t="s">
        <v>127</v>
      </c>
      <c r="Q961" s="80" t="s">
        <v>75</v>
      </c>
      <c r="R961" s="80">
        <v>796</v>
      </c>
      <c r="S961" s="80" t="s">
        <v>77</v>
      </c>
      <c r="T961" s="85">
        <v>24</v>
      </c>
      <c r="U961" s="85">
        <v>467.17</v>
      </c>
      <c r="V961" s="78">
        <v>0</v>
      </c>
      <c r="W961" s="78">
        <f t="shared" si="162"/>
        <v>0</v>
      </c>
      <c r="X961" s="80" t="s">
        <v>94</v>
      </c>
      <c r="Y961" s="95">
        <v>2017</v>
      </c>
      <c r="Z961" s="86" t="s">
        <v>1982</v>
      </c>
    </row>
    <row r="962" spans="3:26" ht="12.75" customHeight="1" x14ac:dyDescent="0.25">
      <c r="C962" s="86" t="s">
        <v>9608</v>
      </c>
      <c r="D962" s="70" t="s">
        <v>10401</v>
      </c>
      <c r="E962" s="86" t="s">
        <v>2203</v>
      </c>
      <c r="F962" s="86" t="s">
        <v>2107</v>
      </c>
      <c r="G962" s="86" t="s">
        <v>8564</v>
      </c>
      <c r="H962" s="86" t="s">
        <v>9609</v>
      </c>
      <c r="I962" s="86" t="s">
        <v>147</v>
      </c>
      <c r="J962" s="87" t="s">
        <v>8310</v>
      </c>
      <c r="K962" s="86">
        <v>230000000</v>
      </c>
      <c r="L962" s="75" t="s">
        <v>74</v>
      </c>
      <c r="M962" s="86" t="s">
        <v>7760</v>
      </c>
      <c r="N962" s="86" t="s">
        <v>62</v>
      </c>
      <c r="O962" s="86" t="s">
        <v>64</v>
      </c>
      <c r="P962" s="86" t="s">
        <v>127</v>
      </c>
      <c r="Q962" s="86" t="s">
        <v>75</v>
      </c>
      <c r="R962" s="87" t="s">
        <v>76</v>
      </c>
      <c r="S962" s="86" t="s">
        <v>77</v>
      </c>
      <c r="T962" s="89">
        <v>14</v>
      </c>
      <c r="U962" s="89">
        <v>467.17</v>
      </c>
      <c r="V962" s="89">
        <f t="shared" si="161"/>
        <v>6540.38</v>
      </c>
      <c r="W962" s="89">
        <f t="shared" si="162"/>
        <v>7325.2256000000007</v>
      </c>
      <c r="X962" s="86"/>
      <c r="Y962" s="86">
        <v>2017</v>
      </c>
      <c r="Z962" s="86"/>
    </row>
    <row r="963" spans="3:26" ht="12.75" customHeight="1" x14ac:dyDescent="0.25">
      <c r="C963" s="80" t="s">
        <v>8565</v>
      </c>
      <c r="D963" s="70" t="s">
        <v>10401</v>
      </c>
      <c r="E963" s="80" t="s">
        <v>2204</v>
      </c>
      <c r="F963" s="80" t="s">
        <v>2107</v>
      </c>
      <c r="G963" s="80" t="s">
        <v>8566</v>
      </c>
      <c r="H963" s="80" t="s">
        <v>2205</v>
      </c>
      <c r="I963" s="80" t="s">
        <v>147</v>
      </c>
      <c r="J963" s="94" t="s">
        <v>8319</v>
      </c>
      <c r="K963" s="74">
        <v>230000000</v>
      </c>
      <c r="L963" s="75" t="s">
        <v>74</v>
      </c>
      <c r="M963" s="80" t="s">
        <v>84</v>
      </c>
      <c r="N963" s="80" t="s">
        <v>62</v>
      </c>
      <c r="O963" s="80" t="s">
        <v>64</v>
      </c>
      <c r="P963" s="80" t="s">
        <v>127</v>
      </c>
      <c r="Q963" s="80" t="s">
        <v>75</v>
      </c>
      <c r="R963" s="80">
        <v>796</v>
      </c>
      <c r="S963" s="80" t="s">
        <v>77</v>
      </c>
      <c r="T963" s="85">
        <v>24</v>
      </c>
      <c r="U963" s="85">
        <v>449.18</v>
      </c>
      <c r="V963" s="78">
        <v>0</v>
      </c>
      <c r="W963" s="78">
        <f t="shared" si="162"/>
        <v>0</v>
      </c>
      <c r="X963" s="80" t="s">
        <v>94</v>
      </c>
      <c r="Y963" s="95">
        <v>2017</v>
      </c>
      <c r="Z963" s="86" t="s">
        <v>210</v>
      </c>
    </row>
    <row r="964" spans="3:26" ht="12.75" customHeight="1" x14ac:dyDescent="0.25">
      <c r="C964" s="86" t="s">
        <v>9610</v>
      </c>
      <c r="D964" s="70" t="s">
        <v>10401</v>
      </c>
      <c r="E964" s="86" t="s">
        <v>2204</v>
      </c>
      <c r="F964" s="86" t="s">
        <v>2107</v>
      </c>
      <c r="G964" s="86" t="s">
        <v>8566</v>
      </c>
      <c r="H964" s="86" t="s">
        <v>9611</v>
      </c>
      <c r="I964" s="86" t="s">
        <v>147</v>
      </c>
      <c r="J964" s="87" t="s">
        <v>8310</v>
      </c>
      <c r="K964" s="86">
        <v>230000000</v>
      </c>
      <c r="L964" s="75" t="s">
        <v>74</v>
      </c>
      <c r="M964" s="86" t="s">
        <v>7760</v>
      </c>
      <c r="N964" s="86" t="s">
        <v>62</v>
      </c>
      <c r="O964" s="86" t="s">
        <v>64</v>
      </c>
      <c r="P964" s="86" t="s">
        <v>127</v>
      </c>
      <c r="Q964" s="86" t="s">
        <v>75</v>
      </c>
      <c r="R964" s="87" t="s">
        <v>76</v>
      </c>
      <c r="S964" s="86" t="s">
        <v>77</v>
      </c>
      <c r="T964" s="89">
        <v>24</v>
      </c>
      <c r="U964" s="89">
        <v>449.18</v>
      </c>
      <c r="V964" s="89">
        <f t="shared" si="161"/>
        <v>10780.32</v>
      </c>
      <c r="W964" s="89">
        <f t="shared" si="162"/>
        <v>12073.958400000001</v>
      </c>
      <c r="X964" s="86"/>
      <c r="Y964" s="86">
        <v>2017</v>
      </c>
      <c r="Z964" s="86"/>
    </row>
    <row r="965" spans="3:26" ht="12.75" customHeight="1" x14ac:dyDescent="0.25">
      <c r="C965" s="80" t="s">
        <v>8567</v>
      </c>
      <c r="D965" s="70" t="s">
        <v>10401</v>
      </c>
      <c r="E965" s="80" t="s">
        <v>2206</v>
      </c>
      <c r="F965" s="80" t="s">
        <v>2107</v>
      </c>
      <c r="G965" s="80" t="s">
        <v>2207</v>
      </c>
      <c r="H965" s="80" t="s">
        <v>2208</v>
      </c>
      <c r="I965" s="80" t="s">
        <v>147</v>
      </c>
      <c r="J965" s="94" t="s">
        <v>8319</v>
      </c>
      <c r="K965" s="74">
        <v>230000000</v>
      </c>
      <c r="L965" s="75" t="s">
        <v>74</v>
      </c>
      <c r="M965" s="80" t="s">
        <v>84</v>
      </c>
      <c r="N965" s="80" t="s">
        <v>62</v>
      </c>
      <c r="O965" s="80" t="s">
        <v>64</v>
      </c>
      <c r="P965" s="80" t="s">
        <v>127</v>
      </c>
      <c r="Q965" s="80" t="s">
        <v>75</v>
      </c>
      <c r="R965" s="80">
        <v>796</v>
      </c>
      <c r="S965" s="80" t="s">
        <v>77</v>
      </c>
      <c r="T965" s="85">
        <v>4</v>
      </c>
      <c r="U965" s="85">
        <v>3696.77</v>
      </c>
      <c r="V965" s="85">
        <v>0</v>
      </c>
      <c r="W965" s="81">
        <v>0</v>
      </c>
      <c r="X965" s="85" t="s">
        <v>94</v>
      </c>
      <c r="Y965" s="95">
        <v>2017</v>
      </c>
      <c r="Z965" s="80" t="s">
        <v>1982</v>
      </c>
    </row>
    <row r="966" spans="3:26" ht="12.75" customHeight="1" x14ac:dyDescent="0.25">
      <c r="C966" s="80" t="s">
        <v>2209</v>
      </c>
      <c r="D966" s="70" t="s">
        <v>10401</v>
      </c>
      <c r="E966" s="80" t="s">
        <v>2206</v>
      </c>
      <c r="F966" s="80" t="s">
        <v>2107</v>
      </c>
      <c r="G966" s="80" t="s">
        <v>2207</v>
      </c>
      <c r="H966" s="80" t="s">
        <v>2210</v>
      </c>
      <c r="I966" s="80" t="s">
        <v>147</v>
      </c>
      <c r="J966" s="94" t="s">
        <v>8310</v>
      </c>
      <c r="K966" s="80">
        <v>230000000</v>
      </c>
      <c r="L966" s="75" t="s">
        <v>74</v>
      </c>
      <c r="M966" s="76" t="s">
        <v>212</v>
      </c>
      <c r="N966" s="80" t="s">
        <v>62</v>
      </c>
      <c r="O966" s="80" t="s">
        <v>64</v>
      </c>
      <c r="P966" s="80" t="s">
        <v>127</v>
      </c>
      <c r="Q966" s="80" t="s">
        <v>75</v>
      </c>
      <c r="R966" s="95">
        <v>796</v>
      </c>
      <c r="S966" s="80" t="s">
        <v>77</v>
      </c>
      <c r="T966" s="85">
        <v>2</v>
      </c>
      <c r="U966" s="85">
        <v>3696.77</v>
      </c>
      <c r="V966" s="78">
        <f>T966*U966</f>
        <v>7393.54</v>
      </c>
      <c r="W966" s="78">
        <f>V966*1.12</f>
        <v>8280.7648000000008</v>
      </c>
      <c r="X966" s="85"/>
      <c r="Y966" s="95">
        <v>2017</v>
      </c>
      <c r="Z966" s="80"/>
    </row>
    <row r="967" spans="3:26" ht="12.75" customHeight="1" x14ac:dyDescent="0.25">
      <c r="C967" s="80" t="s">
        <v>8568</v>
      </c>
      <c r="D967" s="70" t="s">
        <v>10401</v>
      </c>
      <c r="E967" s="80" t="s">
        <v>2206</v>
      </c>
      <c r="F967" s="80" t="s">
        <v>2107</v>
      </c>
      <c r="G967" s="80" t="s">
        <v>2207</v>
      </c>
      <c r="H967" s="80" t="s">
        <v>2211</v>
      </c>
      <c r="I967" s="80" t="s">
        <v>147</v>
      </c>
      <c r="J967" s="94" t="s">
        <v>8319</v>
      </c>
      <c r="K967" s="74">
        <v>230000000</v>
      </c>
      <c r="L967" s="75" t="s">
        <v>74</v>
      </c>
      <c r="M967" s="80" t="s">
        <v>84</v>
      </c>
      <c r="N967" s="80" t="s">
        <v>62</v>
      </c>
      <c r="O967" s="80" t="s">
        <v>64</v>
      </c>
      <c r="P967" s="80" t="s">
        <v>127</v>
      </c>
      <c r="Q967" s="80" t="s">
        <v>75</v>
      </c>
      <c r="R967" s="80">
        <v>796</v>
      </c>
      <c r="S967" s="80" t="s">
        <v>77</v>
      </c>
      <c r="T967" s="85">
        <v>8</v>
      </c>
      <c r="U967" s="85">
        <v>4606</v>
      </c>
      <c r="V967" s="85">
        <v>0</v>
      </c>
      <c r="W967" s="81">
        <v>0</v>
      </c>
      <c r="X967" s="85" t="s">
        <v>94</v>
      </c>
      <c r="Y967" s="95">
        <v>2017</v>
      </c>
      <c r="Z967" s="80" t="s">
        <v>1982</v>
      </c>
    </row>
    <row r="968" spans="3:26" ht="12.75" customHeight="1" x14ac:dyDescent="0.25">
      <c r="C968" s="80" t="s">
        <v>2212</v>
      </c>
      <c r="D968" s="70" t="s">
        <v>10401</v>
      </c>
      <c r="E968" s="80" t="s">
        <v>2206</v>
      </c>
      <c r="F968" s="80" t="s">
        <v>2107</v>
      </c>
      <c r="G968" s="80" t="s">
        <v>2207</v>
      </c>
      <c r="H968" s="80" t="s">
        <v>2213</v>
      </c>
      <c r="I968" s="80" t="s">
        <v>147</v>
      </c>
      <c r="J968" s="94" t="s">
        <v>8310</v>
      </c>
      <c r="K968" s="80">
        <v>230000000</v>
      </c>
      <c r="L968" s="75" t="s">
        <v>74</v>
      </c>
      <c r="M968" s="76" t="s">
        <v>212</v>
      </c>
      <c r="N968" s="80" t="s">
        <v>62</v>
      </c>
      <c r="O968" s="80" t="s">
        <v>64</v>
      </c>
      <c r="P968" s="80" t="s">
        <v>127</v>
      </c>
      <c r="Q968" s="80" t="s">
        <v>75</v>
      </c>
      <c r="R968" s="95">
        <v>796</v>
      </c>
      <c r="S968" s="80" t="s">
        <v>77</v>
      </c>
      <c r="T968" s="85">
        <v>7</v>
      </c>
      <c r="U968" s="85">
        <v>4606</v>
      </c>
      <c r="V968" s="78">
        <f t="shared" ref="V968:V969" si="163">T968*U968</f>
        <v>32242</v>
      </c>
      <c r="W968" s="78">
        <f t="shared" ref="W968:W969" si="164">V968*1.12</f>
        <v>36111.040000000001</v>
      </c>
      <c r="X968" s="85"/>
      <c r="Y968" s="95">
        <v>2017</v>
      </c>
      <c r="Z968" s="80"/>
    </row>
    <row r="969" spans="3:26" ht="12.75" customHeight="1" x14ac:dyDescent="0.25">
      <c r="C969" s="80" t="s">
        <v>8569</v>
      </c>
      <c r="D969" s="70" t="s">
        <v>10401</v>
      </c>
      <c r="E969" s="80" t="s">
        <v>2214</v>
      </c>
      <c r="F969" s="80" t="s">
        <v>2107</v>
      </c>
      <c r="G969" s="80" t="s">
        <v>2215</v>
      </c>
      <c r="H969" s="80" t="s">
        <v>2216</v>
      </c>
      <c r="I969" s="80" t="s">
        <v>147</v>
      </c>
      <c r="J969" s="94" t="s">
        <v>8310</v>
      </c>
      <c r="K969" s="74">
        <v>230000000</v>
      </c>
      <c r="L969" s="75" t="s">
        <v>74</v>
      </c>
      <c r="M969" s="80" t="s">
        <v>84</v>
      </c>
      <c r="N969" s="80" t="s">
        <v>62</v>
      </c>
      <c r="O969" s="80" t="s">
        <v>64</v>
      </c>
      <c r="P969" s="80" t="s">
        <v>127</v>
      </c>
      <c r="Q969" s="80" t="s">
        <v>75</v>
      </c>
      <c r="R969" s="80">
        <v>796</v>
      </c>
      <c r="S969" s="80" t="s">
        <v>77</v>
      </c>
      <c r="T969" s="85">
        <v>40</v>
      </c>
      <c r="U969" s="85">
        <v>100640</v>
      </c>
      <c r="V969" s="78">
        <f t="shared" si="163"/>
        <v>4025600</v>
      </c>
      <c r="W969" s="78">
        <f t="shared" si="164"/>
        <v>4508672</v>
      </c>
      <c r="X969" s="80"/>
      <c r="Y969" s="95">
        <v>2017</v>
      </c>
      <c r="Z969" s="80"/>
    </row>
    <row r="970" spans="3:26" ht="12.75" customHeight="1" x14ac:dyDescent="0.25">
      <c r="C970" s="80" t="s">
        <v>8570</v>
      </c>
      <c r="D970" s="70" t="s">
        <v>10401</v>
      </c>
      <c r="E970" s="80" t="s">
        <v>2217</v>
      </c>
      <c r="F970" s="80" t="s">
        <v>2116</v>
      </c>
      <c r="G970" s="80" t="s">
        <v>2218</v>
      </c>
      <c r="H970" s="80" t="s">
        <v>92</v>
      </c>
      <c r="I970" s="80" t="s">
        <v>147</v>
      </c>
      <c r="J970" s="94" t="s">
        <v>8319</v>
      </c>
      <c r="K970" s="74">
        <v>230000000</v>
      </c>
      <c r="L970" s="75" t="s">
        <v>74</v>
      </c>
      <c r="M970" s="80" t="s">
        <v>84</v>
      </c>
      <c r="N970" s="80" t="s">
        <v>62</v>
      </c>
      <c r="O970" s="80" t="s">
        <v>64</v>
      </c>
      <c r="P970" s="80" t="s">
        <v>127</v>
      </c>
      <c r="Q970" s="80" t="s">
        <v>75</v>
      </c>
      <c r="R970" s="80">
        <v>796</v>
      </c>
      <c r="S970" s="80" t="s">
        <v>77</v>
      </c>
      <c r="T970" s="85">
        <v>3</v>
      </c>
      <c r="U970" s="85">
        <v>650</v>
      </c>
      <c r="V970" s="85">
        <v>0</v>
      </c>
      <c r="W970" s="81">
        <v>0</v>
      </c>
      <c r="X970" s="85" t="s">
        <v>94</v>
      </c>
      <c r="Y970" s="95">
        <v>2017</v>
      </c>
      <c r="Z970" s="80" t="s">
        <v>210</v>
      </c>
    </row>
    <row r="971" spans="3:26" ht="12.75" customHeight="1" x14ac:dyDescent="0.25">
      <c r="C971" s="80" t="s">
        <v>2219</v>
      </c>
      <c r="D971" s="70" t="s">
        <v>10401</v>
      </c>
      <c r="E971" s="80" t="s">
        <v>2217</v>
      </c>
      <c r="F971" s="80" t="s">
        <v>2116</v>
      </c>
      <c r="G971" s="80" t="s">
        <v>2218</v>
      </c>
      <c r="H971" s="80" t="s">
        <v>2220</v>
      </c>
      <c r="I971" s="80" t="s">
        <v>147</v>
      </c>
      <c r="J971" s="94" t="s">
        <v>8310</v>
      </c>
      <c r="K971" s="80">
        <v>230000000</v>
      </c>
      <c r="L971" s="75" t="s">
        <v>74</v>
      </c>
      <c r="M971" s="76" t="s">
        <v>212</v>
      </c>
      <c r="N971" s="80" t="s">
        <v>62</v>
      </c>
      <c r="O971" s="80" t="s">
        <v>64</v>
      </c>
      <c r="P971" s="80" t="s">
        <v>127</v>
      </c>
      <c r="Q971" s="80" t="s">
        <v>75</v>
      </c>
      <c r="R971" s="95">
        <v>796</v>
      </c>
      <c r="S971" s="80" t="s">
        <v>77</v>
      </c>
      <c r="T971" s="85">
        <v>3</v>
      </c>
      <c r="U971" s="85">
        <v>650</v>
      </c>
      <c r="V971" s="78">
        <f>T971*U971</f>
        <v>1950</v>
      </c>
      <c r="W971" s="78">
        <f>V971*1.12</f>
        <v>2184</v>
      </c>
      <c r="X971" s="85"/>
      <c r="Y971" s="95">
        <v>2017</v>
      </c>
      <c r="Z971" s="80"/>
    </row>
    <row r="972" spans="3:26" ht="12.75" customHeight="1" x14ac:dyDescent="0.25">
      <c r="C972" s="80" t="s">
        <v>8571</v>
      </c>
      <c r="D972" s="70" t="s">
        <v>10401</v>
      </c>
      <c r="E972" s="80" t="s">
        <v>2217</v>
      </c>
      <c r="F972" s="80" t="s">
        <v>2116</v>
      </c>
      <c r="G972" s="80" t="s">
        <v>2218</v>
      </c>
      <c r="H972" s="80" t="s">
        <v>92</v>
      </c>
      <c r="I972" s="80" t="s">
        <v>147</v>
      </c>
      <c r="J972" s="94" t="s">
        <v>8319</v>
      </c>
      <c r="K972" s="74">
        <v>230000000</v>
      </c>
      <c r="L972" s="75" t="s">
        <v>74</v>
      </c>
      <c r="M972" s="80" t="s">
        <v>84</v>
      </c>
      <c r="N972" s="80" t="s">
        <v>62</v>
      </c>
      <c r="O972" s="80" t="s">
        <v>64</v>
      </c>
      <c r="P972" s="80" t="s">
        <v>127</v>
      </c>
      <c r="Q972" s="80" t="s">
        <v>75</v>
      </c>
      <c r="R972" s="80">
        <v>796</v>
      </c>
      <c r="S972" s="80" t="s">
        <v>77</v>
      </c>
      <c r="T972" s="85">
        <v>4</v>
      </c>
      <c r="U972" s="85">
        <v>650</v>
      </c>
      <c r="V972" s="85">
        <v>0</v>
      </c>
      <c r="W972" s="81">
        <v>0</v>
      </c>
      <c r="X972" s="85" t="s">
        <v>94</v>
      </c>
      <c r="Y972" s="95">
        <v>2017</v>
      </c>
      <c r="Z972" s="80" t="s">
        <v>210</v>
      </c>
    </row>
    <row r="973" spans="3:26" ht="12.75" customHeight="1" x14ac:dyDescent="0.25">
      <c r="C973" s="80" t="s">
        <v>2221</v>
      </c>
      <c r="D973" s="70" t="s">
        <v>10401</v>
      </c>
      <c r="E973" s="80" t="s">
        <v>2217</v>
      </c>
      <c r="F973" s="80" t="s">
        <v>2116</v>
      </c>
      <c r="G973" s="80" t="s">
        <v>2218</v>
      </c>
      <c r="H973" s="80" t="s">
        <v>2222</v>
      </c>
      <c r="I973" s="80" t="s">
        <v>147</v>
      </c>
      <c r="J973" s="94" t="s">
        <v>8310</v>
      </c>
      <c r="K973" s="80">
        <v>230000000</v>
      </c>
      <c r="L973" s="75" t="s">
        <v>74</v>
      </c>
      <c r="M973" s="76" t="s">
        <v>212</v>
      </c>
      <c r="N973" s="80" t="s">
        <v>62</v>
      </c>
      <c r="O973" s="80" t="s">
        <v>64</v>
      </c>
      <c r="P973" s="80" t="s">
        <v>127</v>
      </c>
      <c r="Q973" s="80" t="s">
        <v>75</v>
      </c>
      <c r="R973" s="95">
        <v>796</v>
      </c>
      <c r="S973" s="80" t="s">
        <v>77</v>
      </c>
      <c r="T973" s="85">
        <v>4</v>
      </c>
      <c r="U973" s="85">
        <v>650</v>
      </c>
      <c r="V973" s="78">
        <f>T973*U973</f>
        <v>2600</v>
      </c>
      <c r="W973" s="78">
        <f>V973*1.12</f>
        <v>2912.0000000000005</v>
      </c>
      <c r="X973" s="85"/>
      <c r="Y973" s="95">
        <v>2017</v>
      </c>
      <c r="Z973" s="80"/>
    </row>
    <row r="974" spans="3:26" ht="12.75" customHeight="1" x14ac:dyDescent="0.25">
      <c r="C974" s="80" t="s">
        <v>8572</v>
      </c>
      <c r="D974" s="70" t="s">
        <v>10401</v>
      </c>
      <c r="E974" s="80" t="s">
        <v>2223</v>
      </c>
      <c r="F974" s="80" t="s">
        <v>2116</v>
      </c>
      <c r="G974" s="80" t="s">
        <v>2224</v>
      </c>
      <c r="H974" s="80" t="s">
        <v>8573</v>
      </c>
      <c r="I974" s="80" t="s">
        <v>147</v>
      </c>
      <c r="J974" s="94" t="s">
        <v>8319</v>
      </c>
      <c r="K974" s="74">
        <v>230000000</v>
      </c>
      <c r="L974" s="75" t="s">
        <v>74</v>
      </c>
      <c r="M974" s="80" t="s">
        <v>84</v>
      </c>
      <c r="N974" s="80" t="s">
        <v>62</v>
      </c>
      <c r="O974" s="80" t="s">
        <v>64</v>
      </c>
      <c r="P974" s="80" t="s">
        <v>127</v>
      </c>
      <c r="Q974" s="80" t="s">
        <v>75</v>
      </c>
      <c r="R974" s="80">
        <v>796</v>
      </c>
      <c r="S974" s="80" t="s">
        <v>77</v>
      </c>
      <c r="T974" s="85">
        <v>7</v>
      </c>
      <c r="U974" s="85">
        <v>931.91</v>
      </c>
      <c r="V974" s="85">
        <v>0</v>
      </c>
      <c r="W974" s="81">
        <v>0</v>
      </c>
      <c r="X974" s="85" t="s">
        <v>94</v>
      </c>
      <c r="Y974" s="95">
        <v>2017</v>
      </c>
      <c r="Z974" s="80" t="s">
        <v>210</v>
      </c>
    </row>
    <row r="975" spans="3:26" ht="12.75" customHeight="1" x14ac:dyDescent="0.25">
      <c r="C975" s="80" t="s">
        <v>2225</v>
      </c>
      <c r="D975" s="70" t="s">
        <v>10401</v>
      </c>
      <c r="E975" s="80" t="s">
        <v>2223</v>
      </c>
      <c r="F975" s="80" t="s">
        <v>2116</v>
      </c>
      <c r="G975" s="80" t="s">
        <v>2224</v>
      </c>
      <c r="H975" s="80" t="s">
        <v>2226</v>
      </c>
      <c r="I975" s="80" t="s">
        <v>147</v>
      </c>
      <c r="J975" s="94" t="s">
        <v>8310</v>
      </c>
      <c r="K975" s="80">
        <v>230000000</v>
      </c>
      <c r="L975" s="75" t="s">
        <v>74</v>
      </c>
      <c r="M975" s="76" t="s">
        <v>212</v>
      </c>
      <c r="N975" s="80" t="s">
        <v>62</v>
      </c>
      <c r="O975" s="80" t="s">
        <v>64</v>
      </c>
      <c r="P975" s="80" t="s">
        <v>127</v>
      </c>
      <c r="Q975" s="80" t="s">
        <v>75</v>
      </c>
      <c r="R975" s="95">
        <v>796</v>
      </c>
      <c r="S975" s="80" t="s">
        <v>77</v>
      </c>
      <c r="T975" s="85">
        <v>7</v>
      </c>
      <c r="U975" s="85">
        <v>931.91</v>
      </c>
      <c r="V975" s="78">
        <f>T975*U975</f>
        <v>6523.37</v>
      </c>
      <c r="W975" s="78">
        <f>V975*1.12</f>
        <v>7306.1744000000008</v>
      </c>
      <c r="X975" s="85"/>
      <c r="Y975" s="95">
        <v>2017</v>
      </c>
      <c r="Z975" s="80"/>
    </row>
    <row r="976" spans="3:26" ht="12.75" customHeight="1" x14ac:dyDescent="0.25">
      <c r="C976" s="80" t="s">
        <v>8574</v>
      </c>
      <c r="D976" s="70" t="s">
        <v>10401</v>
      </c>
      <c r="E976" s="80" t="s">
        <v>2227</v>
      </c>
      <c r="F976" s="80" t="s">
        <v>2116</v>
      </c>
      <c r="G976" s="80" t="s">
        <v>2228</v>
      </c>
      <c r="H976" s="80" t="s">
        <v>8575</v>
      </c>
      <c r="I976" s="80" t="s">
        <v>147</v>
      </c>
      <c r="J976" s="94" t="s">
        <v>8319</v>
      </c>
      <c r="K976" s="74">
        <v>230000000</v>
      </c>
      <c r="L976" s="75" t="s">
        <v>74</v>
      </c>
      <c r="M976" s="80" t="s">
        <v>84</v>
      </c>
      <c r="N976" s="80" t="s">
        <v>62</v>
      </c>
      <c r="O976" s="80" t="s">
        <v>64</v>
      </c>
      <c r="P976" s="80" t="s">
        <v>127</v>
      </c>
      <c r="Q976" s="80" t="s">
        <v>75</v>
      </c>
      <c r="R976" s="80">
        <v>796</v>
      </c>
      <c r="S976" s="80" t="s">
        <v>77</v>
      </c>
      <c r="T976" s="85">
        <v>3</v>
      </c>
      <c r="U976" s="85">
        <v>225.12</v>
      </c>
      <c r="V976" s="85">
        <v>0</v>
      </c>
      <c r="W976" s="81">
        <v>0</v>
      </c>
      <c r="X976" s="85" t="s">
        <v>94</v>
      </c>
      <c r="Y976" s="95">
        <v>2017</v>
      </c>
      <c r="Z976" s="80" t="s">
        <v>210</v>
      </c>
    </row>
    <row r="977" spans="3:26" ht="12.75" customHeight="1" x14ac:dyDescent="0.25">
      <c r="C977" s="80" t="s">
        <v>2229</v>
      </c>
      <c r="D977" s="70" t="s">
        <v>10401</v>
      </c>
      <c r="E977" s="80" t="s">
        <v>2227</v>
      </c>
      <c r="F977" s="80" t="s">
        <v>2116</v>
      </c>
      <c r="G977" s="80" t="s">
        <v>2228</v>
      </c>
      <c r="H977" s="80" t="s">
        <v>2230</v>
      </c>
      <c r="I977" s="80" t="s">
        <v>147</v>
      </c>
      <c r="J977" s="94" t="s">
        <v>8310</v>
      </c>
      <c r="K977" s="80">
        <v>230000000</v>
      </c>
      <c r="L977" s="75" t="s">
        <v>74</v>
      </c>
      <c r="M977" s="76" t="s">
        <v>212</v>
      </c>
      <c r="N977" s="80" t="s">
        <v>62</v>
      </c>
      <c r="O977" s="80" t="s">
        <v>64</v>
      </c>
      <c r="P977" s="80" t="s">
        <v>127</v>
      </c>
      <c r="Q977" s="80" t="s">
        <v>75</v>
      </c>
      <c r="R977" s="95">
        <v>796</v>
      </c>
      <c r="S977" s="80" t="s">
        <v>77</v>
      </c>
      <c r="T977" s="85">
        <v>3</v>
      </c>
      <c r="U977" s="85">
        <v>225.12</v>
      </c>
      <c r="V977" s="78">
        <f t="shared" ref="V977:V983" si="165">T977*U977</f>
        <v>675.36</v>
      </c>
      <c r="W977" s="78">
        <f t="shared" ref="W977:W983" si="166">V977*1.12</f>
        <v>756.40320000000008</v>
      </c>
      <c r="X977" s="85"/>
      <c r="Y977" s="95">
        <v>2017</v>
      </c>
      <c r="Z977" s="80"/>
    </row>
    <row r="978" spans="3:26" ht="12.75" customHeight="1" x14ac:dyDescent="0.25">
      <c r="C978" s="80" t="s">
        <v>8576</v>
      </c>
      <c r="D978" s="70" t="s">
        <v>10401</v>
      </c>
      <c r="E978" s="80" t="s">
        <v>2231</v>
      </c>
      <c r="F978" s="80" t="s">
        <v>2116</v>
      </c>
      <c r="G978" s="80" t="s">
        <v>8577</v>
      </c>
      <c r="H978" s="80" t="s">
        <v>8578</v>
      </c>
      <c r="I978" s="80" t="s">
        <v>147</v>
      </c>
      <c r="J978" s="94" t="s">
        <v>8319</v>
      </c>
      <c r="K978" s="74">
        <v>230000000</v>
      </c>
      <c r="L978" s="75" t="s">
        <v>74</v>
      </c>
      <c r="M978" s="80" t="s">
        <v>84</v>
      </c>
      <c r="N978" s="80" t="s">
        <v>62</v>
      </c>
      <c r="O978" s="80" t="s">
        <v>64</v>
      </c>
      <c r="P978" s="80" t="s">
        <v>127</v>
      </c>
      <c r="Q978" s="80" t="s">
        <v>75</v>
      </c>
      <c r="R978" s="80">
        <v>796</v>
      </c>
      <c r="S978" s="80" t="s">
        <v>77</v>
      </c>
      <c r="T978" s="85">
        <v>3</v>
      </c>
      <c r="U978" s="85">
        <v>472.43</v>
      </c>
      <c r="V978" s="78">
        <v>0</v>
      </c>
      <c r="W978" s="78">
        <f t="shared" si="166"/>
        <v>0</v>
      </c>
      <c r="X978" s="80" t="s">
        <v>94</v>
      </c>
      <c r="Y978" s="95">
        <v>2017</v>
      </c>
      <c r="Z978" s="86" t="s">
        <v>210</v>
      </c>
    </row>
    <row r="979" spans="3:26" ht="12.75" customHeight="1" x14ac:dyDescent="0.25">
      <c r="C979" s="86" t="s">
        <v>9612</v>
      </c>
      <c r="D979" s="70" t="s">
        <v>10401</v>
      </c>
      <c r="E979" s="86" t="s">
        <v>2231</v>
      </c>
      <c r="F979" s="86" t="s">
        <v>2116</v>
      </c>
      <c r="G979" s="86" t="s">
        <v>8577</v>
      </c>
      <c r="H979" s="86" t="s">
        <v>9613</v>
      </c>
      <c r="I979" s="86" t="s">
        <v>147</v>
      </c>
      <c r="J979" s="87" t="s">
        <v>8310</v>
      </c>
      <c r="K979" s="86">
        <v>230000000</v>
      </c>
      <c r="L979" s="75" t="s">
        <v>74</v>
      </c>
      <c r="M979" s="86" t="s">
        <v>7760</v>
      </c>
      <c r="N979" s="86" t="s">
        <v>62</v>
      </c>
      <c r="O979" s="86" t="s">
        <v>64</v>
      </c>
      <c r="P979" s="86" t="s">
        <v>127</v>
      </c>
      <c r="Q979" s="86" t="s">
        <v>75</v>
      </c>
      <c r="R979" s="87" t="s">
        <v>76</v>
      </c>
      <c r="S979" s="86" t="s">
        <v>77</v>
      </c>
      <c r="T979" s="89">
        <v>3</v>
      </c>
      <c r="U979" s="89">
        <v>472.43</v>
      </c>
      <c r="V979" s="89">
        <f t="shared" si="165"/>
        <v>1417.29</v>
      </c>
      <c r="W979" s="89">
        <f t="shared" si="166"/>
        <v>1587.3648000000001</v>
      </c>
      <c r="X979" s="86"/>
      <c r="Y979" s="86">
        <v>2017</v>
      </c>
      <c r="Z979" s="86"/>
    </row>
    <row r="980" spans="3:26" ht="12.75" customHeight="1" x14ac:dyDescent="0.25">
      <c r="C980" s="80" t="s">
        <v>8579</v>
      </c>
      <c r="D980" s="70" t="s">
        <v>10401</v>
      </c>
      <c r="E980" s="80" t="s">
        <v>2231</v>
      </c>
      <c r="F980" s="80" t="s">
        <v>2116</v>
      </c>
      <c r="G980" s="80" t="s">
        <v>8577</v>
      </c>
      <c r="H980" s="80" t="s">
        <v>8578</v>
      </c>
      <c r="I980" s="80" t="s">
        <v>147</v>
      </c>
      <c r="J980" s="94" t="s">
        <v>8319</v>
      </c>
      <c r="K980" s="74">
        <v>230000000</v>
      </c>
      <c r="L980" s="75" t="s">
        <v>74</v>
      </c>
      <c r="M980" s="80" t="s">
        <v>84</v>
      </c>
      <c r="N980" s="80" t="s">
        <v>62</v>
      </c>
      <c r="O980" s="80" t="s">
        <v>64</v>
      </c>
      <c r="P980" s="80" t="s">
        <v>127</v>
      </c>
      <c r="Q980" s="80" t="s">
        <v>75</v>
      </c>
      <c r="R980" s="80">
        <v>796</v>
      </c>
      <c r="S980" s="80" t="s">
        <v>77</v>
      </c>
      <c r="T980" s="85">
        <v>6</v>
      </c>
      <c r="U980" s="85">
        <v>355.92</v>
      </c>
      <c r="V980" s="78">
        <v>0</v>
      </c>
      <c r="W980" s="78">
        <f t="shared" si="166"/>
        <v>0</v>
      </c>
      <c r="X980" s="80" t="s">
        <v>94</v>
      </c>
      <c r="Y980" s="95">
        <v>2017</v>
      </c>
      <c r="Z980" s="86" t="s">
        <v>1982</v>
      </c>
    </row>
    <row r="981" spans="3:26" ht="12.75" customHeight="1" x14ac:dyDescent="0.25">
      <c r="C981" s="86" t="s">
        <v>9614</v>
      </c>
      <c r="D981" s="70" t="s">
        <v>10401</v>
      </c>
      <c r="E981" s="86" t="s">
        <v>2231</v>
      </c>
      <c r="F981" s="86" t="s">
        <v>2116</v>
      </c>
      <c r="G981" s="86" t="s">
        <v>8577</v>
      </c>
      <c r="H981" s="86" t="s">
        <v>9615</v>
      </c>
      <c r="I981" s="86" t="s">
        <v>147</v>
      </c>
      <c r="J981" s="87" t="s">
        <v>8310</v>
      </c>
      <c r="K981" s="86">
        <v>230000000</v>
      </c>
      <c r="L981" s="75" t="s">
        <v>74</v>
      </c>
      <c r="M981" s="86" t="s">
        <v>7760</v>
      </c>
      <c r="N981" s="86" t="s">
        <v>62</v>
      </c>
      <c r="O981" s="86" t="s">
        <v>64</v>
      </c>
      <c r="P981" s="86" t="s">
        <v>127</v>
      </c>
      <c r="Q981" s="86" t="s">
        <v>75</v>
      </c>
      <c r="R981" s="87" t="s">
        <v>76</v>
      </c>
      <c r="S981" s="86" t="s">
        <v>77</v>
      </c>
      <c r="T981" s="89">
        <v>8</v>
      </c>
      <c r="U981" s="89">
        <v>355.92</v>
      </c>
      <c r="V981" s="89">
        <f t="shared" si="165"/>
        <v>2847.36</v>
      </c>
      <c r="W981" s="89">
        <f t="shared" si="166"/>
        <v>3189.0432000000005</v>
      </c>
      <c r="X981" s="86"/>
      <c r="Y981" s="86">
        <v>2017</v>
      </c>
      <c r="Z981" s="86"/>
    </row>
    <row r="982" spans="3:26" ht="12.75" customHeight="1" x14ac:dyDescent="0.25">
      <c r="C982" s="80" t="s">
        <v>8580</v>
      </c>
      <c r="D982" s="70" t="s">
        <v>10401</v>
      </c>
      <c r="E982" s="80" t="s">
        <v>2232</v>
      </c>
      <c r="F982" s="80" t="s">
        <v>2116</v>
      </c>
      <c r="G982" s="80" t="s">
        <v>8581</v>
      </c>
      <c r="H982" s="80" t="s">
        <v>8582</v>
      </c>
      <c r="I982" s="80" t="s">
        <v>147</v>
      </c>
      <c r="J982" s="94" t="s">
        <v>8319</v>
      </c>
      <c r="K982" s="74">
        <v>230000000</v>
      </c>
      <c r="L982" s="75" t="s">
        <v>74</v>
      </c>
      <c r="M982" s="80" t="s">
        <v>84</v>
      </c>
      <c r="N982" s="80" t="s">
        <v>62</v>
      </c>
      <c r="O982" s="80" t="s">
        <v>64</v>
      </c>
      <c r="P982" s="80" t="s">
        <v>127</v>
      </c>
      <c r="Q982" s="80" t="s">
        <v>75</v>
      </c>
      <c r="R982" s="80">
        <v>796</v>
      </c>
      <c r="S982" s="80" t="s">
        <v>77</v>
      </c>
      <c r="T982" s="85">
        <v>2</v>
      </c>
      <c r="U982" s="85">
        <v>999.87</v>
      </c>
      <c r="V982" s="78">
        <v>0</v>
      </c>
      <c r="W982" s="78">
        <f t="shared" si="166"/>
        <v>0</v>
      </c>
      <c r="X982" s="80" t="s">
        <v>94</v>
      </c>
      <c r="Y982" s="95">
        <v>2017</v>
      </c>
      <c r="Z982" s="86" t="s">
        <v>1982</v>
      </c>
    </row>
    <row r="983" spans="3:26" ht="12.75" customHeight="1" x14ac:dyDescent="0.25">
      <c r="C983" s="86" t="s">
        <v>9616</v>
      </c>
      <c r="D983" s="70" t="s">
        <v>10401</v>
      </c>
      <c r="E983" s="86" t="s">
        <v>2232</v>
      </c>
      <c r="F983" s="86" t="s">
        <v>2116</v>
      </c>
      <c r="G983" s="86" t="s">
        <v>8581</v>
      </c>
      <c r="H983" s="86" t="s">
        <v>9617</v>
      </c>
      <c r="I983" s="86" t="s">
        <v>147</v>
      </c>
      <c r="J983" s="87" t="s">
        <v>8310</v>
      </c>
      <c r="K983" s="86">
        <v>230000000</v>
      </c>
      <c r="L983" s="75" t="s">
        <v>74</v>
      </c>
      <c r="M983" s="86" t="s">
        <v>7760</v>
      </c>
      <c r="N983" s="86" t="s">
        <v>62</v>
      </c>
      <c r="O983" s="86" t="s">
        <v>64</v>
      </c>
      <c r="P983" s="86" t="s">
        <v>127</v>
      </c>
      <c r="Q983" s="86" t="s">
        <v>75</v>
      </c>
      <c r="R983" s="87" t="s">
        <v>76</v>
      </c>
      <c r="S983" s="86" t="s">
        <v>77</v>
      </c>
      <c r="T983" s="89">
        <v>1</v>
      </c>
      <c r="U983" s="89">
        <v>999.87</v>
      </c>
      <c r="V983" s="89">
        <f t="shared" si="165"/>
        <v>999.87</v>
      </c>
      <c r="W983" s="89">
        <f t="shared" si="166"/>
        <v>1119.8544000000002</v>
      </c>
      <c r="X983" s="86"/>
      <c r="Y983" s="86">
        <v>2017</v>
      </c>
      <c r="Z983" s="86"/>
    </row>
    <row r="984" spans="3:26" ht="12.75" customHeight="1" x14ac:dyDescent="0.25">
      <c r="C984" s="80" t="s">
        <v>8583</v>
      </c>
      <c r="D984" s="70" t="s">
        <v>10401</v>
      </c>
      <c r="E984" s="80" t="s">
        <v>2233</v>
      </c>
      <c r="F984" s="80" t="s">
        <v>2234</v>
      </c>
      <c r="G984" s="80" t="s">
        <v>2235</v>
      </c>
      <c r="H984" s="80" t="s">
        <v>2236</v>
      </c>
      <c r="I984" s="80" t="s">
        <v>147</v>
      </c>
      <c r="J984" s="94" t="s">
        <v>8319</v>
      </c>
      <c r="K984" s="74">
        <v>230000000</v>
      </c>
      <c r="L984" s="75" t="s">
        <v>74</v>
      </c>
      <c r="M984" s="80" t="s">
        <v>84</v>
      </c>
      <c r="N984" s="80" t="s">
        <v>62</v>
      </c>
      <c r="O984" s="80" t="s">
        <v>64</v>
      </c>
      <c r="P984" s="80" t="s">
        <v>127</v>
      </c>
      <c r="Q984" s="80" t="s">
        <v>75</v>
      </c>
      <c r="R984" s="80">
        <v>796</v>
      </c>
      <c r="S984" s="80" t="s">
        <v>77</v>
      </c>
      <c r="T984" s="85">
        <v>10</v>
      </c>
      <c r="U984" s="85">
        <v>288.13</v>
      </c>
      <c r="V984" s="85">
        <v>0</v>
      </c>
      <c r="W984" s="81">
        <v>0</v>
      </c>
      <c r="X984" s="85" t="s">
        <v>94</v>
      </c>
      <c r="Y984" s="95">
        <v>2017</v>
      </c>
      <c r="Z984" s="80" t="s">
        <v>210</v>
      </c>
    </row>
    <row r="985" spans="3:26" ht="12.75" customHeight="1" x14ac:dyDescent="0.25">
      <c r="C985" s="80" t="s">
        <v>2237</v>
      </c>
      <c r="D985" s="70" t="s">
        <v>10401</v>
      </c>
      <c r="E985" s="80" t="s">
        <v>2233</v>
      </c>
      <c r="F985" s="80" t="s">
        <v>2234</v>
      </c>
      <c r="G985" s="80" t="s">
        <v>2235</v>
      </c>
      <c r="H985" s="80" t="s">
        <v>2238</v>
      </c>
      <c r="I985" s="80" t="s">
        <v>147</v>
      </c>
      <c r="J985" s="94" t="s">
        <v>8310</v>
      </c>
      <c r="K985" s="80">
        <v>230000000</v>
      </c>
      <c r="L985" s="75" t="s">
        <v>74</v>
      </c>
      <c r="M985" s="76" t="s">
        <v>212</v>
      </c>
      <c r="N985" s="80" t="s">
        <v>62</v>
      </c>
      <c r="O985" s="80" t="s">
        <v>64</v>
      </c>
      <c r="P985" s="80" t="s">
        <v>127</v>
      </c>
      <c r="Q985" s="80" t="s">
        <v>75</v>
      </c>
      <c r="R985" s="95">
        <v>796</v>
      </c>
      <c r="S985" s="80" t="s">
        <v>77</v>
      </c>
      <c r="T985" s="85">
        <v>10</v>
      </c>
      <c r="U985" s="85">
        <v>288.13</v>
      </c>
      <c r="V985" s="78">
        <f>T985*U985</f>
        <v>2881.3</v>
      </c>
      <c r="W985" s="78">
        <f>V985*1.12</f>
        <v>3227.0560000000005</v>
      </c>
      <c r="X985" s="85"/>
      <c r="Y985" s="95">
        <v>2017</v>
      </c>
      <c r="Z985" s="80"/>
    </row>
    <row r="986" spans="3:26" ht="12.75" customHeight="1" x14ac:dyDescent="0.25">
      <c r="C986" s="80" t="s">
        <v>8584</v>
      </c>
      <c r="D986" s="70" t="s">
        <v>10401</v>
      </c>
      <c r="E986" s="80" t="s">
        <v>2239</v>
      </c>
      <c r="F986" s="80" t="s">
        <v>2240</v>
      </c>
      <c r="G986" s="80" t="s">
        <v>2241</v>
      </c>
      <c r="H986" s="80" t="s">
        <v>2242</v>
      </c>
      <c r="I986" s="80" t="s">
        <v>147</v>
      </c>
      <c r="J986" s="94" t="s">
        <v>8319</v>
      </c>
      <c r="K986" s="74">
        <v>230000000</v>
      </c>
      <c r="L986" s="75" t="s">
        <v>74</v>
      </c>
      <c r="M986" s="80" t="s">
        <v>84</v>
      </c>
      <c r="N986" s="80" t="s">
        <v>62</v>
      </c>
      <c r="O986" s="80" t="s">
        <v>64</v>
      </c>
      <c r="P986" s="80" t="s">
        <v>127</v>
      </c>
      <c r="Q986" s="80" t="s">
        <v>75</v>
      </c>
      <c r="R986" s="80">
        <v>796</v>
      </c>
      <c r="S986" s="80" t="s">
        <v>77</v>
      </c>
      <c r="T986" s="85">
        <v>13</v>
      </c>
      <c r="U986" s="85">
        <v>213.2</v>
      </c>
      <c r="V986" s="85">
        <v>0</v>
      </c>
      <c r="W986" s="81">
        <v>0</v>
      </c>
      <c r="X986" s="85" t="s">
        <v>94</v>
      </c>
      <c r="Y986" s="95">
        <v>2017</v>
      </c>
      <c r="Z986" s="80" t="s">
        <v>210</v>
      </c>
    </row>
    <row r="987" spans="3:26" ht="12.75" customHeight="1" x14ac:dyDescent="0.25">
      <c r="C987" s="80" t="s">
        <v>2243</v>
      </c>
      <c r="D987" s="70" t="s">
        <v>10401</v>
      </c>
      <c r="E987" s="80" t="s">
        <v>2239</v>
      </c>
      <c r="F987" s="80" t="s">
        <v>2240</v>
      </c>
      <c r="G987" s="80" t="s">
        <v>2241</v>
      </c>
      <c r="H987" s="80" t="s">
        <v>2241</v>
      </c>
      <c r="I987" s="80" t="s">
        <v>147</v>
      </c>
      <c r="J987" s="94" t="s">
        <v>8310</v>
      </c>
      <c r="K987" s="80">
        <v>230000000</v>
      </c>
      <c r="L987" s="75" t="s">
        <v>74</v>
      </c>
      <c r="M987" s="76" t="s">
        <v>212</v>
      </c>
      <c r="N987" s="80" t="s">
        <v>62</v>
      </c>
      <c r="O987" s="80" t="s">
        <v>64</v>
      </c>
      <c r="P987" s="80" t="s">
        <v>127</v>
      </c>
      <c r="Q987" s="80" t="s">
        <v>75</v>
      </c>
      <c r="R987" s="95">
        <v>796</v>
      </c>
      <c r="S987" s="80" t="s">
        <v>77</v>
      </c>
      <c r="T987" s="85">
        <v>13</v>
      </c>
      <c r="U987" s="85">
        <v>213.2</v>
      </c>
      <c r="V987" s="78">
        <f>T987*U987</f>
        <v>2771.6</v>
      </c>
      <c r="W987" s="78">
        <f>V987*1.12</f>
        <v>3104.192</v>
      </c>
      <c r="X987" s="85"/>
      <c r="Y987" s="95">
        <v>2017</v>
      </c>
      <c r="Z987" s="80"/>
    </row>
    <row r="988" spans="3:26" ht="12.75" customHeight="1" x14ac:dyDescent="0.25">
      <c r="C988" s="80" t="s">
        <v>8585</v>
      </c>
      <c r="D988" s="70" t="s">
        <v>10401</v>
      </c>
      <c r="E988" s="80" t="s">
        <v>2239</v>
      </c>
      <c r="F988" s="80" t="s">
        <v>2240</v>
      </c>
      <c r="G988" s="80" t="s">
        <v>2241</v>
      </c>
      <c r="H988" s="80" t="s">
        <v>2244</v>
      </c>
      <c r="I988" s="80" t="s">
        <v>147</v>
      </c>
      <c r="J988" s="94" t="s">
        <v>8319</v>
      </c>
      <c r="K988" s="74">
        <v>230000000</v>
      </c>
      <c r="L988" s="75" t="s">
        <v>74</v>
      </c>
      <c r="M988" s="80" t="s">
        <v>84</v>
      </c>
      <c r="N988" s="80" t="s">
        <v>62</v>
      </c>
      <c r="O988" s="80" t="s">
        <v>64</v>
      </c>
      <c r="P988" s="80" t="s">
        <v>127</v>
      </c>
      <c r="Q988" s="80" t="s">
        <v>75</v>
      </c>
      <c r="R988" s="80">
        <v>796</v>
      </c>
      <c r="S988" s="80" t="s">
        <v>77</v>
      </c>
      <c r="T988" s="85">
        <v>2</v>
      </c>
      <c r="U988" s="85">
        <v>220.72</v>
      </c>
      <c r="V988" s="85">
        <v>0</v>
      </c>
      <c r="W988" s="81">
        <v>0</v>
      </c>
      <c r="X988" s="85" t="s">
        <v>94</v>
      </c>
      <c r="Y988" s="95">
        <v>2017</v>
      </c>
      <c r="Z988" s="80" t="s">
        <v>210</v>
      </c>
    </row>
    <row r="989" spans="3:26" ht="12.75" customHeight="1" x14ac:dyDescent="0.25">
      <c r="C989" s="80" t="s">
        <v>2245</v>
      </c>
      <c r="D989" s="70" t="s">
        <v>10401</v>
      </c>
      <c r="E989" s="80" t="s">
        <v>2239</v>
      </c>
      <c r="F989" s="80" t="s">
        <v>2240</v>
      </c>
      <c r="G989" s="80" t="s">
        <v>2241</v>
      </c>
      <c r="H989" s="80" t="s">
        <v>2246</v>
      </c>
      <c r="I989" s="80" t="s">
        <v>147</v>
      </c>
      <c r="J989" s="94" t="s">
        <v>8310</v>
      </c>
      <c r="K989" s="80">
        <v>230000000</v>
      </c>
      <c r="L989" s="75" t="s">
        <v>74</v>
      </c>
      <c r="M989" s="76" t="s">
        <v>212</v>
      </c>
      <c r="N989" s="80" t="s">
        <v>62</v>
      </c>
      <c r="O989" s="80" t="s">
        <v>64</v>
      </c>
      <c r="P989" s="80" t="s">
        <v>127</v>
      </c>
      <c r="Q989" s="80" t="s">
        <v>75</v>
      </c>
      <c r="R989" s="95">
        <v>796</v>
      </c>
      <c r="S989" s="80" t="s">
        <v>77</v>
      </c>
      <c r="T989" s="85">
        <v>2</v>
      </c>
      <c r="U989" s="85">
        <v>220.72</v>
      </c>
      <c r="V989" s="78">
        <f>T989*U989</f>
        <v>441.44</v>
      </c>
      <c r="W989" s="78">
        <f>V989*1.12</f>
        <v>494.41280000000006</v>
      </c>
      <c r="X989" s="85"/>
      <c r="Y989" s="95">
        <v>2017</v>
      </c>
      <c r="Z989" s="80"/>
    </row>
    <row r="990" spans="3:26" ht="12.75" customHeight="1" x14ac:dyDescent="0.25">
      <c r="C990" s="80" t="s">
        <v>8586</v>
      </c>
      <c r="D990" s="70" t="s">
        <v>10401</v>
      </c>
      <c r="E990" s="80" t="s">
        <v>2247</v>
      </c>
      <c r="F990" s="80" t="s">
        <v>2248</v>
      </c>
      <c r="G990" s="80" t="s">
        <v>2249</v>
      </c>
      <c r="H990" s="80" t="s">
        <v>92</v>
      </c>
      <c r="I990" s="80" t="s">
        <v>147</v>
      </c>
      <c r="J990" s="94" t="s">
        <v>8319</v>
      </c>
      <c r="K990" s="74">
        <v>230000000</v>
      </c>
      <c r="L990" s="75" t="s">
        <v>74</v>
      </c>
      <c r="M990" s="80" t="s">
        <v>84</v>
      </c>
      <c r="N990" s="80" t="s">
        <v>62</v>
      </c>
      <c r="O990" s="80" t="s">
        <v>64</v>
      </c>
      <c r="P990" s="80" t="s">
        <v>127</v>
      </c>
      <c r="Q990" s="80" t="s">
        <v>75</v>
      </c>
      <c r="R990" s="80">
        <v>796</v>
      </c>
      <c r="S990" s="80" t="s">
        <v>77</v>
      </c>
      <c r="T990" s="85">
        <v>5</v>
      </c>
      <c r="U990" s="85">
        <v>9370</v>
      </c>
      <c r="V990" s="85">
        <v>0</v>
      </c>
      <c r="W990" s="81">
        <v>0</v>
      </c>
      <c r="X990" s="85" t="s">
        <v>94</v>
      </c>
      <c r="Y990" s="95">
        <v>2017</v>
      </c>
      <c r="Z990" s="80" t="s">
        <v>210</v>
      </c>
    </row>
    <row r="991" spans="3:26" ht="12.75" customHeight="1" x14ac:dyDescent="0.25">
      <c r="C991" s="80" t="s">
        <v>2250</v>
      </c>
      <c r="D991" s="70" t="s">
        <v>10401</v>
      </c>
      <c r="E991" s="80" t="s">
        <v>2247</v>
      </c>
      <c r="F991" s="80" t="s">
        <v>2248</v>
      </c>
      <c r="G991" s="80" t="s">
        <v>2249</v>
      </c>
      <c r="H991" s="80" t="s">
        <v>2251</v>
      </c>
      <c r="I991" s="80" t="s">
        <v>147</v>
      </c>
      <c r="J991" s="94" t="s">
        <v>8310</v>
      </c>
      <c r="K991" s="80">
        <v>230000000</v>
      </c>
      <c r="L991" s="75" t="s">
        <v>74</v>
      </c>
      <c r="M991" s="76" t="s">
        <v>212</v>
      </c>
      <c r="N991" s="80" t="s">
        <v>62</v>
      </c>
      <c r="O991" s="80" t="s">
        <v>64</v>
      </c>
      <c r="P991" s="80" t="s">
        <v>127</v>
      </c>
      <c r="Q991" s="80" t="s">
        <v>75</v>
      </c>
      <c r="R991" s="95">
        <v>796</v>
      </c>
      <c r="S991" s="80" t="s">
        <v>77</v>
      </c>
      <c r="T991" s="85">
        <v>5</v>
      </c>
      <c r="U991" s="85">
        <v>9370</v>
      </c>
      <c r="V991" s="78">
        <f>T991*U991</f>
        <v>46850</v>
      </c>
      <c r="W991" s="78">
        <f>V991*1.12</f>
        <v>52472.000000000007</v>
      </c>
      <c r="X991" s="85"/>
      <c r="Y991" s="95">
        <v>2017</v>
      </c>
      <c r="Z991" s="80"/>
    </row>
    <row r="992" spans="3:26" ht="12.75" customHeight="1" x14ac:dyDescent="0.25">
      <c r="C992" s="80" t="s">
        <v>8587</v>
      </c>
      <c r="D992" s="70" t="s">
        <v>10401</v>
      </c>
      <c r="E992" s="80" t="s">
        <v>2247</v>
      </c>
      <c r="F992" s="80" t="s">
        <v>2248</v>
      </c>
      <c r="G992" s="80" t="s">
        <v>2249</v>
      </c>
      <c r="H992" s="80" t="s">
        <v>92</v>
      </c>
      <c r="I992" s="80" t="s">
        <v>147</v>
      </c>
      <c r="J992" s="94" t="s">
        <v>8319</v>
      </c>
      <c r="K992" s="74">
        <v>230000000</v>
      </c>
      <c r="L992" s="75" t="s">
        <v>74</v>
      </c>
      <c r="M992" s="80" t="s">
        <v>84</v>
      </c>
      <c r="N992" s="80" t="s">
        <v>62</v>
      </c>
      <c r="O992" s="80" t="s">
        <v>64</v>
      </c>
      <c r="P992" s="80" t="s">
        <v>127</v>
      </c>
      <c r="Q992" s="80" t="s">
        <v>75</v>
      </c>
      <c r="R992" s="80">
        <v>796</v>
      </c>
      <c r="S992" s="80" t="s">
        <v>77</v>
      </c>
      <c r="T992" s="85">
        <v>5</v>
      </c>
      <c r="U992" s="85">
        <v>9370</v>
      </c>
      <c r="V992" s="85">
        <v>0</v>
      </c>
      <c r="W992" s="81">
        <v>0</v>
      </c>
      <c r="X992" s="85" t="s">
        <v>94</v>
      </c>
      <c r="Y992" s="95">
        <v>2017</v>
      </c>
      <c r="Z992" s="80" t="s">
        <v>210</v>
      </c>
    </row>
    <row r="993" spans="3:26" ht="12.75" customHeight="1" x14ac:dyDescent="0.25">
      <c r="C993" s="80" t="s">
        <v>2252</v>
      </c>
      <c r="D993" s="70" t="s">
        <v>10401</v>
      </c>
      <c r="E993" s="80" t="s">
        <v>2247</v>
      </c>
      <c r="F993" s="80" t="s">
        <v>2248</v>
      </c>
      <c r="G993" s="80" t="s">
        <v>2249</v>
      </c>
      <c r="H993" s="80" t="s">
        <v>2251</v>
      </c>
      <c r="I993" s="80" t="s">
        <v>147</v>
      </c>
      <c r="J993" s="94" t="s">
        <v>8310</v>
      </c>
      <c r="K993" s="80">
        <v>230000000</v>
      </c>
      <c r="L993" s="75" t="s">
        <v>74</v>
      </c>
      <c r="M993" s="76" t="s">
        <v>212</v>
      </c>
      <c r="N993" s="80" t="s">
        <v>62</v>
      </c>
      <c r="O993" s="80" t="s">
        <v>64</v>
      </c>
      <c r="P993" s="80" t="s">
        <v>127</v>
      </c>
      <c r="Q993" s="80" t="s">
        <v>75</v>
      </c>
      <c r="R993" s="95">
        <v>796</v>
      </c>
      <c r="S993" s="80" t="s">
        <v>77</v>
      </c>
      <c r="T993" s="85">
        <v>5</v>
      </c>
      <c r="U993" s="85">
        <v>9370</v>
      </c>
      <c r="V993" s="78">
        <f>T993*U993</f>
        <v>46850</v>
      </c>
      <c r="W993" s="78">
        <f>V993*1.12</f>
        <v>52472.000000000007</v>
      </c>
      <c r="X993" s="85"/>
      <c r="Y993" s="95">
        <v>2017</v>
      </c>
      <c r="Z993" s="80"/>
    </row>
    <row r="994" spans="3:26" ht="12.75" customHeight="1" x14ac:dyDescent="0.25">
      <c r="C994" s="80" t="s">
        <v>8588</v>
      </c>
      <c r="D994" s="70" t="s">
        <v>10401</v>
      </c>
      <c r="E994" s="80" t="s">
        <v>2253</v>
      </c>
      <c r="F994" s="80" t="s">
        <v>2097</v>
      </c>
      <c r="G994" s="80" t="s">
        <v>2254</v>
      </c>
      <c r="H994" s="80" t="s">
        <v>2255</v>
      </c>
      <c r="I994" s="80" t="s">
        <v>147</v>
      </c>
      <c r="J994" s="94" t="s">
        <v>8319</v>
      </c>
      <c r="K994" s="74">
        <v>230000000</v>
      </c>
      <c r="L994" s="75" t="s">
        <v>74</v>
      </c>
      <c r="M994" s="80" t="s">
        <v>84</v>
      </c>
      <c r="N994" s="80" t="s">
        <v>62</v>
      </c>
      <c r="O994" s="80" t="s">
        <v>64</v>
      </c>
      <c r="P994" s="80" t="s">
        <v>127</v>
      </c>
      <c r="Q994" s="80" t="s">
        <v>75</v>
      </c>
      <c r="R994" s="80">
        <v>796</v>
      </c>
      <c r="S994" s="80" t="s">
        <v>77</v>
      </c>
      <c r="T994" s="85">
        <v>13</v>
      </c>
      <c r="U994" s="85">
        <v>1783.84</v>
      </c>
      <c r="V994" s="85">
        <v>0</v>
      </c>
      <c r="W994" s="81">
        <v>0</v>
      </c>
      <c r="X994" s="85" t="s">
        <v>94</v>
      </c>
      <c r="Y994" s="95">
        <v>2017</v>
      </c>
      <c r="Z994" s="80" t="s">
        <v>210</v>
      </c>
    </row>
    <row r="995" spans="3:26" ht="12.75" customHeight="1" x14ac:dyDescent="0.25">
      <c r="C995" s="80" t="s">
        <v>2256</v>
      </c>
      <c r="D995" s="70" t="s">
        <v>10401</v>
      </c>
      <c r="E995" s="80" t="s">
        <v>2253</v>
      </c>
      <c r="F995" s="80" t="s">
        <v>2097</v>
      </c>
      <c r="G995" s="80" t="s">
        <v>2254</v>
      </c>
      <c r="H995" s="80" t="s">
        <v>2257</v>
      </c>
      <c r="I995" s="80" t="s">
        <v>147</v>
      </c>
      <c r="J995" s="94" t="s">
        <v>8310</v>
      </c>
      <c r="K995" s="80">
        <v>230000000</v>
      </c>
      <c r="L995" s="75" t="s">
        <v>74</v>
      </c>
      <c r="M995" s="76" t="s">
        <v>212</v>
      </c>
      <c r="N995" s="80" t="s">
        <v>62</v>
      </c>
      <c r="O995" s="80" t="s">
        <v>64</v>
      </c>
      <c r="P995" s="80" t="s">
        <v>127</v>
      </c>
      <c r="Q995" s="80" t="s">
        <v>75</v>
      </c>
      <c r="R995" s="95">
        <v>796</v>
      </c>
      <c r="S995" s="80" t="s">
        <v>77</v>
      </c>
      <c r="T995" s="85">
        <v>13</v>
      </c>
      <c r="U995" s="85">
        <v>1783.84</v>
      </c>
      <c r="V995" s="78">
        <f>T995*U995</f>
        <v>23189.919999999998</v>
      </c>
      <c r="W995" s="78">
        <f>V995*1.12</f>
        <v>25972.7104</v>
      </c>
      <c r="X995" s="85"/>
      <c r="Y995" s="95">
        <v>2017</v>
      </c>
      <c r="Z995" s="80"/>
    </row>
    <row r="996" spans="3:26" ht="12.75" customHeight="1" x14ac:dyDescent="0.25">
      <c r="C996" s="80" t="s">
        <v>8589</v>
      </c>
      <c r="D996" s="70" t="s">
        <v>10401</v>
      </c>
      <c r="E996" s="80" t="s">
        <v>2258</v>
      </c>
      <c r="F996" s="80" t="s">
        <v>2097</v>
      </c>
      <c r="G996" s="80" t="s">
        <v>2259</v>
      </c>
      <c r="H996" s="80" t="s">
        <v>2260</v>
      </c>
      <c r="I996" s="80" t="s">
        <v>147</v>
      </c>
      <c r="J996" s="94" t="s">
        <v>8319</v>
      </c>
      <c r="K996" s="74">
        <v>230000000</v>
      </c>
      <c r="L996" s="75" t="s">
        <v>74</v>
      </c>
      <c r="M996" s="80" t="s">
        <v>84</v>
      </c>
      <c r="N996" s="80" t="s">
        <v>62</v>
      </c>
      <c r="O996" s="80" t="s">
        <v>64</v>
      </c>
      <c r="P996" s="80" t="s">
        <v>127</v>
      </c>
      <c r="Q996" s="80" t="s">
        <v>75</v>
      </c>
      <c r="R996" s="80">
        <v>796</v>
      </c>
      <c r="S996" s="80" t="s">
        <v>77</v>
      </c>
      <c r="T996" s="85">
        <v>8</v>
      </c>
      <c r="U996" s="85">
        <v>762.37</v>
      </c>
      <c r="V996" s="85">
        <v>0</v>
      </c>
      <c r="W996" s="81">
        <v>0</v>
      </c>
      <c r="X996" s="85" t="s">
        <v>94</v>
      </c>
      <c r="Y996" s="95">
        <v>2017</v>
      </c>
      <c r="Z996" s="80" t="s">
        <v>210</v>
      </c>
    </row>
    <row r="997" spans="3:26" ht="12.75" customHeight="1" x14ac:dyDescent="0.25">
      <c r="C997" s="80" t="s">
        <v>2261</v>
      </c>
      <c r="D997" s="70" t="s">
        <v>10401</v>
      </c>
      <c r="E997" s="80" t="s">
        <v>2258</v>
      </c>
      <c r="F997" s="80" t="s">
        <v>2097</v>
      </c>
      <c r="G997" s="80" t="s">
        <v>2259</v>
      </c>
      <c r="H997" s="80" t="s">
        <v>2262</v>
      </c>
      <c r="I997" s="80" t="s">
        <v>147</v>
      </c>
      <c r="J997" s="94" t="s">
        <v>8310</v>
      </c>
      <c r="K997" s="80">
        <v>230000000</v>
      </c>
      <c r="L997" s="75" t="s">
        <v>74</v>
      </c>
      <c r="M997" s="76" t="s">
        <v>212</v>
      </c>
      <c r="N997" s="80" t="s">
        <v>62</v>
      </c>
      <c r="O997" s="80" t="s">
        <v>64</v>
      </c>
      <c r="P997" s="80" t="s">
        <v>127</v>
      </c>
      <c r="Q997" s="80" t="s">
        <v>75</v>
      </c>
      <c r="R997" s="95">
        <v>796</v>
      </c>
      <c r="S997" s="80" t="s">
        <v>77</v>
      </c>
      <c r="T997" s="85">
        <v>8</v>
      </c>
      <c r="U997" s="85">
        <v>762.37</v>
      </c>
      <c r="V997" s="78">
        <f>T997*U997</f>
        <v>6098.96</v>
      </c>
      <c r="W997" s="78">
        <f>V997*1.12</f>
        <v>6830.8352000000004</v>
      </c>
      <c r="X997" s="85"/>
      <c r="Y997" s="95">
        <v>2017</v>
      </c>
      <c r="Z997" s="80"/>
    </row>
    <row r="998" spans="3:26" ht="12.75" customHeight="1" x14ac:dyDescent="0.25">
      <c r="C998" s="80" t="s">
        <v>8590</v>
      </c>
      <c r="D998" s="70" t="s">
        <v>10401</v>
      </c>
      <c r="E998" s="80" t="s">
        <v>2263</v>
      </c>
      <c r="F998" s="80" t="s">
        <v>2097</v>
      </c>
      <c r="G998" s="80" t="s">
        <v>2264</v>
      </c>
      <c r="H998" s="80" t="s">
        <v>2265</v>
      </c>
      <c r="I998" s="80" t="s">
        <v>147</v>
      </c>
      <c r="J998" s="94" t="s">
        <v>8319</v>
      </c>
      <c r="K998" s="74">
        <v>230000000</v>
      </c>
      <c r="L998" s="75" t="s">
        <v>74</v>
      </c>
      <c r="M998" s="80" t="s">
        <v>84</v>
      </c>
      <c r="N998" s="80" t="s">
        <v>62</v>
      </c>
      <c r="O998" s="80" t="s">
        <v>64</v>
      </c>
      <c r="P998" s="80" t="s">
        <v>127</v>
      </c>
      <c r="Q998" s="80" t="s">
        <v>75</v>
      </c>
      <c r="R998" s="80">
        <v>796</v>
      </c>
      <c r="S998" s="80" t="s">
        <v>77</v>
      </c>
      <c r="T998" s="85">
        <v>4</v>
      </c>
      <c r="U998" s="85">
        <v>1177.21</v>
      </c>
      <c r="V998" s="85">
        <v>0</v>
      </c>
      <c r="W998" s="81">
        <v>0</v>
      </c>
      <c r="X998" s="85" t="s">
        <v>94</v>
      </c>
      <c r="Y998" s="95">
        <v>2017</v>
      </c>
      <c r="Z998" s="80" t="s">
        <v>210</v>
      </c>
    </row>
    <row r="999" spans="3:26" ht="12.75" customHeight="1" x14ac:dyDescent="0.25">
      <c r="C999" s="80" t="s">
        <v>2266</v>
      </c>
      <c r="D999" s="70" t="s">
        <v>10401</v>
      </c>
      <c r="E999" s="80" t="s">
        <v>2263</v>
      </c>
      <c r="F999" s="80" t="s">
        <v>2097</v>
      </c>
      <c r="G999" s="80" t="s">
        <v>2264</v>
      </c>
      <c r="H999" s="80" t="s">
        <v>2267</v>
      </c>
      <c r="I999" s="80" t="s">
        <v>147</v>
      </c>
      <c r="J999" s="94" t="s">
        <v>8310</v>
      </c>
      <c r="K999" s="80">
        <v>230000000</v>
      </c>
      <c r="L999" s="75" t="s">
        <v>74</v>
      </c>
      <c r="M999" s="76" t="s">
        <v>212</v>
      </c>
      <c r="N999" s="80" t="s">
        <v>62</v>
      </c>
      <c r="O999" s="80" t="s">
        <v>64</v>
      </c>
      <c r="P999" s="80" t="s">
        <v>127</v>
      </c>
      <c r="Q999" s="80" t="s">
        <v>75</v>
      </c>
      <c r="R999" s="95">
        <v>796</v>
      </c>
      <c r="S999" s="80" t="s">
        <v>77</v>
      </c>
      <c r="T999" s="85">
        <v>4</v>
      </c>
      <c r="U999" s="85">
        <v>1177.21</v>
      </c>
      <c r="V999" s="78">
        <f>T999*U999</f>
        <v>4708.84</v>
      </c>
      <c r="W999" s="78">
        <f>V999*1.12</f>
        <v>5273.9008000000003</v>
      </c>
      <c r="X999" s="85"/>
      <c r="Y999" s="95">
        <v>2017</v>
      </c>
      <c r="Z999" s="80"/>
    </row>
    <row r="1000" spans="3:26" ht="12.75" customHeight="1" x14ac:dyDescent="0.25">
      <c r="C1000" s="80" t="s">
        <v>8591</v>
      </c>
      <c r="D1000" s="70" t="s">
        <v>10401</v>
      </c>
      <c r="E1000" s="80" t="s">
        <v>2268</v>
      </c>
      <c r="F1000" s="80" t="s">
        <v>2097</v>
      </c>
      <c r="G1000" s="80" t="s">
        <v>2269</v>
      </c>
      <c r="H1000" s="80" t="s">
        <v>2270</v>
      </c>
      <c r="I1000" s="80" t="s">
        <v>147</v>
      </c>
      <c r="J1000" s="94" t="s">
        <v>8319</v>
      </c>
      <c r="K1000" s="74">
        <v>230000000</v>
      </c>
      <c r="L1000" s="75" t="s">
        <v>74</v>
      </c>
      <c r="M1000" s="80" t="s">
        <v>84</v>
      </c>
      <c r="N1000" s="80" t="s">
        <v>62</v>
      </c>
      <c r="O1000" s="80" t="s">
        <v>64</v>
      </c>
      <c r="P1000" s="80" t="s">
        <v>127</v>
      </c>
      <c r="Q1000" s="80" t="s">
        <v>75</v>
      </c>
      <c r="R1000" s="80">
        <v>796</v>
      </c>
      <c r="S1000" s="80" t="s">
        <v>77</v>
      </c>
      <c r="T1000" s="85">
        <v>22</v>
      </c>
      <c r="U1000" s="85">
        <v>1009.98</v>
      </c>
      <c r="V1000" s="85">
        <v>0</v>
      </c>
      <c r="W1000" s="81">
        <v>0</v>
      </c>
      <c r="X1000" s="85" t="s">
        <v>94</v>
      </c>
      <c r="Y1000" s="95">
        <v>2017</v>
      </c>
      <c r="Z1000" s="80" t="s">
        <v>210</v>
      </c>
    </row>
    <row r="1001" spans="3:26" ht="12.75" customHeight="1" x14ac:dyDescent="0.25">
      <c r="C1001" s="80" t="s">
        <v>2271</v>
      </c>
      <c r="D1001" s="70" t="s">
        <v>10401</v>
      </c>
      <c r="E1001" s="80" t="s">
        <v>2268</v>
      </c>
      <c r="F1001" s="80" t="s">
        <v>2097</v>
      </c>
      <c r="G1001" s="80" t="s">
        <v>2269</v>
      </c>
      <c r="H1001" s="80" t="s">
        <v>2272</v>
      </c>
      <c r="I1001" s="80" t="s">
        <v>147</v>
      </c>
      <c r="J1001" s="94" t="s">
        <v>8310</v>
      </c>
      <c r="K1001" s="80">
        <v>230000000</v>
      </c>
      <c r="L1001" s="75" t="s">
        <v>74</v>
      </c>
      <c r="M1001" s="76" t="s">
        <v>212</v>
      </c>
      <c r="N1001" s="80" t="s">
        <v>62</v>
      </c>
      <c r="O1001" s="80" t="s">
        <v>64</v>
      </c>
      <c r="P1001" s="80" t="s">
        <v>127</v>
      </c>
      <c r="Q1001" s="80" t="s">
        <v>75</v>
      </c>
      <c r="R1001" s="95">
        <v>796</v>
      </c>
      <c r="S1001" s="80" t="s">
        <v>77</v>
      </c>
      <c r="T1001" s="85">
        <v>22</v>
      </c>
      <c r="U1001" s="85">
        <v>1009.98</v>
      </c>
      <c r="V1001" s="78">
        <f>T1001*U1001</f>
        <v>22219.56</v>
      </c>
      <c r="W1001" s="78">
        <f>V1001*1.12</f>
        <v>24885.907200000005</v>
      </c>
      <c r="X1001" s="85"/>
      <c r="Y1001" s="95">
        <v>2017</v>
      </c>
      <c r="Z1001" s="80"/>
    </row>
    <row r="1002" spans="3:26" ht="12.75" customHeight="1" x14ac:dyDescent="0.25">
      <c r="C1002" s="80" t="s">
        <v>8592</v>
      </c>
      <c r="D1002" s="70" t="s">
        <v>10401</v>
      </c>
      <c r="E1002" s="80" t="s">
        <v>2268</v>
      </c>
      <c r="F1002" s="80" t="s">
        <v>2097</v>
      </c>
      <c r="G1002" s="80" t="s">
        <v>2269</v>
      </c>
      <c r="H1002" s="80" t="s">
        <v>2273</v>
      </c>
      <c r="I1002" s="80" t="s">
        <v>147</v>
      </c>
      <c r="J1002" s="94" t="s">
        <v>8319</v>
      </c>
      <c r="K1002" s="74">
        <v>230000000</v>
      </c>
      <c r="L1002" s="75" t="s">
        <v>74</v>
      </c>
      <c r="M1002" s="80" t="s">
        <v>84</v>
      </c>
      <c r="N1002" s="80" t="s">
        <v>62</v>
      </c>
      <c r="O1002" s="80" t="s">
        <v>64</v>
      </c>
      <c r="P1002" s="80" t="s">
        <v>127</v>
      </c>
      <c r="Q1002" s="80" t="s">
        <v>75</v>
      </c>
      <c r="R1002" s="80">
        <v>796</v>
      </c>
      <c r="S1002" s="80" t="s">
        <v>77</v>
      </c>
      <c r="T1002" s="85">
        <v>11</v>
      </c>
      <c r="U1002" s="85">
        <v>5196.9799999999996</v>
      </c>
      <c r="V1002" s="85">
        <v>0</v>
      </c>
      <c r="W1002" s="81">
        <v>0</v>
      </c>
      <c r="X1002" s="85" t="s">
        <v>94</v>
      </c>
      <c r="Y1002" s="95">
        <v>2017</v>
      </c>
      <c r="Z1002" s="80" t="s">
        <v>210</v>
      </c>
    </row>
    <row r="1003" spans="3:26" ht="12.75" customHeight="1" x14ac:dyDescent="0.25">
      <c r="C1003" s="80" t="s">
        <v>2274</v>
      </c>
      <c r="D1003" s="70" t="s">
        <v>10401</v>
      </c>
      <c r="E1003" s="80" t="s">
        <v>2268</v>
      </c>
      <c r="F1003" s="80" t="s">
        <v>2097</v>
      </c>
      <c r="G1003" s="80" t="s">
        <v>2269</v>
      </c>
      <c r="H1003" s="80" t="s">
        <v>2275</v>
      </c>
      <c r="I1003" s="80" t="s">
        <v>147</v>
      </c>
      <c r="J1003" s="94" t="s">
        <v>8310</v>
      </c>
      <c r="K1003" s="80">
        <v>230000000</v>
      </c>
      <c r="L1003" s="75" t="s">
        <v>74</v>
      </c>
      <c r="M1003" s="76" t="s">
        <v>212</v>
      </c>
      <c r="N1003" s="80" t="s">
        <v>62</v>
      </c>
      <c r="O1003" s="80" t="s">
        <v>64</v>
      </c>
      <c r="P1003" s="80" t="s">
        <v>127</v>
      </c>
      <c r="Q1003" s="80" t="s">
        <v>75</v>
      </c>
      <c r="R1003" s="95">
        <v>796</v>
      </c>
      <c r="S1003" s="80" t="s">
        <v>77</v>
      </c>
      <c r="T1003" s="85">
        <v>11</v>
      </c>
      <c r="U1003" s="85">
        <v>5196.9799999999996</v>
      </c>
      <c r="V1003" s="78">
        <f>T1003*U1003</f>
        <v>57166.78</v>
      </c>
      <c r="W1003" s="78">
        <f>V1003*1.12</f>
        <v>64026.793600000005</v>
      </c>
      <c r="X1003" s="85"/>
      <c r="Y1003" s="95">
        <v>2017</v>
      </c>
      <c r="Z1003" s="80"/>
    </row>
    <row r="1004" spans="3:26" ht="12.75" customHeight="1" x14ac:dyDescent="0.25">
      <c r="C1004" s="80" t="s">
        <v>8593</v>
      </c>
      <c r="D1004" s="70" t="s">
        <v>10401</v>
      </c>
      <c r="E1004" s="80" t="s">
        <v>2268</v>
      </c>
      <c r="F1004" s="80" t="s">
        <v>2097</v>
      </c>
      <c r="G1004" s="80" t="s">
        <v>2269</v>
      </c>
      <c r="H1004" s="80" t="s">
        <v>2276</v>
      </c>
      <c r="I1004" s="80" t="s">
        <v>147</v>
      </c>
      <c r="J1004" s="94" t="s">
        <v>8319</v>
      </c>
      <c r="K1004" s="74">
        <v>230000000</v>
      </c>
      <c r="L1004" s="75" t="s">
        <v>74</v>
      </c>
      <c r="M1004" s="80" t="s">
        <v>84</v>
      </c>
      <c r="N1004" s="80" t="s">
        <v>62</v>
      </c>
      <c r="O1004" s="80" t="s">
        <v>64</v>
      </c>
      <c r="P1004" s="80" t="s">
        <v>127</v>
      </c>
      <c r="Q1004" s="80" t="s">
        <v>75</v>
      </c>
      <c r="R1004" s="80">
        <v>796</v>
      </c>
      <c r="S1004" s="80" t="s">
        <v>77</v>
      </c>
      <c r="T1004" s="85">
        <v>9</v>
      </c>
      <c r="U1004" s="85">
        <v>1514.3</v>
      </c>
      <c r="V1004" s="85">
        <v>0</v>
      </c>
      <c r="W1004" s="81">
        <v>0</v>
      </c>
      <c r="X1004" s="85" t="s">
        <v>94</v>
      </c>
      <c r="Y1004" s="95">
        <v>2017</v>
      </c>
      <c r="Z1004" s="80" t="s">
        <v>1982</v>
      </c>
    </row>
    <row r="1005" spans="3:26" ht="12.75" customHeight="1" x14ac:dyDescent="0.25">
      <c r="C1005" s="80" t="s">
        <v>2277</v>
      </c>
      <c r="D1005" s="70" t="s">
        <v>10401</v>
      </c>
      <c r="E1005" s="80" t="s">
        <v>2268</v>
      </c>
      <c r="F1005" s="80" t="s">
        <v>2097</v>
      </c>
      <c r="G1005" s="80" t="s">
        <v>2269</v>
      </c>
      <c r="H1005" s="80" t="s">
        <v>2278</v>
      </c>
      <c r="I1005" s="80" t="s">
        <v>147</v>
      </c>
      <c r="J1005" s="94" t="s">
        <v>8310</v>
      </c>
      <c r="K1005" s="80">
        <v>230000000</v>
      </c>
      <c r="L1005" s="75" t="s">
        <v>74</v>
      </c>
      <c r="M1005" s="76" t="s">
        <v>212</v>
      </c>
      <c r="N1005" s="80" t="s">
        <v>62</v>
      </c>
      <c r="O1005" s="80" t="s">
        <v>64</v>
      </c>
      <c r="P1005" s="80" t="s">
        <v>127</v>
      </c>
      <c r="Q1005" s="80" t="s">
        <v>75</v>
      </c>
      <c r="R1005" s="95">
        <v>796</v>
      </c>
      <c r="S1005" s="80" t="s">
        <v>77</v>
      </c>
      <c r="T1005" s="85">
        <v>8</v>
      </c>
      <c r="U1005" s="85">
        <v>1514.3</v>
      </c>
      <c r="V1005" s="78">
        <f>T1005*U1005</f>
        <v>12114.4</v>
      </c>
      <c r="W1005" s="78">
        <f>V1005*1.12</f>
        <v>13568.128000000001</v>
      </c>
      <c r="X1005" s="85"/>
      <c r="Y1005" s="95">
        <v>2017</v>
      </c>
      <c r="Z1005" s="80"/>
    </row>
    <row r="1006" spans="3:26" ht="12.75" customHeight="1" x14ac:dyDescent="0.25">
      <c r="C1006" s="80" t="s">
        <v>8594</v>
      </c>
      <c r="D1006" s="70" t="s">
        <v>10401</v>
      </c>
      <c r="E1006" s="80" t="s">
        <v>2268</v>
      </c>
      <c r="F1006" s="80" t="s">
        <v>2097</v>
      </c>
      <c r="G1006" s="80" t="s">
        <v>2269</v>
      </c>
      <c r="H1006" s="80" t="s">
        <v>2270</v>
      </c>
      <c r="I1006" s="80" t="s">
        <v>147</v>
      </c>
      <c r="J1006" s="94" t="s">
        <v>8319</v>
      </c>
      <c r="K1006" s="74">
        <v>230000000</v>
      </c>
      <c r="L1006" s="75" t="s">
        <v>74</v>
      </c>
      <c r="M1006" s="80" t="s">
        <v>84</v>
      </c>
      <c r="N1006" s="80" t="s">
        <v>62</v>
      </c>
      <c r="O1006" s="80" t="s">
        <v>64</v>
      </c>
      <c r="P1006" s="80" t="s">
        <v>127</v>
      </c>
      <c r="Q1006" s="80" t="s">
        <v>75</v>
      </c>
      <c r="R1006" s="80">
        <v>796</v>
      </c>
      <c r="S1006" s="80" t="s">
        <v>77</v>
      </c>
      <c r="T1006" s="85">
        <v>6</v>
      </c>
      <c r="U1006" s="85">
        <v>708.49</v>
      </c>
      <c r="V1006" s="85">
        <v>0</v>
      </c>
      <c r="W1006" s="81">
        <v>0</v>
      </c>
      <c r="X1006" s="85" t="s">
        <v>94</v>
      </c>
      <c r="Y1006" s="95">
        <v>2017</v>
      </c>
      <c r="Z1006" s="80" t="s">
        <v>210</v>
      </c>
    </row>
    <row r="1007" spans="3:26" ht="12.75" customHeight="1" x14ac:dyDescent="0.25">
      <c r="C1007" s="80" t="s">
        <v>2279</v>
      </c>
      <c r="D1007" s="70" t="s">
        <v>10401</v>
      </c>
      <c r="E1007" s="80" t="s">
        <v>2268</v>
      </c>
      <c r="F1007" s="80" t="s">
        <v>2097</v>
      </c>
      <c r="G1007" s="80" t="s">
        <v>2269</v>
      </c>
      <c r="H1007" s="80" t="s">
        <v>2280</v>
      </c>
      <c r="I1007" s="80" t="s">
        <v>147</v>
      </c>
      <c r="J1007" s="94" t="s">
        <v>8310</v>
      </c>
      <c r="K1007" s="80">
        <v>230000000</v>
      </c>
      <c r="L1007" s="75" t="s">
        <v>74</v>
      </c>
      <c r="M1007" s="76" t="s">
        <v>212</v>
      </c>
      <c r="N1007" s="80" t="s">
        <v>62</v>
      </c>
      <c r="O1007" s="80" t="s">
        <v>64</v>
      </c>
      <c r="P1007" s="80" t="s">
        <v>127</v>
      </c>
      <c r="Q1007" s="80" t="s">
        <v>75</v>
      </c>
      <c r="R1007" s="95">
        <v>796</v>
      </c>
      <c r="S1007" s="80" t="s">
        <v>77</v>
      </c>
      <c r="T1007" s="85">
        <v>6</v>
      </c>
      <c r="U1007" s="85">
        <v>708.49</v>
      </c>
      <c r="V1007" s="78">
        <f>T1007*U1007</f>
        <v>4250.9400000000005</v>
      </c>
      <c r="W1007" s="78">
        <f>V1007*1.12</f>
        <v>4761.0528000000013</v>
      </c>
      <c r="X1007" s="85"/>
      <c r="Y1007" s="95">
        <v>2017</v>
      </c>
      <c r="Z1007" s="80"/>
    </row>
    <row r="1008" spans="3:26" ht="12.75" customHeight="1" x14ac:dyDescent="0.25">
      <c r="C1008" s="80" t="s">
        <v>8595</v>
      </c>
      <c r="D1008" s="70" t="s">
        <v>10401</v>
      </c>
      <c r="E1008" s="80" t="s">
        <v>2281</v>
      </c>
      <c r="F1008" s="80" t="s">
        <v>2097</v>
      </c>
      <c r="G1008" s="80" t="s">
        <v>2282</v>
      </c>
      <c r="H1008" s="80" t="s">
        <v>2283</v>
      </c>
      <c r="I1008" s="80" t="s">
        <v>147</v>
      </c>
      <c r="J1008" s="94" t="s">
        <v>8319</v>
      </c>
      <c r="K1008" s="74">
        <v>230000000</v>
      </c>
      <c r="L1008" s="75" t="s">
        <v>74</v>
      </c>
      <c r="M1008" s="80" t="s">
        <v>84</v>
      </c>
      <c r="N1008" s="80" t="s">
        <v>62</v>
      </c>
      <c r="O1008" s="80" t="s">
        <v>64</v>
      </c>
      <c r="P1008" s="80" t="s">
        <v>127</v>
      </c>
      <c r="Q1008" s="80" t="s">
        <v>75</v>
      </c>
      <c r="R1008" s="80">
        <v>796</v>
      </c>
      <c r="S1008" s="80" t="s">
        <v>77</v>
      </c>
      <c r="T1008" s="85">
        <v>2</v>
      </c>
      <c r="U1008" s="85">
        <v>3667.08</v>
      </c>
      <c r="V1008" s="85">
        <v>0</v>
      </c>
      <c r="W1008" s="81">
        <v>0</v>
      </c>
      <c r="X1008" s="85" t="s">
        <v>94</v>
      </c>
      <c r="Y1008" s="95">
        <v>2017</v>
      </c>
      <c r="Z1008" s="80" t="s">
        <v>210</v>
      </c>
    </row>
    <row r="1009" spans="3:26" ht="12.75" customHeight="1" x14ac:dyDescent="0.25">
      <c r="C1009" s="80" t="s">
        <v>2284</v>
      </c>
      <c r="D1009" s="70" t="s">
        <v>10401</v>
      </c>
      <c r="E1009" s="80" t="s">
        <v>2281</v>
      </c>
      <c r="F1009" s="80" t="s">
        <v>2097</v>
      </c>
      <c r="G1009" s="80" t="s">
        <v>2282</v>
      </c>
      <c r="H1009" s="80" t="s">
        <v>2285</v>
      </c>
      <c r="I1009" s="80" t="s">
        <v>147</v>
      </c>
      <c r="J1009" s="94" t="s">
        <v>8310</v>
      </c>
      <c r="K1009" s="80">
        <v>230000000</v>
      </c>
      <c r="L1009" s="75" t="s">
        <v>74</v>
      </c>
      <c r="M1009" s="76" t="s">
        <v>212</v>
      </c>
      <c r="N1009" s="80" t="s">
        <v>62</v>
      </c>
      <c r="O1009" s="80" t="s">
        <v>64</v>
      </c>
      <c r="P1009" s="80" t="s">
        <v>127</v>
      </c>
      <c r="Q1009" s="80" t="s">
        <v>75</v>
      </c>
      <c r="R1009" s="95">
        <v>796</v>
      </c>
      <c r="S1009" s="80" t="s">
        <v>77</v>
      </c>
      <c r="T1009" s="85">
        <v>2</v>
      </c>
      <c r="U1009" s="85">
        <v>3667.08</v>
      </c>
      <c r="V1009" s="78">
        <f>T1009*U1009</f>
        <v>7334.16</v>
      </c>
      <c r="W1009" s="78">
        <f>V1009*1.12</f>
        <v>8214.2592000000004</v>
      </c>
      <c r="X1009" s="85"/>
      <c r="Y1009" s="95">
        <v>2017</v>
      </c>
      <c r="Z1009" s="80"/>
    </row>
    <row r="1010" spans="3:26" ht="12.75" customHeight="1" x14ac:dyDescent="0.25">
      <c r="C1010" s="80" t="s">
        <v>8596</v>
      </c>
      <c r="D1010" s="70" t="s">
        <v>10401</v>
      </c>
      <c r="E1010" s="80" t="s">
        <v>2286</v>
      </c>
      <c r="F1010" s="80" t="s">
        <v>2097</v>
      </c>
      <c r="G1010" s="80" t="s">
        <v>2287</v>
      </c>
      <c r="H1010" s="80" t="s">
        <v>92</v>
      </c>
      <c r="I1010" s="80" t="s">
        <v>147</v>
      </c>
      <c r="J1010" s="94" t="s">
        <v>8319</v>
      </c>
      <c r="K1010" s="74">
        <v>230000000</v>
      </c>
      <c r="L1010" s="75" t="s">
        <v>74</v>
      </c>
      <c r="M1010" s="80" t="s">
        <v>84</v>
      </c>
      <c r="N1010" s="80" t="s">
        <v>62</v>
      </c>
      <c r="O1010" s="80" t="s">
        <v>64</v>
      </c>
      <c r="P1010" s="80" t="s">
        <v>127</v>
      </c>
      <c r="Q1010" s="80" t="s">
        <v>75</v>
      </c>
      <c r="R1010" s="80">
        <v>796</v>
      </c>
      <c r="S1010" s="80" t="s">
        <v>77</v>
      </c>
      <c r="T1010" s="85">
        <v>5</v>
      </c>
      <c r="U1010" s="85">
        <v>1200</v>
      </c>
      <c r="V1010" s="85">
        <v>0</v>
      </c>
      <c r="W1010" s="81">
        <v>0</v>
      </c>
      <c r="X1010" s="85" t="s">
        <v>94</v>
      </c>
      <c r="Y1010" s="95">
        <v>2017</v>
      </c>
      <c r="Z1010" s="80" t="s">
        <v>210</v>
      </c>
    </row>
    <row r="1011" spans="3:26" ht="12.75" customHeight="1" x14ac:dyDescent="0.25">
      <c r="C1011" s="80" t="s">
        <v>2288</v>
      </c>
      <c r="D1011" s="70" t="s">
        <v>10401</v>
      </c>
      <c r="E1011" s="80" t="s">
        <v>2286</v>
      </c>
      <c r="F1011" s="80" t="s">
        <v>2097</v>
      </c>
      <c r="G1011" s="80" t="s">
        <v>2287</v>
      </c>
      <c r="H1011" s="80" t="s">
        <v>2289</v>
      </c>
      <c r="I1011" s="80" t="s">
        <v>147</v>
      </c>
      <c r="J1011" s="94" t="s">
        <v>8310</v>
      </c>
      <c r="K1011" s="80">
        <v>230000000</v>
      </c>
      <c r="L1011" s="75" t="s">
        <v>74</v>
      </c>
      <c r="M1011" s="76" t="s">
        <v>212</v>
      </c>
      <c r="N1011" s="80" t="s">
        <v>62</v>
      </c>
      <c r="O1011" s="80" t="s">
        <v>64</v>
      </c>
      <c r="P1011" s="80" t="s">
        <v>127</v>
      </c>
      <c r="Q1011" s="80" t="s">
        <v>75</v>
      </c>
      <c r="R1011" s="95">
        <v>796</v>
      </c>
      <c r="S1011" s="80" t="s">
        <v>77</v>
      </c>
      <c r="T1011" s="85">
        <v>5</v>
      </c>
      <c r="U1011" s="85">
        <v>1200</v>
      </c>
      <c r="V1011" s="78">
        <f>T1011*U1011</f>
        <v>6000</v>
      </c>
      <c r="W1011" s="78">
        <f>V1011*1.12</f>
        <v>6720.0000000000009</v>
      </c>
      <c r="X1011" s="85"/>
      <c r="Y1011" s="95">
        <v>2017</v>
      </c>
      <c r="Z1011" s="80"/>
    </row>
    <row r="1012" spans="3:26" ht="12.75" customHeight="1" x14ac:dyDescent="0.25">
      <c r="C1012" s="80" t="s">
        <v>8597</v>
      </c>
      <c r="D1012" s="70" t="s">
        <v>10401</v>
      </c>
      <c r="E1012" s="80" t="s">
        <v>2286</v>
      </c>
      <c r="F1012" s="80" t="s">
        <v>2097</v>
      </c>
      <c r="G1012" s="80" t="s">
        <v>2287</v>
      </c>
      <c r="H1012" s="80" t="s">
        <v>92</v>
      </c>
      <c r="I1012" s="80" t="s">
        <v>147</v>
      </c>
      <c r="J1012" s="94" t="s">
        <v>8319</v>
      </c>
      <c r="K1012" s="74">
        <v>230000000</v>
      </c>
      <c r="L1012" s="75" t="s">
        <v>74</v>
      </c>
      <c r="M1012" s="80" t="s">
        <v>84</v>
      </c>
      <c r="N1012" s="80" t="s">
        <v>62</v>
      </c>
      <c r="O1012" s="80" t="s">
        <v>64</v>
      </c>
      <c r="P1012" s="80" t="s">
        <v>127</v>
      </c>
      <c r="Q1012" s="80" t="s">
        <v>75</v>
      </c>
      <c r="R1012" s="80">
        <v>796</v>
      </c>
      <c r="S1012" s="80" t="s">
        <v>77</v>
      </c>
      <c r="T1012" s="85">
        <v>7</v>
      </c>
      <c r="U1012" s="85">
        <v>700</v>
      </c>
      <c r="V1012" s="85">
        <v>0</v>
      </c>
      <c r="W1012" s="81">
        <v>0</v>
      </c>
      <c r="X1012" s="85" t="s">
        <v>94</v>
      </c>
      <c r="Y1012" s="95">
        <v>2017</v>
      </c>
      <c r="Z1012" s="80" t="s">
        <v>210</v>
      </c>
    </row>
    <row r="1013" spans="3:26" ht="12.75" customHeight="1" x14ac:dyDescent="0.25">
      <c r="C1013" s="80" t="s">
        <v>2290</v>
      </c>
      <c r="D1013" s="70" t="s">
        <v>10401</v>
      </c>
      <c r="E1013" s="80" t="s">
        <v>2286</v>
      </c>
      <c r="F1013" s="80" t="s">
        <v>2097</v>
      </c>
      <c r="G1013" s="80" t="s">
        <v>2287</v>
      </c>
      <c r="H1013" s="80" t="s">
        <v>2291</v>
      </c>
      <c r="I1013" s="80" t="s">
        <v>147</v>
      </c>
      <c r="J1013" s="94" t="s">
        <v>8310</v>
      </c>
      <c r="K1013" s="80">
        <v>230000000</v>
      </c>
      <c r="L1013" s="75" t="s">
        <v>74</v>
      </c>
      <c r="M1013" s="76" t="s">
        <v>212</v>
      </c>
      <c r="N1013" s="80" t="s">
        <v>62</v>
      </c>
      <c r="O1013" s="80" t="s">
        <v>64</v>
      </c>
      <c r="P1013" s="80" t="s">
        <v>127</v>
      </c>
      <c r="Q1013" s="80" t="s">
        <v>75</v>
      </c>
      <c r="R1013" s="95">
        <v>796</v>
      </c>
      <c r="S1013" s="80" t="s">
        <v>77</v>
      </c>
      <c r="T1013" s="85">
        <v>7</v>
      </c>
      <c r="U1013" s="85">
        <v>700</v>
      </c>
      <c r="V1013" s="78">
        <f>T1013*U1013</f>
        <v>4900</v>
      </c>
      <c r="W1013" s="78">
        <f>V1013*1.12</f>
        <v>5488.0000000000009</v>
      </c>
      <c r="X1013" s="85"/>
      <c r="Y1013" s="95">
        <v>2017</v>
      </c>
      <c r="Z1013" s="80"/>
    </row>
    <row r="1014" spans="3:26" ht="12.75" customHeight="1" x14ac:dyDescent="0.25">
      <c r="C1014" s="80" t="s">
        <v>8598</v>
      </c>
      <c r="D1014" s="70" t="s">
        <v>10401</v>
      </c>
      <c r="E1014" s="80" t="s">
        <v>2286</v>
      </c>
      <c r="F1014" s="80" t="s">
        <v>2097</v>
      </c>
      <c r="G1014" s="80" t="s">
        <v>2287</v>
      </c>
      <c r="H1014" s="80" t="s">
        <v>92</v>
      </c>
      <c r="I1014" s="80" t="s">
        <v>147</v>
      </c>
      <c r="J1014" s="94" t="s">
        <v>8319</v>
      </c>
      <c r="K1014" s="74">
        <v>230000000</v>
      </c>
      <c r="L1014" s="75" t="s">
        <v>74</v>
      </c>
      <c r="M1014" s="80" t="s">
        <v>84</v>
      </c>
      <c r="N1014" s="80" t="s">
        <v>62</v>
      </c>
      <c r="O1014" s="80" t="s">
        <v>64</v>
      </c>
      <c r="P1014" s="80" t="s">
        <v>127</v>
      </c>
      <c r="Q1014" s="80" t="s">
        <v>75</v>
      </c>
      <c r="R1014" s="80">
        <v>796</v>
      </c>
      <c r="S1014" s="80" t="s">
        <v>77</v>
      </c>
      <c r="T1014" s="85">
        <v>3</v>
      </c>
      <c r="U1014" s="85">
        <v>1200</v>
      </c>
      <c r="V1014" s="85">
        <v>0</v>
      </c>
      <c r="W1014" s="81">
        <v>0</v>
      </c>
      <c r="X1014" s="85" t="s">
        <v>94</v>
      </c>
      <c r="Y1014" s="95">
        <v>2017</v>
      </c>
      <c r="Z1014" s="80" t="s">
        <v>210</v>
      </c>
    </row>
    <row r="1015" spans="3:26" ht="12.75" customHeight="1" x14ac:dyDescent="0.25">
      <c r="C1015" s="80" t="s">
        <v>2292</v>
      </c>
      <c r="D1015" s="70" t="s">
        <v>10401</v>
      </c>
      <c r="E1015" s="80" t="s">
        <v>2286</v>
      </c>
      <c r="F1015" s="80" t="s">
        <v>2097</v>
      </c>
      <c r="G1015" s="80" t="s">
        <v>2287</v>
      </c>
      <c r="H1015" s="80" t="s">
        <v>2293</v>
      </c>
      <c r="I1015" s="80" t="s">
        <v>147</v>
      </c>
      <c r="J1015" s="94" t="s">
        <v>8310</v>
      </c>
      <c r="K1015" s="80">
        <v>230000000</v>
      </c>
      <c r="L1015" s="75" t="s">
        <v>74</v>
      </c>
      <c r="M1015" s="76" t="s">
        <v>212</v>
      </c>
      <c r="N1015" s="80" t="s">
        <v>62</v>
      </c>
      <c r="O1015" s="80" t="s">
        <v>64</v>
      </c>
      <c r="P1015" s="80" t="s">
        <v>127</v>
      </c>
      <c r="Q1015" s="80" t="s">
        <v>75</v>
      </c>
      <c r="R1015" s="95">
        <v>796</v>
      </c>
      <c r="S1015" s="80" t="s">
        <v>77</v>
      </c>
      <c r="T1015" s="85">
        <v>3</v>
      </c>
      <c r="U1015" s="85">
        <v>1200</v>
      </c>
      <c r="V1015" s="78">
        <f>T1015*U1015</f>
        <v>3600</v>
      </c>
      <c r="W1015" s="78">
        <f>V1015*1.12</f>
        <v>4032.0000000000005</v>
      </c>
      <c r="X1015" s="85"/>
      <c r="Y1015" s="95">
        <v>2017</v>
      </c>
      <c r="Z1015" s="80"/>
    </row>
    <row r="1016" spans="3:26" ht="12.75" customHeight="1" x14ac:dyDescent="0.25">
      <c r="C1016" s="80" t="s">
        <v>8599</v>
      </c>
      <c r="D1016" s="70" t="s">
        <v>10401</v>
      </c>
      <c r="E1016" s="80" t="s">
        <v>2286</v>
      </c>
      <c r="F1016" s="80" t="s">
        <v>2097</v>
      </c>
      <c r="G1016" s="80" t="s">
        <v>2287</v>
      </c>
      <c r="H1016" s="80" t="s">
        <v>92</v>
      </c>
      <c r="I1016" s="80" t="s">
        <v>147</v>
      </c>
      <c r="J1016" s="94" t="s">
        <v>8319</v>
      </c>
      <c r="K1016" s="74">
        <v>230000000</v>
      </c>
      <c r="L1016" s="75" t="s">
        <v>74</v>
      </c>
      <c r="M1016" s="80" t="s">
        <v>84</v>
      </c>
      <c r="N1016" s="80" t="s">
        <v>62</v>
      </c>
      <c r="O1016" s="80" t="s">
        <v>64</v>
      </c>
      <c r="P1016" s="80" t="s">
        <v>127</v>
      </c>
      <c r="Q1016" s="80" t="s">
        <v>75</v>
      </c>
      <c r="R1016" s="80">
        <v>796</v>
      </c>
      <c r="S1016" s="80" t="s">
        <v>77</v>
      </c>
      <c r="T1016" s="85">
        <v>1</v>
      </c>
      <c r="U1016" s="85">
        <v>1500</v>
      </c>
      <c r="V1016" s="85">
        <v>0</v>
      </c>
      <c r="W1016" s="81">
        <v>0</v>
      </c>
      <c r="X1016" s="85" t="s">
        <v>94</v>
      </c>
      <c r="Y1016" s="95">
        <v>2017</v>
      </c>
      <c r="Z1016" s="80" t="s">
        <v>210</v>
      </c>
    </row>
    <row r="1017" spans="3:26" ht="12.75" customHeight="1" x14ac:dyDescent="0.25">
      <c r="C1017" s="80" t="s">
        <v>2294</v>
      </c>
      <c r="D1017" s="70" t="s">
        <v>10401</v>
      </c>
      <c r="E1017" s="80" t="s">
        <v>2286</v>
      </c>
      <c r="F1017" s="80" t="s">
        <v>2097</v>
      </c>
      <c r="G1017" s="80" t="s">
        <v>2287</v>
      </c>
      <c r="H1017" s="80" t="s">
        <v>2295</v>
      </c>
      <c r="I1017" s="80" t="s">
        <v>147</v>
      </c>
      <c r="J1017" s="94" t="s">
        <v>8310</v>
      </c>
      <c r="K1017" s="80">
        <v>230000000</v>
      </c>
      <c r="L1017" s="75" t="s">
        <v>74</v>
      </c>
      <c r="M1017" s="76" t="s">
        <v>212</v>
      </c>
      <c r="N1017" s="80" t="s">
        <v>62</v>
      </c>
      <c r="O1017" s="80" t="s">
        <v>64</v>
      </c>
      <c r="P1017" s="80" t="s">
        <v>127</v>
      </c>
      <c r="Q1017" s="80" t="s">
        <v>75</v>
      </c>
      <c r="R1017" s="95">
        <v>796</v>
      </c>
      <c r="S1017" s="80" t="s">
        <v>77</v>
      </c>
      <c r="T1017" s="85">
        <v>1</v>
      </c>
      <c r="U1017" s="85">
        <v>1500</v>
      </c>
      <c r="V1017" s="78">
        <f>T1017*U1017</f>
        <v>1500</v>
      </c>
      <c r="W1017" s="78">
        <f>V1017*1.12</f>
        <v>1680.0000000000002</v>
      </c>
      <c r="X1017" s="85"/>
      <c r="Y1017" s="95">
        <v>2017</v>
      </c>
      <c r="Z1017" s="80"/>
    </row>
    <row r="1018" spans="3:26" ht="12.75" customHeight="1" x14ac:dyDescent="0.25">
      <c r="C1018" s="80" t="s">
        <v>8600</v>
      </c>
      <c r="D1018" s="70" t="s">
        <v>10401</v>
      </c>
      <c r="E1018" s="80" t="s">
        <v>2296</v>
      </c>
      <c r="F1018" s="80" t="s">
        <v>2097</v>
      </c>
      <c r="G1018" s="80" t="s">
        <v>2297</v>
      </c>
      <c r="H1018" s="80" t="s">
        <v>2298</v>
      </c>
      <c r="I1018" s="80" t="s">
        <v>147</v>
      </c>
      <c r="J1018" s="94" t="s">
        <v>8319</v>
      </c>
      <c r="K1018" s="74">
        <v>230000000</v>
      </c>
      <c r="L1018" s="75" t="s">
        <v>74</v>
      </c>
      <c r="M1018" s="80" t="s">
        <v>84</v>
      </c>
      <c r="N1018" s="80" t="s">
        <v>62</v>
      </c>
      <c r="O1018" s="80" t="s">
        <v>64</v>
      </c>
      <c r="P1018" s="80" t="s">
        <v>127</v>
      </c>
      <c r="Q1018" s="80" t="s">
        <v>75</v>
      </c>
      <c r="R1018" s="80">
        <v>796</v>
      </c>
      <c r="S1018" s="80" t="s">
        <v>77</v>
      </c>
      <c r="T1018" s="85">
        <v>8</v>
      </c>
      <c r="U1018" s="85">
        <v>1774.74</v>
      </c>
      <c r="V1018" s="85">
        <v>0</v>
      </c>
      <c r="W1018" s="81">
        <v>0</v>
      </c>
      <c r="X1018" s="85" t="s">
        <v>94</v>
      </c>
      <c r="Y1018" s="95">
        <v>2017</v>
      </c>
      <c r="Z1018" s="80" t="s">
        <v>210</v>
      </c>
    </row>
    <row r="1019" spans="3:26" ht="12.75" customHeight="1" x14ac:dyDescent="0.25">
      <c r="C1019" s="80" t="s">
        <v>2299</v>
      </c>
      <c r="D1019" s="70" t="s">
        <v>10401</v>
      </c>
      <c r="E1019" s="80" t="s">
        <v>2296</v>
      </c>
      <c r="F1019" s="80" t="s">
        <v>2097</v>
      </c>
      <c r="G1019" s="80" t="s">
        <v>2297</v>
      </c>
      <c r="H1019" s="80" t="s">
        <v>2300</v>
      </c>
      <c r="I1019" s="80" t="s">
        <v>147</v>
      </c>
      <c r="J1019" s="94" t="s">
        <v>8310</v>
      </c>
      <c r="K1019" s="80">
        <v>230000000</v>
      </c>
      <c r="L1019" s="75" t="s">
        <v>74</v>
      </c>
      <c r="M1019" s="76" t="s">
        <v>212</v>
      </c>
      <c r="N1019" s="80" t="s">
        <v>62</v>
      </c>
      <c r="O1019" s="80" t="s">
        <v>64</v>
      </c>
      <c r="P1019" s="80" t="s">
        <v>127</v>
      </c>
      <c r="Q1019" s="80" t="s">
        <v>75</v>
      </c>
      <c r="R1019" s="95">
        <v>796</v>
      </c>
      <c r="S1019" s="80" t="s">
        <v>77</v>
      </c>
      <c r="T1019" s="85">
        <v>8</v>
      </c>
      <c r="U1019" s="85">
        <v>1774.74</v>
      </c>
      <c r="V1019" s="78">
        <f>T1019*U1019</f>
        <v>14197.92</v>
      </c>
      <c r="W1019" s="78">
        <f>V1019*1.12</f>
        <v>15901.670400000001</v>
      </c>
      <c r="X1019" s="85"/>
      <c r="Y1019" s="95">
        <v>2017</v>
      </c>
      <c r="Z1019" s="80"/>
    </row>
    <row r="1020" spans="3:26" ht="12.75" customHeight="1" x14ac:dyDescent="0.25">
      <c r="C1020" s="80" t="s">
        <v>8601</v>
      </c>
      <c r="D1020" s="70" t="s">
        <v>10401</v>
      </c>
      <c r="E1020" s="80" t="s">
        <v>2296</v>
      </c>
      <c r="F1020" s="80" t="s">
        <v>2097</v>
      </c>
      <c r="G1020" s="80" t="s">
        <v>2297</v>
      </c>
      <c r="H1020" s="80" t="s">
        <v>2301</v>
      </c>
      <c r="I1020" s="80" t="s">
        <v>147</v>
      </c>
      <c r="J1020" s="94" t="s">
        <v>8319</v>
      </c>
      <c r="K1020" s="74">
        <v>230000000</v>
      </c>
      <c r="L1020" s="75" t="s">
        <v>74</v>
      </c>
      <c r="M1020" s="80" t="s">
        <v>84</v>
      </c>
      <c r="N1020" s="80" t="s">
        <v>62</v>
      </c>
      <c r="O1020" s="80" t="s">
        <v>64</v>
      </c>
      <c r="P1020" s="80" t="s">
        <v>127</v>
      </c>
      <c r="Q1020" s="80" t="s">
        <v>75</v>
      </c>
      <c r="R1020" s="80">
        <v>796</v>
      </c>
      <c r="S1020" s="80" t="s">
        <v>77</v>
      </c>
      <c r="T1020" s="85">
        <v>4</v>
      </c>
      <c r="U1020" s="85">
        <v>1514.3</v>
      </c>
      <c r="V1020" s="85">
        <v>0</v>
      </c>
      <c r="W1020" s="81">
        <v>0</v>
      </c>
      <c r="X1020" s="85" t="s">
        <v>94</v>
      </c>
      <c r="Y1020" s="95">
        <v>2017</v>
      </c>
      <c r="Z1020" s="80" t="s">
        <v>100</v>
      </c>
    </row>
    <row r="1021" spans="3:26" ht="12.75" customHeight="1" x14ac:dyDescent="0.25">
      <c r="C1021" s="80" t="s">
        <v>8602</v>
      </c>
      <c r="D1021" s="70" t="s">
        <v>10401</v>
      </c>
      <c r="E1021" s="80" t="s">
        <v>2302</v>
      </c>
      <c r="F1021" s="80" t="s">
        <v>2097</v>
      </c>
      <c r="G1021" s="80" t="s">
        <v>2303</v>
      </c>
      <c r="H1021" s="80" t="s">
        <v>2304</v>
      </c>
      <c r="I1021" s="80" t="s">
        <v>147</v>
      </c>
      <c r="J1021" s="94" t="s">
        <v>8319</v>
      </c>
      <c r="K1021" s="74">
        <v>230000000</v>
      </c>
      <c r="L1021" s="75" t="s">
        <v>74</v>
      </c>
      <c r="M1021" s="80" t="s">
        <v>84</v>
      </c>
      <c r="N1021" s="80" t="s">
        <v>62</v>
      </c>
      <c r="O1021" s="80" t="s">
        <v>64</v>
      </c>
      <c r="P1021" s="80" t="s">
        <v>127</v>
      </c>
      <c r="Q1021" s="80" t="s">
        <v>75</v>
      </c>
      <c r="R1021" s="80">
        <v>796</v>
      </c>
      <c r="S1021" s="80" t="s">
        <v>77</v>
      </c>
      <c r="T1021" s="85">
        <v>7</v>
      </c>
      <c r="U1021" s="85">
        <v>1140.6099999999999</v>
      </c>
      <c r="V1021" s="85">
        <v>0</v>
      </c>
      <c r="W1021" s="81">
        <v>0</v>
      </c>
      <c r="X1021" s="85" t="s">
        <v>94</v>
      </c>
      <c r="Y1021" s="95">
        <v>2017</v>
      </c>
      <c r="Z1021" s="80" t="s">
        <v>210</v>
      </c>
    </row>
    <row r="1022" spans="3:26" ht="12.75" customHeight="1" x14ac:dyDescent="0.25">
      <c r="C1022" s="80" t="s">
        <v>2305</v>
      </c>
      <c r="D1022" s="70" t="s">
        <v>10401</v>
      </c>
      <c r="E1022" s="80" t="s">
        <v>2302</v>
      </c>
      <c r="F1022" s="80" t="s">
        <v>2097</v>
      </c>
      <c r="G1022" s="80" t="s">
        <v>2303</v>
      </c>
      <c r="H1022" s="80" t="s">
        <v>2306</v>
      </c>
      <c r="I1022" s="80" t="s">
        <v>147</v>
      </c>
      <c r="J1022" s="94" t="s">
        <v>8310</v>
      </c>
      <c r="K1022" s="80">
        <v>230000000</v>
      </c>
      <c r="L1022" s="75" t="s">
        <v>74</v>
      </c>
      <c r="M1022" s="76" t="s">
        <v>212</v>
      </c>
      <c r="N1022" s="80" t="s">
        <v>62</v>
      </c>
      <c r="O1022" s="80" t="s">
        <v>64</v>
      </c>
      <c r="P1022" s="80" t="s">
        <v>127</v>
      </c>
      <c r="Q1022" s="80" t="s">
        <v>75</v>
      </c>
      <c r="R1022" s="95">
        <v>796</v>
      </c>
      <c r="S1022" s="80" t="s">
        <v>77</v>
      </c>
      <c r="T1022" s="85">
        <v>7</v>
      </c>
      <c r="U1022" s="85">
        <v>1140.6099999999999</v>
      </c>
      <c r="V1022" s="78">
        <f>T1022*U1022</f>
        <v>7984.2699999999995</v>
      </c>
      <c r="W1022" s="78">
        <f>V1022*1.12</f>
        <v>8942.3824000000004</v>
      </c>
      <c r="X1022" s="85"/>
      <c r="Y1022" s="95">
        <v>2017</v>
      </c>
      <c r="Z1022" s="80"/>
    </row>
    <row r="1023" spans="3:26" ht="12.75" customHeight="1" x14ac:dyDescent="0.25">
      <c r="C1023" s="80" t="s">
        <v>8603</v>
      </c>
      <c r="D1023" s="70" t="s">
        <v>10401</v>
      </c>
      <c r="E1023" s="80" t="s">
        <v>2307</v>
      </c>
      <c r="F1023" s="80" t="s">
        <v>2160</v>
      </c>
      <c r="G1023" s="80" t="s">
        <v>2308</v>
      </c>
      <c r="H1023" s="80" t="s">
        <v>2309</v>
      </c>
      <c r="I1023" s="80" t="s">
        <v>147</v>
      </c>
      <c r="J1023" s="94" t="s">
        <v>8319</v>
      </c>
      <c r="K1023" s="74">
        <v>230000000</v>
      </c>
      <c r="L1023" s="75" t="s">
        <v>74</v>
      </c>
      <c r="M1023" s="80" t="s">
        <v>84</v>
      </c>
      <c r="N1023" s="80" t="s">
        <v>62</v>
      </c>
      <c r="O1023" s="80" t="s">
        <v>64</v>
      </c>
      <c r="P1023" s="80" t="s">
        <v>127</v>
      </c>
      <c r="Q1023" s="80" t="s">
        <v>75</v>
      </c>
      <c r="R1023" s="80">
        <v>796</v>
      </c>
      <c r="S1023" s="80" t="s">
        <v>77</v>
      </c>
      <c r="T1023" s="85">
        <v>7</v>
      </c>
      <c r="U1023" s="85">
        <v>2619.9</v>
      </c>
      <c r="V1023" s="85">
        <v>0</v>
      </c>
      <c r="W1023" s="81">
        <v>0</v>
      </c>
      <c r="X1023" s="85" t="s">
        <v>94</v>
      </c>
      <c r="Y1023" s="95">
        <v>2017</v>
      </c>
      <c r="Z1023" s="80" t="s">
        <v>210</v>
      </c>
    </row>
    <row r="1024" spans="3:26" ht="12.75" customHeight="1" x14ac:dyDescent="0.25">
      <c r="C1024" s="80" t="s">
        <v>2310</v>
      </c>
      <c r="D1024" s="70" t="s">
        <v>10401</v>
      </c>
      <c r="E1024" s="80" t="s">
        <v>2307</v>
      </c>
      <c r="F1024" s="80" t="s">
        <v>2160</v>
      </c>
      <c r="G1024" s="80" t="s">
        <v>2308</v>
      </c>
      <c r="H1024" s="80" t="s">
        <v>2311</v>
      </c>
      <c r="I1024" s="80" t="s">
        <v>147</v>
      </c>
      <c r="J1024" s="94" t="s">
        <v>8310</v>
      </c>
      <c r="K1024" s="80">
        <v>230000000</v>
      </c>
      <c r="L1024" s="75" t="s">
        <v>74</v>
      </c>
      <c r="M1024" s="76" t="s">
        <v>212</v>
      </c>
      <c r="N1024" s="80" t="s">
        <v>62</v>
      </c>
      <c r="O1024" s="80" t="s">
        <v>64</v>
      </c>
      <c r="P1024" s="80" t="s">
        <v>127</v>
      </c>
      <c r="Q1024" s="80" t="s">
        <v>75</v>
      </c>
      <c r="R1024" s="95">
        <v>796</v>
      </c>
      <c r="S1024" s="80" t="s">
        <v>77</v>
      </c>
      <c r="T1024" s="85">
        <v>7</v>
      </c>
      <c r="U1024" s="85">
        <v>2619.9</v>
      </c>
      <c r="V1024" s="78">
        <f>T1024*U1024</f>
        <v>18339.3</v>
      </c>
      <c r="W1024" s="78">
        <f>V1024*1.12</f>
        <v>20540.016</v>
      </c>
      <c r="X1024" s="85"/>
      <c r="Y1024" s="95">
        <v>2017</v>
      </c>
      <c r="Z1024" s="80"/>
    </row>
    <row r="1025" spans="3:26" ht="12.75" customHeight="1" x14ac:dyDescent="0.25">
      <c r="C1025" s="80" t="s">
        <v>8604</v>
      </c>
      <c r="D1025" s="70" t="s">
        <v>10401</v>
      </c>
      <c r="E1025" s="80" t="s">
        <v>2312</v>
      </c>
      <c r="F1025" s="80" t="s">
        <v>2160</v>
      </c>
      <c r="G1025" s="80" t="s">
        <v>2313</v>
      </c>
      <c r="H1025" s="80" t="s">
        <v>2314</v>
      </c>
      <c r="I1025" s="80" t="s">
        <v>147</v>
      </c>
      <c r="J1025" s="94" t="s">
        <v>8319</v>
      </c>
      <c r="K1025" s="74">
        <v>230000000</v>
      </c>
      <c r="L1025" s="75" t="s">
        <v>74</v>
      </c>
      <c r="M1025" s="80" t="s">
        <v>84</v>
      </c>
      <c r="N1025" s="80" t="s">
        <v>62</v>
      </c>
      <c r="O1025" s="80" t="s">
        <v>64</v>
      </c>
      <c r="P1025" s="80" t="s">
        <v>127</v>
      </c>
      <c r="Q1025" s="80" t="s">
        <v>75</v>
      </c>
      <c r="R1025" s="80">
        <v>796</v>
      </c>
      <c r="S1025" s="80" t="s">
        <v>77</v>
      </c>
      <c r="T1025" s="85">
        <v>11</v>
      </c>
      <c r="U1025" s="85">
        <v>307.62</v>
      </c>
      <c r="V1025" s="85">
        <v>0</v>
      </c>
      <c r="W1025" s="81">
        <v>0</v>
      </c>
      <c r="X1025" s="85" t="s">
        <v>94</v>
      </c>
      <c r="Y1025" s="95">
        <v>2017</v>
      </c>
      <c r="Z1025" s="80" t="s">
        <v>210</v>
      </c>
    </row>
    <row r="1026" spans="3:26" ht="12.75" customHeight="1" x14ac:dyDescent="0.25">
      <c r="C1026" s="80" t="s">
        <v>2315</v>
      </c>
      <c r="D1026" s="70" t="s">
        <v>10401</v>
      </c>
      <c r="E1026" s="80" t="s">
        <v>2312</v>
      </c>
      <c r="F1026" s="80" t="s">
        <v>2160</v>
      </c>
      <c r="G1026" s="80" t="s">
        <v>2313</v>
      </c>
      <c r="H1026" s="80" t="s">
        <v>2316</v>
      </c>
      <c r="I1026" s="80" t="s">
        <v>147</v>
      </c>
      <c r="J1026" s="94" t="s">
        <v>8310</v>
      </c>
      <c r="K1026" s="80">
        <v>230000000</v>
      </c>
      <c r="L1026" s="75" t="s">
        <v>74</v>
      </c>
      <c r="M1026" s="76" t="s">
        <v>212</v>
      </c>
      <c r="N1026" s="80" t="s">
        <v>62</v>
      </c>
      <c r="O1026" s="80" t="s">
        <v>64</v>
      </c>
      <c r="P1026" s="80" t="s">
        <v>127</v>
      </c>
      <c r="Q1026" s="80" t="s">
        <v>75</v>
      </c>
      <c r="R1026" s="95">
        <v>796</v>
      </c>
      <c r="S1026" s="80" t="s">
        <v>77</v>
      </c>
      <c r="T1026" s="85">
        <v>11</v>
      </c>
      <c r="U1026" s="85">
        <v>307.62</v>
      </c>
      <c r="V1026" s="78">
        <f>T1026*U1026</f>
        <v>3383.82</v>
      </c>
      <c r="W1026" s="78">
        <f>V1026*1.12</f>
        <v>3789.8784000000005</v>
      </c>
      <c r="X1026" s="85"/>
      <c r="Y1026" s="95">
        <v>2017</v>
      </c>
      <c r="Z1026" s="80"/>
    </row>
    <row r="1027" spans="3:26" ht="12.75" customHeight="1" x14ac:dyDescent="0.25">
      <c r="C1027" s="80" t="s">
        <v>8605</v>
      </c>
      <c r="D1027" s="70" t="s">
        <v>10401</v>
      </c>
      <c r="E1027" s="80" t="s">
        <v>2317</v>
      </c>
      <c r="F1027" s="80" t="s">
        <v>2160</v>
      </c>
      <c r="G1027" s="80" t="s">
        <v>2318</v>
      </c>
      <c r="H1027" s="80" t="s">
        <v>2319</v>
      </c>
      <c r="I1027" s="80" t="s">
        <v>147</v>
      </c>
      <c r="J1027" s="94" t="s">
        <v>8319</v>
      </c>
      <c r="K1027" s="74">
        <v>230000000</v>
      </c>
      <c r="L1027" s="75" t="s">
        <v>74</v>
      </c>
      <c r="M1027" s="80" t="s">
        <v>84</v>
      </c>
      <c r="N1027" s="80" t="s">
        <v>62</v>
      </c>
      <c r="O1027" s="80" t="s">
        <v>64</v>
      </c>
      <c r="P1027" s="80" t="s">
        <v>127</v>
      </c>
      <c r="Q1027" s="80" t="s">
        <v>75</v>
      </c>
      <c r="R1027" s="80">
        <v>796</v>
      </c>
      <c r="S1027" s="80" t="s">
        <v>77</v>
      </c>
      <c r="T1027" s="85">
        <v>4</v>
      </c>
      <c r="U1027" s="85">
        <v>550.44000000000005</v>
      </c>
      <c r="V1027" s="85">
        <v>0</v>
      </c>
      <c r="W1027" s="81">
        <v>0</v>
      </c>
      <c r="X1027" s="85" t="s">
        <v>94</v>
      </c>
      <c r="Y1027" s="95">
        <v>2017</v>
      </c>
      <c r="Z1027" s="80" t="s">
        <v>210</v>
      </c>
    </row>
    <row r="1028" spans="3:26" ht="12.75" customHeight="1" x14ac:dyDescent="0.25">
      <c r="C1028" s="80" t="s">
        <v>2320</v>
      </c>
      <c r="D1028" s="70" t="s">
        <v>10401</v>
      </c>
      <c r="E1028" s="80" t="s">
        <v>2317</v>
      </c>
      <c r="F1028" s="80" t="s">
        <v>2160</v>
      </c>
      <c r="G1028" s="80" t="s">
        <v>2318</v>
      </c>
      <c r="H1028" s="80" t="s">
        <v>8606</v>
      </c>
      <c r="I1028" s="80" t="s">
        <v>147</v>
      </c>
      <c r="J1028" s="94" t="s">
        <v>8310</v>
      </c>
      <c r="K1028" s="80">
        <v>230000000</v>
      </c>
      <c r="L1028" s="75" t="s">
        <v>74</v>
      </c>
      <c r="M1028" s="76" t="s">
        <v>212</v>
      </c>
      <c r="N1028" s="80" t="s">
        <v>62</v>
      </c>
      <c r="O1028" s="80" t="s">
        <v>64</v>
      </c>
      <c r="P1028" s="80" t="s">
        <v>127</v>
      </c>
      <c r="Q1028" s="80" t="s">
        <v>75</v>
      </c>
      <c r="R1028" s="95">
        <v>796</v>
      </c>
      <c r="S1028" s="80" t="s">
        <v>77</v>
      </c>
      <c r="T1028" s="85">
        <v>4</v>
      </c>
      <c r="U1028" s="85">
        <v>550.44000000000005</v>
      </c>
      <c r="V1028" s="78">
        <f t="shared" ref="V1028:V1030" si="167">T1028*U1028</f>
        <v>2201.7600000000002</v>
      </c>
      <c r="W1028" s="78">
        <f t="shared" ref="W1028:W1030" si="168">V1028*1.12</f>
        <v>2465.9712000000004</v>
      </c>
      <c r="X1028" s="85"/>
      <c r="Y1028" s="95">
        <v>2017</v>
      </c>
      <c r="Z1028" s="80"/>
    </row>
    <row r="1029" spans="3:26" ht="12.75" customHeight="1" x14ac:dyDescent="0.25">
      <c r="C1029" s="80" t="s">
        <v>8607</v>
      </c>
      <c r="D1029" s="70" t="s">
        <v>10401</v>
      </c>
      <c r="E1029" s="80" t="s">
        <v>2321</v>
      </c>
      <c r="F1029" s="80" t="s">
        <v>2160</v>
      </c>
      <c r="G1029" s="80" t="s">
        <v>2322</v>
      </c>
      <c r="H1029" s="80" t="s">
        <v>2323</v>
      </c>
      <c r="I1029" s="80" t="s">
        <v>147</v>
      </c>
      <c r="J1029" s="94" t="s">
        <v>8319</v>
      </c>
      <c r="K1029" s="74">
        <v>230000000</v>
      </c>
      <c r="L1029" s="75" t="s">
        <v>74</v>
      </c>
      <c r="M1029" s="80" t="s">
        <v>84</v>
      </c>
      <c r="N1029" s="80" t="s">
        <v>62</v>
      </c>
      <c r="O1029" s="80" t="s">
        <v>64</v>
      </c>
      <c r="P1029" s="80" t="s">
        <v>127</v>
      </c>
      <c r="Q1029" s="80" t="s">
        <v>75</v>
      </c>
      <c r="R1029" s="80">
        <v>796</v>
      </c>
      <c r="S1029" s="80" t="s">
        <v>77</v>
      </c>
      <c r="T1029" s="85">
        <v>13</v>
      </c>
      <c r="U1029" s="85">
        <v>3548.79</v>
      </c>
      <c r="V1029" s="78">
        <v>0</v>
      </c>
      <c r="W1029" s="78">
        <f t="shared" si="168"/>
        <v>0</v>
      </c>
      <c r="X1029" s="80" t="s">
        <v>94</v>
      </c>
      <c r="Y1029" s="95">
        <v>2017</v>
      </c>
      <c r="Z1029" s="86" t="s">
        <v>210</v>
      </c>
    </row>
    <row r="1030" spans="3:26" ht="12.75" customHeight="1" x14ac:dyDescent="0.25">
      <c r="C1030" s="86" t="s">
        <v>9618</v>
      </c>
      <c r="D1030" s="70" t="s">
        <v>10401</v>
      </c>
      <c r="E1030" s="86" t="s">
        <v>2321</v>
      </c>
      <c r="F1030" s="86" t="s">
        <v>2160</v>
      </c>
      <c r="G1030" s="86" t="s">
        <v>9619</v>
      </c>
      <c r="H1030" s="86" t="s">
        <v>9620</v>
      </c>
      <c r="I1030" s="86" t="s">
        <v>147</v>
      </c>
      <c r="J1030" s="87" t="s">
        <v>8310</v>
      </c>
      <c r="K1030" s="86">
        <v>230000000</v>
      </c>
      <c r="L1030" s="75" t="s">
        <v>74</v>
      </c>
      <c r="M1030" s="86" t="s">
        <v>7760</v>
      </c>
      <c r="N1030" s="86" t="s">
        <v>62</v>
      </c>
      <c r="O1030" s="86" t="s">
        <v>64</v>
      </c>
      <c r="P1030" s="86" t="s">
        <v>127</v>
      </c>
      <c r="Q1030" s="86" t="s">
        <v>75</v>
      </c>
      <c r="R1030" s="87" t="s">
        <v>76</v>
      </c>
      <c r="S1030" s="86" t="s">
        <v>77</v>
      </c>
      <c r="T1030" s="89">
        <v>13</v>
      </c>
      <c r="U1030" s="89">
        <v>3548.79</v>
      </c>
      <c r="V1030" s="89">
        <f t="shared" si="167"/>
        <v>46134.27</v>
      </c>
      <c r="W1030" s="89">
        <f t="shared" si="168"/>
        <v>51670.382400000002</v>
      </c>
      <c r="X1030" s="86"/>
      <c r="Y1030" s="86">
        <v>2017</v>
      </c>
      <c r="Z1030" s="86"/>
    </row>
    <row r="1031" spans="3:26" ht="12.75" customHeight="1" x14ac:dyDescent="0.25">
      <c r="C1031" s="80" t="s">
        <v>8608</v>
      </c>
      <c r="D1031" s="70" t="s">
        <v>10401</v>
      </c>
      <c r="E1031" s="80" t="s">
        <v>2324</v>
      </c>
      <c r="F1031" s="80" t="s">
        <v>2160</v>
      </c>
      <c r="G1031" s="80" t="s">
        <v>2325</v>
      </c>
      <c r="H1031" s="80" t="s">
        <v>2326</v>
      </c>
      <c r="I1031" s="80" t="s">
        <v>147</v>
      </c>
      <c r="J1031" s="94" t="s">
        <v>8319</v>
      </c>
      <c r="K1031" s="74">
        <v>230000000</v>
      </c>
      <c r="L1031" s="75" t="s">
        <v>74</v>
      </c>
      <c r="M1031" s="80" t="s">
        <v>84</v>
      </c>
      <c r="N1031" s="80" t="s">
        <v>62</v>
      </c>
      <c r="O1031" s="80" t="s">
        <v>64</v>
      </c>
      <c r="P1031" s="80" t="s">
        <v>127</v>
      </c>
      <c r="Q1031" s="80" t="s">
        <v>75</v>
      </c>
      <c r="R1031" s="80">
        <v>796</v>
      </c>
      <c r="S1031" s="80" t="s">
        <v>77</v>
      </c>
      <c r="T1031" s="85">
        <v>26</v>
      </c>
      <c r="U1031" s="85">
        <v>904.59</v>
      </c>
      <c r="V1031" s="85">
        <v>0</v>
      </c>
      <c r="W1031" s="81">
        <v>0</v>
      </c>
      <c r="X1031" s="85" t="s">
        <v>94</v>
      </c>
      <c r="Y1031" s="95">
        <v>2017</v>
      </c>
      <c r="Z1031" s="80" t="s">
        <v>210</v>
      </c>
    </row>
    <row r="1032" spans="3:26" ht="12.75" customHeight="1" x14ac:dyDescent="0.25">
      <c r="C1032" s="80" t="s">
        <v>2327</v>
      </c>
      <c r="D1032" s="70" t="s">
        <v>10401</v>
      </c>
      <c r="E1032" s="80" t="s">
        <v>2324</v>
      </c>
      <c r="F1032" s="80" t="s">
        <v>2160</v>
      </c>
      <c r="G1032" s="80" t="s">
        <v>2325</v>
      </c>
      <c r="H1032" s="80" t="s">
        <v>2328</v>
      </c>
      <c r="I1032" s="80" t="s">
        <v>147</v>
      </c>
      <c r="J1032" s="94" t="s">
        <v>8310</v>
      </c>
      <c r="K1032" s="80">
        <v>230000000</v>
      </c>
      <c r="L1032" s="75" t="s">
        <v>74</v>
      </c>
      <c r="M1032" s="76" t="s">
        <v>212</v>
      </c>
      <c r="N1032" s="80" t="s">
        <v>62</v>
      </c>
      <c r="O1032" s="80" t="s">
        <v>64</v>
      </c>
      <c r="P1032" s="80" t="s">
        <v>127</v>
      </c>
      <c r="Q1032" s="80" t="s">
        <v>75</v>
      </c>
      <c r="R1032" s="95">
        <v>796</v>
      </c>
      <c r="S1032" s="80" t="s">
        <v>77</v>
      </c>
      <c r="T1032" s="85">
        <v>26</v>
      </c>
      <c r="U1032" s="85">
        <v>904.59</v>
      </c>
      <c r="V1032" s="78">
        <f>T1032*U1032</f>
        <v>23519.34</v>
      </c>
      <c r="W1032" s="78">
        <f>V1032*1.12</f>
        <v>26341.660800000001</v>
      </c>
      <c r="X1032" s="85"/>
      <c r="Y1032" s="95">
        <v>2017</v>
      </c>
      <c r="Z1032" s="80"/>
    </row>
    <row r="1033" spans="3:26" ht="12.75" customHeight="1" x14ac:dyDescent="0.25">
      <c r="C1033" s="80" t="s">
        <v>8609</v>
      </c>
      <c r="D1033" s="70" t="s">
        <v>10401</v>
      </c>
      <c r="E1033" s="80" t="s">
        <v>2329</v>
      </c>
      <c r="F1033" s="80" t="s">
        <v>2160</v>
      </c>
      <c r="G1033" s="80" t="s">
        <v>2330</v>
      </c>
      <c r="H1033" s="80" t="s">
        <v>2331</v>
      </c>
      <c r="I1033" s="80" t="s">
        <v>147</v>
      </c>
      <c r="J1033" s="94" t="s">
        <v>8319</v>
      </c>
      <c r="K1033" s="74">
        <v>230000000</v>
      </c>
      <c r="L1033" s="75" t="s">
        <v>74</v>
      </c>
      <c r="M1033" s="80" t="s">
        <v>84</v>
      </c>
      <c r="N1033" s="80" t="s">
        <v>62</v>
      </c>
      <c r="O1033" s="80" t="s">
        <v>64</v>
      </c>
      <c r="P1033" s="80" t="s">
        <v>127</v>
      </c>
      <c r="Q1033" s="80" t="s">
        <v>75</v>
      </c>
      <c r="R1033" s="80">
        <v>796</v>
      </c>
      <c r="S1033" s="80" t="s">
        <v>77</v>
      </c>
      <c r="T1033" s="85">
        <v>3</v>
      </c>
      <c r="U1033" s="85">
        <v>1550.03</v>
      </c>
      <c r="V1033" s="85">
        <v>0</v>
      </c>
      <c r="W1033" s="81">
        <v>0</v>
      </c>
      <c r="X1033" s="85" t="s">
        <v>94</v>
      </c>
      <c r="Y1033" s="95">
        <v>2017</v>
      </c>
      <c r="Z1033" s="80" t="s">
        <v>210</v>
      </c>
    </row>
    <row r="1034" spans="3:26" ht="12.75" customHeight="1" x14ac:dyDescent="0.25">
      <c r="C1034" s="80" t="s">
        <v>2332</v>
      </c>
      <c r="D1034" s="70" t="s">
        <v>10401</v>
      </c>
      <c r="E1034" s="80" t="s">
        <v>2329</v>
      </c>
      <c r="F1034" s="80" t="s">
        <v>2160</v>
      </c>
      <c r="G1034" s="80" t="s">
        <v>2330</v>
      </c>
      <c r="H1034" s="80" t="s">
        <v>2333</v>
      </c>
      <c r="I1034" s="80" t="s">
        <v>147</v>
      </c>
      <c r="J1034" s="94" t="s">
        <v>8310</v>
      </c>
      <c r="K1034" s="80">
        <v>230000000</v>
      </c>
      <c r="L1034" s="75" t="s">
        <v>74</v>
      </c>
      <c r="M1034" s="76" t="s">
        <v>212</v>
      </c>
      <c r="N1034" s="80" t="s">
        <v>62</v>
      </c>
      <c r="O1034" s="80" t="s">
        <v>64</v>
      </c>
      <c r="P1034" s="80" t="s">
        <v>127</v>
      </c>
      <c r="Q1034" s="80" t="s">
        <v>75</v>
      </c>
      <c r="R1034" s="95">
        <v>796</v>
      </c>
      <c r="S1034" s="80" t="s">
        <v>77</v>
      </c>
      <c r="T1034" s="85">
        <v>3</v>
      </c>
      <c r="U1034" s="85">
        <v>1550.03</v>
      </c>
      <c r="V1034" s="78">
        <f>T1034*U1034</f>
        <v>4650.09</v>
      </c>
      <c r="W1034" s="78">
        <f>V1034*1.12</f>
        <v>5208.1008000000011</v>
      </c>
      <c r="X1034" s="85"/>
      <c r="Y1034" s="95">
        <v>2017</v>
      </c>
      <c r="Z1034" s="80"/>
    </row>
    <row r="1035" spans="3:26" ht="12.75" customHeight="1" x14ac:dyDescent="0.25">
      <c r="C1035" s="80" t="s">
        <v>8610</v>
      </c>
      <c r="D1035" s="70" t="s">
        <v>10401</v>
      </c>
      <c r="E1035" s="80" t="s">
        <v>2334</v>
      </c>
      <c r="F1035" s="80" t="s">
        <v>2160</v>
      </c>
      <c r="G1035" s="80" t="s">
        <v>2335</v>
      </c>
      <c r="H1035" s="80" t="s">
        <v>2336</v>
      </c>
      <c r="I1035" s="80" t="s">
        <v>147</v>
      </c>
      <c r="J1035" s="94" t="s">
        <v>8319</v>
      </c>
      <c r="K1035" s="74">
        <v>230000000</v>
      </c>
      <c r="L1035" s="75" t="s">
        <v>74</v>
      </c>
      <c r="M1035" s="80" t="s">
        <v>84</v>
      </c>
      <c r="N1035" s="80" t="s">
        <v>62</v>
      </c>
      <c r="O1035" s="80" t="s">
        <v>64</v>
      </c>
      <c r="P1035" s="80" t="s">
        <v>127</v>
      </c>
      <c r="Q1035" s="80" t="s">
        <v>75</v>
      </c>
      <c r="R1035" s="80">
        <v>796</v>
      </c>
      <c r="S1035" s="80" t="s">
        <v>77</v>
      </c>
      <c r="T1035" s="85">
        <v>10</v>
      </c>
      <c r="U1035" s="85">
        <v>307.62</v>
      </c>
      <c r="V1035" s="85">
        <v>0</v>
      </c>
      <c r="W1035" s="81">
        <v>0</v>
      </c>
      <c r="X1035" s="85" t="s">
        <v>94</v>
      </c>
      <c r="Y1035" s="95">
        <v>2017</v>
      </c>
      <c r="Z1035" s="80" t="s">
        <v>210</v>
      </c>
    </row>
    <row r="1036" spans="3:26" ht="12.75" customHeight="1" x14ac:dyDescent="0.25">
      <c r="C1036" s="80" t="s">
        <v>2337</v>
      </c>
      <c r="D1036" s="70" t="s">
        <v>10401</v>
      </c>
      <c r="E1036" s="80" t="s">
        <v>2334</v>
      </c>
      <c r="F1036" s="80" t="s">
        <v>2160</v>
      </c>
      <c r="G1036" s="80" t="s">
        <v>2335</v>
      </c>
      <c r="H1036" s="80" t="s">
        <v>2338</v>
      </c>
      <c r="I1036" s="80" t="s">
        <v>147</v>
      </c>
      <c r="J1036" s="94" t="s">
        <v>8310</v>
      </c>
      <c r="K1036" s="80">
        <v>230000000</v>
      </c>
      <c r="L1036" s="75" t="s">
        <v>74</v>
      </c>
      <c r="M1036" s="76" t="s">
        <v>212</v>
      </c>
      <c r="N1036" s="80" t="s">
        <v>62</v>
      </c>
      <c r="O1036" s="80" t="s">
        <v>64</v>
      </c>
      <c r="P1036" s="80" t="s">
        <v>127</v>
      </c>
      <c r="Q1036" s="80" t="s">
        <v>75</v>
      </c>
      <c r="R1036" s="95">
        <v>796</v>
      </c>
      <c r="S1036" s="80" t="s">
        <v>77</v>
      </c>
      <c r="T1036" s="85">
        <v>10</v>
      </c>
      <c r="U1036" s="85">
        <v>307.62</v>
      </c>
      <c r="V1036" s="78">
        <f>T1036*U1036</f>
        <v>3076.2</v>
      </c>
      <c r="W1036" s="78">
        <f>V1036*1.12</f>
        <v>3445.3440000000001</v>
      </c>
      <c r="X1036" s="85"/>
      <c r="Y1036" s="95">
        <v>2017</v>
      </c>
      <c r="Z1036" s="80"/>
    </row>
    <row r="1037" spans="3:26" ht="12.75" customHeight="1" x14ac:dyDescent="0.25">
      <c r="C1037" s="80" t="s">
        <v>8611</v>
      </c>
      <c r="D1037" s="70" t="s">
        <v>10401</v>
      </c>
      <c r="E1037" s="80" t="s">
        <v>2339</v>
      </c>
      <c r="F1037" s="80" t="s">
        <v>2160</v>
      </c>
      <c r="G1037" s="80" t="s">
        <v>2340</v>
      </c>
      <c r="H1037" s="80" t="s">
        <v>2341</v>
      </c>
      <c r="I1037" s="80" t="s">
        <v>147</v>
      </c>
      <c r="J1037" s="94" t="s">
        <v>8319</v>
      </c>
      <c r="K1037" s="74">
        <v>230000000</v>
      </c>
      <c r="L1037" s="75" t="s">
        <v>74</v>
      </c>
      <c r="M1037" s="80" t="s">
        <v>84</v>
      </c>
      <c r="N1037" s="80" t="s">
        <v>62</v>
      </c>
      <c r="O1037" s="80" t="s">
        <v>64</v>
      </c>
      <c r="P1037" s="80" t="s">
        <v>127</v>
      </c>
      <c r="Q1037" s="80" t="s">
        <v>75</v>
      </c>
      <c r="R1037" s="80">
        <v>796</v>
      </c>
      <c r="S1037" s="80" t="s">
        <v>77</v>
      </c>
      <c r="T1037" s="85">
        <v>26</v>
      </c>
      <c r="U1037" s="85">
        <v>561.16999999999996</v>
      </c>
      <c r="V1037" s="85">
        <v>0</v>
      </c>
      <c r="W1037" s="81">
        <v>0</v>
      </c>
      <c r="X1037" s="85" t="s">
        <v>94</v>
      </c>
      <c r="Y1037" s="95">
        <v>2017</v>
      </c>
      <c r="Z1037" s="80" t="s">
        <v>210</v>
      </c>
    </row>
    <row r="1038" spans="3:26" ht="12.75" customHeight="1" x14ac:dyDescent="0.25">
      <c r="C1038" s="80" t="s">
        <v>2342</v>
      </c>
      <c r="D1038" s="70" t="s">
        <v>10401</v>
      </c>
      <c r="E1038" s="80" t="s">
        <v>2339</v>
      </c>
      <c r="F1038" s="80" t="s">
        <v>2160</v>
      </c>
      <c r="G1038" s="80" t="s">
        <v>2340</v>
      </c>
      <c r="H1038" s="80" t="s">
        <v>2343</v>
      </c>
      <c r="I1038" s="80" t="s">
        <v>147</v>
      </c>
      <c r="J1038" s="94" t="s">
        <v>8310</v>
      </c>
      <c r="K1038" s="80">
        <v>230000000</v>
      </c>
      <c r="L1038" s="75" t="s">
        <v>74</v>
      </c>
      <c r="M1038" s="76" t="s">
        <v>212</v>
      </c>
      <c r="N1038" s="80" t="s">
        <v>62</v>
      </c>
      <c r="O1038" s="80" t="s">
        <v>64</v>
      </c>
      <c r="P1038" s="80" t="s">
        <v>127</v>
      </c>
      <c r="Q1038" s="80" t="s">
        <v>75</v>
      </c>
      <c r="R1038" s="95">
        <v>796</v>
      </c>
      <c r="S1038" s="80" t="s">
        <v>77</v>
      </c>
      <c r="T1038" s="85">
        <v>26</v>
      </c>
      <c r="U1038" s="85">
        <v>561.16999999999996</v>
      </c>
      <c r="V1038" s="78">
        <f>T1038*U1038</f>
        <v>14590.419999999998</v>
      </c>
      <c r="W1038" s="78">
        <f>V1038*1.12</f>
        <v>16341.270399999999</v>
      </c>
      <c r="X1038" s="85"/>
      <c r="Y1038" s="95">
        <v>2017</v>
      </c>
      <c r="Z1038" s="80"/>
    </row>
    <row r="1039" spans="3:26" ht="12.75" customHeight="1" x14ac:dyDescent="0.25">
      <c r="C1039" s="80" t="s">
        <v>8612</v>
      </c>
      <c r="D1039" s="70" t="s">
        <v>10401</v>
      </c>
      <c r="E1039" s="80" t="s">
        <v>2344</v>
      </c>
      <c r="F1039" s="80" t="s">
        <v>2160</v>
      </c>
      <c r="G1039" s="80" t="s">
        <v>2345</v>
      </c>
      <c r="H1039" s="80" t="s">
        <v>2346</v>
      </c>
      <c r="I1039" s="80" t="s">
        <v>147</v>
      </c>
      <c r="J1039" s="94" t="s">
        <v>8319</v>
      </c>
      <c r="K1039" s="74">
        <v>230000000</v>
      </c>
      <c r="L1039" s="75" t="s">
        <v>74</v>
      </c>
      <c r="M1039" s="80" t="s">
        <v>84</v>
      </c>
      <c r="N1039" s="80" t="s">
        <v>62</v>
      </c>
      <c r="O1039" s="80" t="s">
        <v>64</v>
      </c>
      <c r="P1039" s="80" t="s">
        <v>127</v>
      </c>
      <c r="Q1039" s="80" t="s">
        <v>75</v>
      </c>
      <c r="R1039" s="80">
        <v>796</v>
      </c>
      <c r="S1039" s="80" t="s">
        <v>77</v>
      </c>
      <c r="T1039" s="85">
        <v>14</v>
      </c>
      <c r="U1039" s="85">
        <v>429.86</v>
      </c>
      <c r="V1039" s="85">
        <v>0</v>
      </c>
      <c r="W1039" s="81">
        <v>0</v>
      </c>
      <c r="X1039" s="85" t="s">
        <v>94</v>
      </c>
      <c r="Y1039" s="95">
        <v>2017</v>
      </c>
      <c r="Z1039" s="80" t="s">
        <v>210</v>
      </c>
    </row>
    <row r="1040" spans="3:26" ht="12.75" customHeight="1" x14ac:dyDescent="0.25">
      <c r="C1040" s="80" t="s">
        <v>2347</v>
      </c>
      <c r="D1040" s="70" t="s">
        <v>10401</v>
      </c>
      <c r="E1040" s="80" t="s">
        <v>2344</v>
      </c>
      <c r="F1040" s="80" t="s">
        <v>2160</v>
      </c>
      <c r="G1040" s="80" t="s">
        <v>2345</v>
      </c>
      <c r="H1040" s="80" t="s">
        <v>2348</v>
      </c>
      <c r="I1040" s="80" t="s">
        <v>147</v>
      </c>
      <c r="J1040" s="94" t="s">
        <v>8310</v>
      </c>
      <c r="K1040" s="80">
        <v>230000000</v>
      </c>
      <c r="L1040" s="75" t="s">
        <v>74</v>
      </c>
      <c r="M1040" s="76" t="s">
        <v>212</v>
      </c>
      <c r="N1040" s="80" t="s">
        <v>62</v>
      </c>
      <c r="O1040" s="80" t="s">
        <v>64</v>
      </c>
      <c r="P1040" s="80" t="s">
        <v>127</v>
      </c>
      <c r="Q1040" s="80" t="s">
        <v>75</v>
      </c>
      <c r="R1040" s="95">
        <v>796</v>
      </c>
      <c r="S1040" s="80" t="s">
        <v>77</v>
      </c>
      <c r="T1040" s="85">
        <v>14</v>
      </c>
      <c r="U1040" s="85">
        <v>429.86</v>
      </c>
      <c r="V1040" s="78">
        <f>T1040*U1040</f>
        <v>6018.04</v>
      </c>
      <c r="W1040" s="78">
        <f>V1040*1.12</f>
        <v>6740.2048000000004</v>
      </c>
      <c r="X1040" s="85"/>
      <c r="Y1040" s="95">
        <v>2017</v>
      </c>
      <c r="Z1040" s="80"/>
    </row>
    <row r="1041" spans="3:26" ht="12.75" customHeight="1" x14ac:dyDescent="0.25">
      <c r="C1041" s="80" t="s">
        <v>8613</v>
      </c>
      <c r="D1041" s="70" t="s">
        <v>10401</v>
      </c>
      <c r="E1041" s="80" t="s">
        <v>2349</v>
      </c>
      <c r="F1041" s="80" t="s">
        <v>2160</v>
      </c>
      <c r="G1041" s="80" t="s">
        <v>2350</v>
      </c>
      <c r="H1041" s="80" t="s">
        <v>2351</v>
      </c>
      <c r="I1041" s="80" t="s">
        <v>147</v>
      </c>
      <c r="J1041" s="94" t="s">
        <v>8319</v>
      </c>
      <c r="K1041" s="74">
        <v>230000000</v>
      </c>
      <c r="L1041" s="75" t="s">
        <v>74</v>
      </c>
      <c r="M1041" s="80" t="s">
        <v>84</v>
      </c>
      <c r="N1041" s="80" t="s">
        <v>62</v>
      </c>
      <c r="O1041" s="80" t="s">
        <v>64</v>
      </c>
      <c r="P1041" s="80" t="s">
        <v>127</v>
      </c>
      <c r="Q1041" s="80" t="s">
        <v>75</v>
      </c>
      <c r="R1041" s="80">
        <v>796</v>
      </c>
      <c r="S1041" s="80" t="s">
        <v>77</v>
      </c>
      <c r="T1041" s="85">
        <v>20</v>
      </c>
      <c r="U1041" s="85">
        <v>692.49</v>
      </c>
      <c r="V1041" s="85">
        <v>0</v>
      </c>
      <c r="W1041" s="81">
        <v>0</v>
      </c>
      <c r="X1041" s="85" t="s">
        <v>94</v>
      </c>
      <c r="Y1041" s="95">
        <v>2017</v>
      </c>
      <c r="Z1041" s="80" t="s">
        <v>210</v>
      </c>
    </row>
    <row r="1042" spans="3:26" ht="12.75" customHeight="1" x14ac:dyDescent="0.25">
      <c r="C1042" s="80" t="s">
        <v>2352</v>
      </c>
      <c r="D1042" s="70" t="s">
        <v>10401</v>
      </c>
      <c r="E1042" s="80" t="s">
        <v>2349</v>
      </c>
      <c r="F1042" s="80" t="s">
        <v>2160</v>
      </c>
      <c r="G1042" s="80" t="s">
        <v>2350</v>
      </c>
      <c r="H1042" s="80" t="s">
        <v>8614</v>
      </c>
      <c r="I1042" s="80" t="s">
        <v>147</v>
      </c>
      <c r="J1042" s="94" t="s">
        <v>8310</v>
      </c>
      <c r="K1042" s="80">
        <v>230000000</v>
      </c>
      <c r="L1042" s="75" t="s">
        <v>74</v>
      </c>
      <c r="M1042" s="76" t="s">
        <v>212</v>
      </c>
      <c r="N1042" s="80" t="s">
        <v>62</v>
      </c>
      <c r="O1042" s="80" t="s">
        <v>64</v>
      </c>
      <c r="P1042" s="80" t="s">
        <v>127</v>
      </c>
      <c r="Q1042" s="80" t="s">
        <v>75</v>
      </c>
      <c r="R1042" s="95">
        <v>796</v>
      </c>
      <c r="S1042" s="80" t="s">
        <v>77</v>
      </c>
      <c r="T1042" s="85">
        <v>20</v>
      </c>
      <c r="U1042" s="85">
        <v>692.49</v>
      </c>
      <c r="V1042" s="78">
        <f>T1042*U1042</f>
        <v>13849.8</v>
      </c>
      <c r="W1042" s="78">
        <f>V1042*1.12</f>
        <v>15511.776</v>
      </c>
      <c r="X1042" s="85"/>
      <c r="Y1042" s="95">
        <v>2017</v>
      </c>
      <c r="Z1042" s="80"/>
    </row>
    <row r="1043" spans="3:26" ht="12.75" customHeight="1" x14ac:dyDescent="0.25">
      <c r="C1043" s="80" t="s">
        <v>8615</v>
      </c>
      <c r="D1043" s="70" t="s">
        <v>10401</v>
      </c>
      <c r="E1043" s="80" t="s">
        <v>2349</v>
      </c>
      <c r="F1043" s="80" t="s">
        <v>2160</v>
      </c>
      <c r="G1043" s="80" t="s">
        <v>2350</v>
      </c>
      <c r="H1043" s="80" t="s">
        <v>2336</v>
      </c>
      <c r="I1043" s="80" t="s">
        <v>147</v>
      </c>
      <c r="J1043" s="94" t="s">
        <v>8319</v>
      </c>
      <c r="K1043" s="74">
        <v>230000000</v>
      </c>
      <c r="L1043" s="75" t="s">
        <v>74</v>
      </c>
      <c r="M1043" s="80" t="s">
        <v>84</v>
      </c>
      <c r="N1043" s="80" t="s">
        <v>62</v>
      </c>
      <c r="O1043" s="80" t="s">
        <v>64</v>
      </c>
      <c r="P1043" s="80" t="s">
        <v>127</v>
      </c>
      <c r="Q1043" s="80" t="s">
        <v>75</v>
      </c>
      <c r="R1043" s="80">
        <v>796</v>
      </c>
      <c r="S1043" s="80" t="s">
        <v>77</v>
      </c>
      <c r="T1043" s="85">
        <v>12</v>
      </c>
      <c r="U1043" s="85">
        <v>692.49</v>
      </c>
      <c r="V1043" s="85">
        <v>0</v>
      </c>
      <c r="W1043" s="81">
        <v>0</v>
      </c>
      <c r="X1043" s="85" t="s">
        <v>94</v>
      </c>
      <c r="Y1043" s="95">
        <v>2017</v>
      </c>
      <c r="Z1043" s="80" t="s">
        <v>210</v>
      </c>
    </row>
    <row r="1044" spans="3:26" ht="12.75" customHeight="1" x14ac:dyDescent="0.25">
      <c r="C1044" s="80" t="s">
        <v>2353</v>
      </c>
      <c r="D1044" s="70" t="s">
        <v>10401</v>
      </c>
      <c r="E1044" s="80" t="s">
        <v>2349</v>
      </c>
      <c r="F1044" s="80" t="s">
        <v>2160</v>
      </c>
      <c r="G1044" s="80" t="s">
        <v>2350</v>
      </c>
      <c r="H1044" s="80" t="s">
        <v>2354</v>
      </c>
      <c r="I1044" s="80" t="s">
        <v>147</v>
      </c>
      <c r="J1044" s="94" t="s">
        <v>8310</v>
      </c>
      <c r="K1044" s="80">
        <v>230000000</v>
      </c>
      <c r="L1044" s="75" t="s">
        <v>74</v>
      </c>
      <c r="M1044" s="76" t="s">
        <v>212</v>
      </c>
      <c r="N1044" s="80" t="s">
        <v>62</v>
      </c>
      <c r="O1044" s="80" t="s">
        <v>64</v>
      </c>
      <c r="P1044" s="80" t="s">
        <v>127</v>
      </c>
      <c r="Q1044" s="80" t="s">
        <v>75</v>
      </c>
      <c r="R1044" s="95">
        <v>796</v>
      </c>
      <c r="S1044" s="80" t="s">
        <v>77</v>
      </c>
      <c r="T1044" s="85">
        <v>12</v>
      </c>
      <c r="U1044" s="85">
        <v>692.49</v>
      </c>
      <c r="V1044" s="78">
        <f t="shared" ref="V1044:V1046" si="169">T1044*U1044</f>
        <v>8309.880000000001</v>
      </c>
      <c r="W1044" s="78">
        <f t="shared" ref="W1044:W1046" si="170">V1044*1.12</f>
        <v>9307.0656000000017</v>
      </c>
      <c r="X1044" s="85"/>
      <c r="Y1044" s="95">
        <v>2017</v>
      </c>
      <c r="Z1044" s="80"/>
    </row>
    <row r="1045" spans="3:26" ht="12.75" customHeight="1" x14ac:dyDescent="0.25">
      <c r="C1045" s="80" t="s">
        <v>8616</v>
      </c>
      <c r="D1045" s="70" t="s">
        <v>10401</v>
      </c>
      <c r="E1045" s="80" t="s">
        <v>2355</v>
      </c>
      <c r="F1045" s="80" t="s">
        <v>2160</v>
      </c>
      <c r="G1045" s="80" t="s">
        <v>8617</v>
      </c>
      <c r="H1045" s="80" t="s">
        <v>2356</v>
      </c>
      <c r="I1045" s="80" t="s">
        <v>147</v>
      </c>
      <c r="J1045" s="94" t="s">
        <v>8319</v>
      </c>
      <c r="K1045" s="74">
        <v>230000000</v>
      </c>
      <c r="L1045" s="75" t="s">
        <v>74</v>
      </c>
      <c r="M1045" s="80" t="s">
        <v>84</v>
      </c>
      <c r="N1045" s="80" t="s">
        <v>62</v>
      </c>
      <c r="O1045" s="80" t="s">
        <v>64</v>
      </c>
      <c r="P1045" s="80" t="s">
        <v>127</v>
      </c>
      <c r="Q1045" s="80" t="s">
        <v>75</v>
      </c>
      <c r="R1045" s="80">
        <v>796</v>
      </c>
      <c r="S1045" s="80" t="s">
        <v>77</v>
      </c>
      <c r="T1045" s="85">
        <v>16</v>
      </c>
      <c r="U1045" s="85">
        <v>3175.32</v>
      </c>
      <c r="V1045" s="78">
        <v>0</v>
      </c>
      <c r="W1045" s="78">
        <f t="shared" si="170"/>
        <v>0</v>
      </c>
      <c r="X1045" s="80" t="s">
        <v>94</v>
      </c>
      <c r="Y1045" s="95">
        <v>2017</v>
      </c>
      <c r="Z1045" s="86" t="s">
        <v>210</v>
      </c>
    </row>
    <row r="1046" spans="3:26" ht="12.75" customHeight="1" x14ac:dyDescent="0.25">
      <c r="C1046" s="86" t="s">
        <v>9621</v>
      </c>
      <c r="D1046" s="70" t="s">
        <v>10401</v>
      </c>
      <c r="E1046" s="86" t="s">
        <v>2355</v>
      </c>
      <c r="F1046" s="86" t="s">
        <v>2160</v>
      </c>
      <c r="G1046" s="86" t="s">
        <v>8617</v>
      </c>
      <c r="H1046" s="86" t="s">
        <v>8606</v>
      </c>
      <c r="I1046" s="86" t="s">
        <v>147</v>
      </c>
      <c r="J1046" s="87" t="s">
        <v>8310</v>
      </c>
      <c r="K1046" s="86">
        <v>230000000</v>
      </c>
      <c r="L1046" s="75" t="s">
        <v>74</v>
      </c>
      <c r="M1046" s="86" t="s">
        <v>7760</v>
      </c>
      <c r="N1046" s="86" t="s">
        <v>62</v>
      </c>
      <c r="O1046" s="86" t="s">
        <v>64</v>
      </c>
      <c r="P1046" s="86" t="s">
        <v>127</v>
      </c>
      <c r="Q1046" s="86" t="s">
        <v>75</v>
      </c>
      <c r="R1046" s="87" t="s">
        <v>76</v>
      </c>
      <c r="S1046" s="86" t="s">
        <v>77</v>
      </c>
      <c r="T1046" s="89">
        <v>16</v>
      </c>
      <c r="U1046" s="89">
        <v>3175.32</v>
      </c>
      <c r="V1046" s="89">
        <f t="shared" si="169"/>
        <v>50805.120000000003</v>
      </c>
      <c r="W1046" s="89">
        <f t="shared" si="170"/>
        <v>56901.734400000008</v>
      </c>
      <c r="X1046" s="86"/>
      <c r="Y1046" s="86">
        <v>2017</v>
      </c>
      <c r="Z1046" s="86"/>
    </row>
    <row r="1047" spans="3:26" ht="12.75" customHeight="1" x14ac:dyDescent="0.25">
      <c r="C1047" s="80" t="s">
        <v>8618</v>
      </c>
      <c r="D1047" s="70" t="s">
        <v>10401</v>
      </c>
      <c r="E1047" s="80" t="s">
        <v>2357</v>
      </c>
      <c r="F1047" s="80" t="s">
        <v>2160</v>
      </c>
      <c r="G1047" s="80" t="s">
        <v>2358</v>
      </c>
      <c r="H1047" s="80" t="s">
        <v>8619</v>
      </c>
      <c r="I1047" s="80" t="s">
        <v>147</v>
      </c>
      <c r="J1047" s="94" t="s">
        <v>8319</v>
      </c>
      <c r="K1047" s="74">
        <v>230000000</v>
      </c>
      <c r="L1047" s="75" t="s">
        <v>74</v>
      </c>
      <c r="M1047" s="80" t="s">
        <v>84</v>
      </c>
      <c r="N1047" s="80" t="s">
        <v>62</v>
      </c>
      <c r="O1047" s="80" t="s">
        <v>64</v>
      </c>
      <c r="P1047" s="80" t="s">
        <v>127</v>
      </c>
      <c r="Q1047" s="80" t="s">
        <v>75</v>
      </c>
      <c r="R1047" s="80">
        <v>796</v>
      </c>
      <c r="S1047" s="80" t="s">
        <v>77</v>
      </c>
      <c r="T1047" s="85">
        <v>2</v>
      </c>
      <c r="U1047" s="85">
        <v>224.72</v>
      </c>
      <c r="V1047" s="85">
        <v>0</v>
      </c>
      <c r="W1047" s="81">
        <v>0</v>
      </c>
      <c r="X1047" s="85" t="s">
        <v>94</v>
      </c>
      <c r="Y1047" s="95">
        <v>2017</v>
      </c>
      <c r="Z1047" s="80" t="s">
        <v>210</v>
      </c>
    </row>
    <row r="1048" spans="3:26" ht="12.75" customHeight="1" x14ac:dyDescent="0.25">
      <c r="C1048" s="80" t="s">
        <v>2359</v>
      </c>
      <c r="D1048" s="70" t="s">
        <v>10401</v>
      </c>
      <c r="E1048" s="80" t="s">
        <v>2357</v>
      </c>
      <c r="F1048" s="80" t="s">
        <v>2160</v>
      </c>
      <c r="G1048" s="80" t="s">
        <v>2358</v>
      </c>
      <c r="H1048" s="80" t="s">
        <v>2360</v>
      </c>
      <c r="I1048" s="80" t="s">
        <v>147</v>
      </c>
      <c r="J1048" s="94" t="s">
        <v>8310</v>
      </c>
      <c r="K1048" s="80">
        <v>230000000</v>
      </c>
      <c r="L1048" s="75" t="s">
        <v>74</v>
      </c>
      <c r="M1048" s="76" t="s">
        <v>212</v>
      </c>
      <c r="N1048" s="80" t="s">
        <v>62</v>
      </c>
      <c r="O1048" s="80" t="s">
        <v>64</v>
      </c>
      <c r="P1048" s="80" t="s">
        <v>127</v>
      </c>
      <c r="Q1048" s="80" t="s">
        <v>75</v>
      </c>
      <c r="R1048" s="95">
        <v>796</v>
      </c>
      <c r="S1048" s="80" t="s">
        <v>77</v>
      </c>
      <c r="T1048" s="85">
        <v>2</v>
      </c>
      <c r="U1048" s="85">
        <v>224.72</v>
      </c>
      <c r="V1048" s="78">
        <f>T1048*U1048</f>
        <v>449.44</v>
      </c>
      <c r="W1048" s="78">
        <f>V1048*1.12</f>
        <v>503.37280000000004</v>
      </c>
      <c r="X1048" s="85"/>
      <c r="Y1048" s="95">
        <v>2017</v>
      </c>
      <c r="Z1048" s="80"/>
    </row>
    <row r="1049" spans="3:26" ht="12.75" customHeight="1" x14ac:dyDescent="0.25">
      <c r="C1049" s="80" t="s">
        <v>8620</v>
      </c>
      <c r="D1049" s="70" t="s">
        <v>10401</v>
      </c>
      <c r="E1049" s="80" t="s">
        <v>2361</v>
      </c>
      <c r="F1049" s="80" t="s">
        <v>2160</v>
      </c>
      <c r="G1049" s="80" t="s">
        <v>2362</v>
      </c>
      <c r="H1049" s="80" t="s">
        <v>2336</v>
      </c>
      <c r="I1049" s="80" t="s">
        <v>147</v>
      </c>
      <c r="J1049" s="94" t="s">
        <v>8319</v>
      </c>
      <c r="K1049" s="74">
        <v>230000000</v>
      </c>
      <c r="L1049" s="75" t="s">
        <v>74</v>
      </c>
      <c r="M1049" s="80" t="s">
        <v>84</v>
      </c>
      <c r="N1049" s="80" t="s">
        <v>62</v>
      </c>
      <c r="O1049" s="80" t="s">
        <v>64</v>
      </c>
      <c r="P1049" s="80" t="s">
        <v>127</v>
      </c>
      <c r="Q1049" s="80" t="s">
        <v>75</v>
      </c>
      <c r="R1049" s="80">
        <v>796</v>
      </c>
      <c r="S1049" s="80" t="s">
        <v>77</v>
      </c>
      <c r="T1049" s="85">
        <v>10</v>
      </c>
      <c r="U1049" s="85">
        <v>359.71</v>
      </c>
      <c r="V1049" s="85">
        <v>0</v>
      </c>
      <c r="W1049" s="81">
        <v>0</v>
      </c>
      <c r="X1049" s="85" t="s">
        <v>94</v>
      </c>
      <c r="Y1049" s="95">
        <v>2017</v>
      </c>
      <c r="Z1049" s="80" t="s">
        <v>210</v>
      </c>
    </row>
    <row r="1050" spans="3:26" ht="12.75" customHeight="1" x14ac:dyDescent="0.25">
      <c r="C1050" s="80" t="s">
        <v>2363</v>
      </c>
      <c r="D1050" s="70" t="s">
        <v>10401</v>
      </c>
      <c r="E1050" s="80" t="s">
        <v>2361</v>
      </c>
      <c r="F1050" s="80" t="s">
        <v>2160</v>
      </c>
      <c r="G1050" s="80" t="s">
        <v>2362</v>
      </c>
      <c r="H1050" s="80" t="s">
        <v>2364</v>
      </c>
      <c r="I1050" s="80" t="s">
        <v>147</v>
      </c>
      <c r="J1050" s="94" t="s">
        <v>8310</v>
      </c>
      <c r="K1050" s="80">
        <v>230000000</v>
      </c>
      <c r="L1050" s="75" t="s">
        <v>74</v>
      </c>
      <c r="M1050" s="76" t="s">
        <v>212</v>
      </c>
      <c r="N1050" s="80" t="s">
        <v>62</v>
      </c>
      <c r="O1050" s="80" t="s">
        <v>64</v>
      </c>
      <c r="P1050" s="80" t="s">
        <v>127</v>
      </c>
      <c r="Q1050" s="80" t="s">
        <v>75</v>
      </c>
      <c r="R1050" s="95">
        <v>796</v>
      </c>
      <c r="S1050" s="80" t="s">
        <v>77</v>
      </c>
      <c r="T1050" s="85">
        <v>10</v>
      </c>
      <c r="U1050" s="85">
        <v>359.71</v>
      </c>
      <c r="V1050" s="78">
        <f>T1050*U1050</f>
        <v>3597.1</v>
      </c>
      <c r="W1050" s="78">
        <f>V1050*1.12</f>
        <v>4028.7520000000004</v>
      </c>
      <c r="X1050" s="85"/>
      <c r="Y1050" s="95">
        <v>2017</v>
      </c>
      <c r="Z1050" s="80"/>
    </row>
    <row r="1051" spans="3:26" ht="12.75" customHeight="1" x14ac:dyDescent="0.25">
      <c r="C1051" s="80" t="s">
        <v>8621</v>
      </c>
      <c r="D1051" s="70" t="s">
        <v>10401</v>
      </c>
      <c r="E1051" s="80" t="s">
        <v>2361</v>
      </c>
      <c r="F1051" s="80" t="s">
        <v>2160</v>
      </c>
      <c r="G1051" s="80" t="s">
        <v>2362</v>
      </c>
      <c r="H1051" s="80" t="s">
        <v>8622</v>
      </c>
      <c r="I1051" s="80" t="s">
        <v>147</v>
      </c>
      <c r="J1051" s="94" t="s">
        <v>8319</v>
      </c>
      <c r="K1051" s="74">
        <v>230000000</v>
      </c>
      <c r="L1051" s="75" t="s">
        <v>74</v>
      </c>
      <c r="M1051" s="80" t="s">
        <v>84</v>
      </c>
      <c r="N1051" s="80" t="s">
        <v>62</v>
      </c>
      <c r="O1051" s="80" t="s">
        <v>64</v>
      </c>
      <c r="P1051" s="80" t="s">
        <v>127</v>
      </c>
      <c r="Q1051" s="80" t="s">
        <v>75</v>
      </c>
      <c r="R1051" s="80">
        <v>796</v>
      </c>
      <c r="S1051" s="80" t="s">
        <v>77</v>
      </c>
      <c r="T1051" s="85">
        <v>6</v>
      </c>
      <c r="U1051" s="85">
        <v>277.79000000000002</v>
      </c>
      <c r="V1051" s="85">
        <v>0</v>
      </c>
      <c r="W1051" s="81">
        <v>0</v>
      </c>
      <c r="X1051" s="85" t="s">
        <v>94</v>
      </c>
      <c r="Y1051" s="95">
        <v>2017</v>
      </c>
      <c r="Z1051" s="80" t="s">
        <v>210</v>
      </c>
    </row>
    <row r="1052" spans="3:26" ht="12.75" customHeight="1" x14ac:dyDescent="0.25">
      <c r="C1052" s="80" t="s">
        <v>2366</v>
      </c>
      <c r="D1052" s="70" t="s">
        <v>10401</v>
      </c>
      <c r="E1052" s="80" t="s">
        <v>2361</v>
      </c>
      <c r="F1052" s="80" t="s">
        <v>2160</v>
      </c>
      <c r="G1052" s="80" t="s">
        <v>2362</v>
      </c>
      <c r="H1052" s="80" t="s">
        <v>2365</v>
      </c>
      <c r="I1052" s="80" t="s">
        <v>147</v>
      </c>
      <c r="J1052" s="94" t="s">
        <v>8310</v>
      </c>
      <c r="K1052" s="80">
        <v>230000000</v>
      </c>
      <c r="L1052" s="75" t="s">
        <v>74</v>
      </c>
      <c r="M1052" s="76" t="s">
        <v>212</v>
      </c>
      <c r="N1052" s="80" t="s">
        <v>62</v>
      </c>
      <c r="O1052" s="80" t="s">
        <v>64</v>
      </c>
      <c r="P1052" s="80" t="s">
        <v>127</v>
      </c>
      <c r="Q1052" s="80" t="s">
        <v>75</v>
      </c>
      <c r="R1052" s="95">
        <v>796</v>
      </c>
      <c r="S1052" s="80" t="s">
        <v>77</v>
      </c>
      <c r="T1052" s="85">
        <v>6</v>
      </c>
      <c r="U1052" s="85">
        <v>277.79000000000002</v>
      </c>
      <c r="V1052" s="78">
        <f>T1052*U1052</f>
        <v>1666.7400000000002</v>
      </c>
      <c r="W1052" s="78">
        <f>V1052*1.12</f>
        <v>1866.7488000000005</v>
      </c>
      <c r="X1052" s="85"/>
      <c r="Y1052" s="95">
        <v>2017</v>
      </c>
      <c r="Z1052" s="80"/>
    </row>
    <row r="1053" spans="3:26" ht="12.75" customHeight="1" x14ac:dyDescent="0.25">
      <c r="C1053" s="80" t="s">
        <v>8623</v>
      </c>
      <c r="D1053" s="70" t="s">
        <v>10401</v>
      </c>
      <c r="E1053" s="80" t="s">
        <v>2367</v>
      </c>
      <c r="F1053" s="80" t="s">
        <v>2160</v>
      </c>
      <c r="G1053" s="80" t="s">
        <v>2368</v>
      </c>
      <c r="H1053" s="80" t="s">
        <v>8624</v>
      </c>
      <c r="I1053" s="80" t="s">
        <v>147</v>
      </c>
      <c r="J1053" s="94" t="s">
        <v>8319</v>
      </c>
      <c r="K1053" s="74">
        <v>230000000</v>
      </c>
      <c r="L1053" s="75" t="s">
        <v>74</v>
      </c>
      <c r="M1053" s="80" t="s">
        <v>84</v>
      </c>
      <c r="N1053" s="80" t="s">
        <v>62</v>
      </c>
      <c r="O1053" s="80" t="s">
        <v>64</v>
      </c>
      <c r="P1053" s="80" t="s">
        <v>127</v>
      </c>
      <c r="Q1053" s="80" t="s">
        <v>75</v>
      </c>
      <c r="R1053" s="80">
        <v>796</v>
      </c>
      <c r="S1053" s="80" t="s">
        <v>77</v>
      </c>
      <c r="T1053" s="85">
        <v>6</v>
      </c>
      <c r="U1053" s="85">
        <v>320.92</v>
      </c>
      <c r="V1053" s="85">
        <v>0</v>
      </c>
      <c r="W1053" s="81">
        <v>0</v>
      </c>
      <c r="X1053" s="85" t="s">
        <v>94</v>
      </c>
      <c r="Y1053" s="95">
        <v>2017</v>
      </c>
      <c r="Z1053" s="80" t="s">
        <v>210</v>
      </c>
    </row>
    <row r="1054" spans="3:26" ht="12.75" customHeight="1" x14ac:dyDescent="0.25">
      <c r="C1054" s="80" t="s">
        <v>2369</v>
      </c>
      <c r="D1054" s="70" t="s">
        <v>10401</v>
      </c>
      <c r="E1054" s="80" t="s">
        <v>2367</v>
      </c>
      <c r="F1054" s="80" t="s">
        <v>2160</v>
      </c>
      <c r="G1054" s="80" t="s">
        <v>2368</v>
      </c>
      <c r="H1054" s="80" t="s">
        <v>2370</v>
      </c>
      <c r="I1054" s="80" t="s">
        <v>147</v>
      </c>
      <c r="J1054" s="94" t="s">
        <v>8310</v>
      </c>
      <c r="K1054" s="80">
        <v>230000000</v>
      </c>
      <c r="L1054" s="75" t="s">
        <v>74</v>
      </c>
      <c r="M1054" s="76" t="s">
        <v>212</v>
      </c>
      <c r="N1054" s="80" t="s">
        <v>62</v>
      </c>
      <c r="O1054" s="80" t="s">
        <v>64</v>
      </c>
      <c r="P1054" s="80" t="s">
        <v>127</v>
      </c>
      <c r="Q1054" s="80" t="s">
        <v>75</v>
      </c>
      <c r="R1054" s="95">
        <v>796</v>
      </c>
      <c r="S1054" s="80" t="s">
        <v>77</v>
      </c>
      <c r="T1054" s="85">
        <v>6</v>
      </c>
      <c r="U1054" s="85">
        <v>320.92</v>
      </c>
      <c r="V1054" s="78">
        <f>T1054*U1054</f>
        <v>1925.52</v>
      </c>
      <c r="W1054" s="78">
        <f>V1054*1.12</f>
        <v>2156.5824000000002</v>
      </c>
      <c r="X1054" s="85"/>
      <c r="Y1054" s="95">
        <v>2017</v>
      </c>
      <c r="Z1054" s="80"/>
    </row>
    <row r="1055" spans="3:26" ht="12.75" customHeight="1" x14ac:dyDescent="0.25">
      <c r="C1055" s="80" t="s">
        <v>8625</v>
      </c>
      <c r="D1055" s="70" t="s">
        <v>10401</v>
      </c>
      <c r="E1055" s="80" t="s">
        <v>2371</v>
      </c>
      <c r="F1055" s="80" t="s">
        <v>2160</v>
      </c>
      <c r="G1055" s="80" t="s">
        <v>2372</v>
      </c>
      <c r="H1055" s="80" t="s">
        <v>8626</v>
      </c>
      <c r="I1055" s="80" t="s">
        <v>147</v>
      </c>
      <c r="J1055" s="94" t="s">
        <v>8319</v>
      </c>
      <c r="K1055" s="74">
        <v>230000000</v>
      </c>
      <c r="L1055" s="75" t="s">
        <v>74</v>
      </c>
      <c r="M1055" s="80" t="s">
        <v>84</v>
      </c>
      <c r="N1055" s="80" t="s">
        <v>62</v>
      </c>
      <c r="O1055" s="80" t="s">
        <v>64</v>
      </c>
      <c r="P1055" s="80" t="s">
        <v>127</v>
      </c>
      <c r="Q1055" s="80" t="s">
        <v>75</v>
      </c>
      <c r="R1055" s="80">
        <v>796</v>
      </c>
      <c r="S1055" s="80" t="s">
        <v>77</v>
      </c>
      <c r="T1055" s="85">
        <v>2</v>
      </c>
      <c r="U1055" s="85">
        <v>487.63</v>
      </c>
      <c r="V1055" s="85">
        <v>0</v>
      </c>
      <c r="W1055" s="81">
        <v>0</v>
      </c>
      <c r="X1055" s="85" t="s">
        <v>94</v>
      </c>
      <c r="Y1055" s="95">
        <v>2017</v>
      </c>
      <c r="Z1055" s="80" t="s">
        <v>210</v>
      </c>
    </row>
    <row r="1056" spans="3:26" ht="12.75" customHeight="1" x14ac:dyDescent="0.25">
      <c r="C1056" s="80" t="s">
        <v>2373</v>
      </c>
      <c r="D1056" s="70" t="s">
        <v>10401</v>
      </c>
      <c r="E1056" s="80" t="s">
        <v>2371</v>
      </c>
      <c r="F1056" s="80" t="s">
        <v>2160</v>
      </c>
      <c r="G1056" s="80" t="s">
        <v>2372</v>
      </c>
      <c r="H1056" s="80" t="s">
        <v>2374</v>
      </c>
      <c r="I1056" s="80" t="s">
        <v>147</v>
      </c>
      <c r="J1056" s="94" t="s">
        <v>8310</v>
      </c>
      <c r="K1056" s="80">
        <v>230000000</v>
      </c>
      <c r="L1056" s="75" t="s">
        <v>74</v>
      </c>
      <c r="M1056" s="76" t="s">
        <v>212</v>
      </c>
      <c r="N1056" s="80" t="s">
        <v>62</v>
      </c>
      <c r="O1056" s="80" t="s">
        <v>64</v>
      </c>
      <c r="P1056" s="80" t="s">
        <v>127</v>
      </c>
      <c r="Q1056" s="80" t="s">
        <v>75</v>
      </c>
      <c r="R1056" s="95">
        <v>796</v>
      </c>
      <c r="S1056" s="80" t="s">
        <v>77</v>
      </c>
      <c r="T1056" s="85">
        <v>2</v>
      </c>
      <c r="U1056" s="85">
        <v>487.63</v>
      </c>
      <c r="V1056" s="78">
        <f>T1056*U1056</f>
        <v>975.26</v>
      </c>
      <c r="W1056" s="78">
        <f>V1056*1.12</f>
        <v>1092.2912000000001</v>
      </c>
      <c r="X1056" s="85"/>
      <c r="Y1056" s="95">
        <v>2017</v>
      </c>
      <c r="Z1056" s="80"/>
    </row>
    <row r="1057" spans="3:26" ht="12.75" customHeight="1" x14ac:dyDescent="0.25">
      <c r="C1057" s="80" t="s">
        <v>8627</v>
      </c>
      <c r="D1057" s="70" t="s">
        <v>10401</v>
      </c>
      <c r="E1057" s="80" t="s">
        <v>2375</v>
      </c>
      <c r="F1057" s="80" t="s">
        <v>2112</v>
      </c>
      <c r="G1057" s="80" t="s">
        <v>2179</v>
      </c>
      <c r="H1057" s="80" t="s">
        <v>92</v>
      </c>
      <c r="I1057" s="80" t="s">
        <v>147</v>
      </c>
      <c r="J1057" s="94" t="s">
        <v>8319</v>
      </c>
      <c r="K1057" s="74">
        <v>230000000</v>
      </c>
      <c r="L1057" s="75" t="s">
        <v>74</v>
      </c>
      <c r="M1057" s="80" t="s">
        <v>84</v>
      </c>
      <c r="N1057" s="80" t="s">
        <v>62</v>
      </c>
      <c r="O1057" s="80" t="s">
        <v>64</v>
      </c>
      <c r="P1057" s="80" t="s">
        <v>127</v>
      </c>
      <c r="Q1057" s="80" t="s">
        <v>75</v>
      </c>
      <c r="R1057" s="80">
        <v>796</v>
      </c>
      <c r="S1057" s="80" t="s">
        <v>77</v>
      </c>
      <c r="T1057" s="85">
        <v>3</v>
      </c>
      <c r="U1057" s="85">
        <v>5000</v>
      </c>
      <c r="V1057" s="85">
        <v>0</v>
      </c>
      <c r="W1057" s="81">
        <v>0</v>
      </c>
      <c r="X1057" s="85" t="s">
        <v>94</v>
      </c>
      <c r="Y1057" s="95">
        <v>2017</v>
      </c>
      <c r="Z1057" s="80" t="s">
        <v>210</v>
      </c>
    </row>
    <row r="1058" spans="3:26" ht="12.75" customHeight="1" x14ac:dyDescent="0.25">
      <c r="C1058" s="80" t="s">
        <v>2376</v>
      </c>
      <c r="D1058" s="70" t="s">
        <v>10401</v>
      </c>
      <c r="E1058" s="80" t="s">
        <v>2375</v>
      </c>
      <c r="F1058" s="80" t="s">
        <v>2112</v>
      </c>
      <c r="G1058" s="80" t="s">
        <v>2179</v>
      </c>
      <c r="H1058" s="80" t="s">
        <v>8628</v>
      </c>
      <c r="I1058" s="80" t="s">
        <v>147</v>
      </c>
      <c r="J1058" s="94" t="s">
        <v>8310</v>
      </c>
      <c r="K1058" s="80">
        <v>230000000</v>
      </c>
      <c r="L1058" s="75" t="s">
        <v>74</v>
      </c>
      <c r="M1058" s="76" t="s">
        <v>212</v>
      </c>
      <c r="N1058" s="80" t="s">
        <v>62</v>
      </c>
      <c r="O1058" s="80" t="s">
        <v>64</v>
      </c>
      <c r="P1058" s="80" t="s">
        <v>127</v>
      </c>
      <c r="Q1058" s="80" t="s">
        <v>75</v>
      </c>
      <c r="R1058" s="95">
        <v>796</v>
      </c>
      <c r="S1058" s="80" t="s">
        <v>77</v>
      </c>
      <c r="T1058" s="85">
        <v>3</v>
      </c>
      <c r="U1058" s="85">
        <v>5000</v>
      </c>
      <c r="V1058" s="78">
        <f>T1058*U1058</f>
        <v>15000</v>
      </c>
      <c r="W1058" s="78">
        <f>V1058*1.12</f>
        <v>16800</v>
      </c>
      <c r="X1058" s="85"/>
      <c r="Y1058" s="95">
        <v>2017</v>
      </c>
      <c r="Z1058" s="80"/>
    </row>
    <row r="1059" spans="3:26" ht="12.75" customHeight="1" x14ac:dyDescent="0.25">
      <c r="C1059" s="80" t="s">
        <v>8629</v>
      </c>
      <c r="D1059" s="70" t="s">
        <v>10401</v>
      </c>
      <c r="E1059" s="80" t="s">
        <v>2377</v>
      </c>
      <c r="F1059" s="80" t="s">
        <v>2378</v>
      </c>
      <c r="G1059" s="80" t="s">
        <v>2179</v>
      </c>
      <c r="H1059" s="80" t="s">
        <v>92</v>
      </c>
      <c r="I1059" s="80" t="s">
        <v>147</v>
      </c>
      <c r="J1059" s="94" t="s">
        <v>8319</v>
      </c>
      <c r="K1059" s="74">
        <v>230000000</v>
      </c>
      <c r="L1059" s="75" t="s">
        <v>74</v>
      </c>
      <c r="M1059" s="80" t="s">
        <v>84</v>
      </c>
      <c r="N1059" s="80" t="s">
        <v>62</v>
      </c>
      <c r="O1059" s="80" t="s">
        <v>64</v>
      </c>
      <c r="P1059" s="80" t="s">
        <v>127</v>
      </c>
      <c r="Q1059" s="80" t="s">
        <v>75</v>
      </c>
      <c r="R1059" s="80">
        <v>796</v>
      </c>
      <c r="S1059" s="80" t="s">
        <v>77</v>
      </c>
      <c r="T1059" s="85">
        <v>6</v>
      </c>
      <c r="U1059" s="85">
        <v>2300.5</v>
      </c>
      <c r="V1059" s="85">
        <v>0</v>
      </c>
      <c r="W1059" s="81">
        <v>0</v>
      </c>
      <c r="X1059" s="85" t="s">
        <v>94</v>
      </c>
      <c r="Y1059" s="95">
        <v>2017</v>
      </c>
      <c r="Z1059" s="80" t="s">
        <v>210</v>
      </c>
    </row>
    <row r="1060" spans="3:26" ht="12.75" customHeight="1" x14ac:dyDescent="0.25">
      <c r="C1060" s="80" t="s">
        <v>2379</v>
      </c>
      <c r="D1060" s="70" t="s">
        <v>10401</v>
      </c>
      <c r="E1060" s="80" t="s">
        <v>2377</v>
      </c>
      <c r="F1060" s="80" t="s">
        <v>2378</v>
      </c>
      <c r="G1060" s="80" t="s">
        <v>2179</v>
      </c>
      <c r="H1060" s="80" t="s">
        <v>2380</v>
      </c>
      <c r="I1060" s="80" t="s">
        <v>147</v>
      </c>
      <c r="J1060" s="94" t="s">
        <v>8310</v>
      </c>
      <c r="K1060" s="80">
        <v>230000000</v>
      </c>
      <c r="L1060" s="75" t="s">
        <v>74</v>
      </c>
      <c r="M1060" s="76" t="s">
        <v>212</v>
      </c>
      <c r="N1060" s="80" t="s">
        <v>62</v>
      </c>
      <c r="O1060" s="80" t="s">
        <v>64</v>
      </c>
      <c r="P1060" s="80" t="s">
        <v>127</v>
      </c>
      <c r="Q1060" s="80" t="s">
        <v>75</v>
      </c>
      <c r="R1060" s="95">
        <v>796</v>
      </c>
      <c r="S1060" s="80" t="s">
        <v>77</v>
      </c>
      <c r="T1060" s="85">
        <v>6</v>
      </c>
      <c r="U1060" s="85">
        <v>2300.5</v>
      </c>
      <c r="V1060" s="78">
        <f>T1060*U1060</f>
        <v>13803</v>
      </c>
      <c r="W1060" s="78">
        <f>V1060*1.12</f>
        <v>15459.36</v>
      </c>
      <c r="X1060" s="85"/>
      <c r="Y1060" s="95">
        <v>2017</v>
      </c>
      <c r="Z1060" s="80"/>
    </row>
    <row r="1061" spans="3:26" ht="12.75" customHeight="1" x14ac:dyDescent="0.25">
      <c r="C1061" s="80" t="s">
        <v>8630</v>
      </c>
      <c r="D1061" s="70" t="s">
        <v>10401</v>
      </c>
      <c r="E1061" s="80" t="s">
        <v>2381</v>
      </c>
      <c r="F1061" s="80" t="s">
        <v>2382</v>
      </c>
      <c r="G1061" s="80" t="s">
        <v>2383</v>
      </c>
      <c r="H1061" s="80" t="s">
        <v>2384</v>
      </c>
      <c r="I1061" s="80" t="s">
        <v>147</v>
      </c>
      <c r="J1061" s="94" t="s">
        <v>8319</v>
      </c>
      <c r="K1061" s="74">
        <v>230000000</v>
      </c>
      <c r="L1061" s="75" t="s">
        <v>74</v>
      </c>
      <c r="M1061" s="80" t="s">
        <v>84</v>
      </c>
      <c r="N1061" s="80" t="s">
        <v>62</v>
      </c>
      <c r="O1061" s="80" t="s">
        <v>64</v>
      </c>
      <c r="P1061" s="80" t="s">
        <v>127</v>
      </c>
      <c r="Q1061" s="80" t="s">
        <v>75</v>
      </c>
      <c r="R1061" s="80">
        <v>796</v>
      </c>
      <c r="S1061" s="80" t="s">
        <v>77</v>
      </c>
      <c r="T1061" s="85">
        <v>3</v>
      </c>
      <c r="U1061" s="85">
        <v>4410.71</v>
      </c>
      <c r="V1061" s="85">
        <v>0</v>
      </c>
      <c r="W1061" s="81">
        <v>0</v>
      </c>
      <c r="X1061" s="85" t="s">
        <v>94</v>
      </c>
      <c r="Y1061" s="95">
        <v>2017</v>
      </c>
      <c r="Z1061" s="80" t="s">
        <v>210</v>
      </c>
    </row>
    <row r="1062" spans="3:26" ht="12.75" customHeight="1" x14ac:dyDescent="0.25">
      <c r="C1062" s="80" t="s">
        <v>2385</v>
      </c>
      <c r="D1062" s="70" t="s">
        <v>10401</v>
      </c>
      <c r="E1062" s="80" t="s">
        <v>2381</v>
      </c>
      <c r="F1062" s="80" t="s">
        <v>2382</v>
      </c>
      <c r="G1062" s="80" t="s">
        <v>2383</v>
      </c>
      <c r="H1062" s="80" t="s">
        <v>2386</v>
      </c>
      <c r="I1062" s="80" t="s">
        <v>147</v>
      </c>
      <c r="J1062" s="94" t="s">
        <v>8310</v>
      </c>
      <c r="K1062" s="80">
        <v>230000000</v>
      </c>
      <c r="L1062" s="75" t="s">
        <v>74</v>
      </c>
      <c r="M1062" s="76" t="s">
        <v>212</v>
      </c>
      <c r="N1062" s="80" t="s">
        <v>62</v>
      </c>
      <c r="O1062" s="80" t="s">
        <v>64</v>
      </c>
      <c r="P1062" s="80" t="s">
        <v>127</v>
      </c>
      <c r="Q1062" s="80" t="s">
        <v>75</v>
      </c>
      <c r="R1062" s="95">
        <v>796</v>
      </c>
      <c r="S1062" s="80" t="s">
        <v>77</v>
      </c>
      <c r="T1062" s="85">
        <v>3</v>
      </c>
      <c r="U1062" s="85">
        <v>4410.71</v>
      </c>
      <c r="V1062" s="78">
        <f>T1062*U1062</f>
        <v>13232.130000000001</v>
      </c>
      <c r="W1062" s="78">
        <f>V1062*1.12</f>
        <v>14819.985600000002</v>
      </c>
      <c r="X1062" s="85"/>
      <c r="Y1062" s="95">
        <v>2017</v>
      </c>
      <c r="Z1062" s="80"/>
    </row>
    <row r="1063" spans="3:26" ht="12.75" customHeight="1" x14ac:dyDescent="0.25">
      <c r="C1063" s="80" t="s">
        <v>8631</v>
      </c>
      <c r="D1063" s="70" t="s">
        <v>10401</v>
      </c>
      <c r="E1063" s="80" t="s">
        <v>2387</v>
      </c>
      <c r="F1063" s="80" t="s">
        <v>2382</v>
      </c>
      <c r="G1063" s="80" t="s">
        <v>2388</v>
      </c>
      <c r="H1063" s="80" t="s">
        <v>2389</v>
      </c>
      <c r="I1063" s="80" t="s">
        <v>147</v>
      </c>
      <c r="J1063" s="94" t="s">
        <v>8319</v>
      </c>
      <c r="K1063" s="74">
        <v>230000000</v>
      </c>
      <c r="L1063" s="75" t="s">
        <v>74</v>
      </c>
      <c r="M1063" s="80" t="s">
        <v>84</v>
      </c>
      <c r="N1063" s="80" t="s">
        <v>62</v>
      </c>
      <c r="O1063" s="80" t="s">
        <v>64</v>
      </c>
      <c r="P1063" s="80" t="s">
        <v>127</v>
      </c>
      <c r="Q1063" s="80" t="s">
        <v>75</v>
      </c>
      <c r="R1063" s="80">
        <v>796</v>
      </c>
      <c r="S1063" s="80" t="s">
        <v>77</v>
      </c>
      <c r="T1063" s="85">
        <v>2</v>
      </c>
      <c r="U1063" s="85">
        <v>4700.5600000000004</v>
      </c>
      <c r="V1063" s="85">
        <v>0</v>
      </c>
      <c r="W1063" s="81">
        <v>0</v>
      </c>
      <c r="X1063" s="85" t="s">
        <v>94</v>
      </c>
      <c r="Y1063" s="95">
        <v>2017</v>
      </c>
      <c r="Z1063" s="80" t="s">
        <v>1982</v>
      </c>
    </row>
    <row r="1064" spans="3:26" ht="12.75" customHeight="1" x14ac:dyDescent="0.25">
      <c r="C1064" s="80" t="s">
        <v>2390</v>
      </c>
      <c r="D1064" s="70" t="s">
        <v>10401</v>
      </c>
      <c r="E1064" s="80" t="s">
        <v>2387</v>
      </c>
      <c r="F1064" s="80" t="s">
        <v>2382</v>
      </c>
      <c r="G1064" s="80" t="s">
        <v>2388</v>
      </c>
      <c r="H1064" s="80" t="s">
        <v>2391</v>
      </c>
      <c r="I1064" s="80" t="s">
        <v>147</v>
      </c>
      <c r="J1064" s="94" t="s">
        <v>8310</v>
      </c>
      <c r="K1064" s="80">
        <v>230000000</v>
      </c>
      <c r="L1064" s="75" t="s">
        <v>74</v>
      </c>
      <c r="M1064" s="76" t="s">
        <v>212</v>
      </c>
      <c r="N1064" s="80" t="s">
        <v>62</v>
      </c>
      <c r="O1064" s="80" t="s">
        <v>64</v>
      </c>
      <c r="P1064" s="80" t="s">
        <v>127</v>
      </c>
      <c r="Q1064" s="80" t="s">
        <v>75</v>
      </c>
      <c r="R1064" s="95">
        <v>796</v>
      </c>
      <c r="S1064" s="80" t="s">
        <v>77</v>
      </c>
      <c r="T1064" s="85">
        <v>1</v>
      </c>
      <c r="U1064" s="85">
        <v>4700.5600000000004</v>
      </c>
      <c r="V1064" s="78">
        <f>T1064*U1064</f>
        <v>4700.5600000000004</v>
      </c>
      <c r="W1064" s="78">
        <f>V1064*1.12</f>
        <v>5264.6272000000008</v>
      </c>
      <c r="X1064" s="85"/>
      <c r="Y1064" s="95">
        <v>2017</v>
      </c>
      <c r="Z1064" s="80"/>
    </row>
    <row r="1065" spans="3:26" ht="12.75" customHeight="1" x14ac:dyDescent="0.25">
      <c r="C1065" s="80" t="s">
        <v>8632</v>
      </c>
      <c r="D1065" s="70" t="s">
        <v>10401</v>
      </c>
      <c r="E1065" s="80" t="s">
        <v>2387</v>
      </c>
      <c r="F1065" s="80" t="s">
        <v>2382</v>
      </c>
      <c r="G1065" s="80" t="s">
        <v>2388</v>
      </c>
      <c r="H1065" s="80" t="s">
        <v>2392</v>
      </c>
      <c r="I1065" s="80" t="s">
        <v>147</v>
      </c>
      <c r="J1065" s="94" t="s">
        <v>8319</v>
      </c>
      <c r="K1065" s="74">
        <v>230000000</v>
      </c>
      <c r="L1065" s="75" t="s">
        <v>74</v>
      </c>
      <c r="M1065" s="80" t="s">
        <v>84</v>
      </c>
      <c r="N1065" s="80" t="s">
        <v>62</v>
      </c>
      <c r="O1065" s="80" t="s">
        <v>64</v>
      </c>
      <c r="P1065" s="80" t="s">
        <v>127</v>
      </c>
      <c r="Q1065" s="80" t="s">
        <v>75</v>
      </c>
      <c r="R1065" s="80">
        <v>796</v>
      </c>
      <c r="S1065" s="80" t="s">
        <v>77</v>
      </c>
      <c r="T1065" s="85">
        <v>13</v>
      </c>
      <c r="U1065" s="85">
        <v>1728.91</v>
      </c>
      <c r="V1065" s="85">
        <v>0</v>
      </c>
      <c r="W1065" s="81">
        <v>0</v>
      </c>
      <c r="X1065" s="85" t="s">
        <v>94</v>
      </c>
      <c r="Y1065" s="95">
        <v>2017</v>
      </c>
      <c r="Z1065" s="80" t="s">
        <v>210</v>
      </c>
    </row>
    <row r="1066" spans="3:26" ht="12.75" customHeight="1" x14ac:dyDescent="0.25">
      <c r="C1066" s="80" t="s">
        <v>2393</v>
      </c>
      <c r="D1066" s="70" t="s">
        <v>10401</v>
      </c>
      <c r="E1066" s="80" t="s">
        <v>2387</v>
      </c>
      <c r="F1066" s="80" t="s">
        <v>2382</v>
      </c>
      <c r="G1066" s="80" t="s">
        <v>2388</v>
      </c>
      <c r="H1066" s="80" t="s">
        <v>2394</v>
      </c>
      <c r="I1066" s="80" t="s">
        <v>147</v>
      </c>
      <c r="J1066" s="94" t="s">
        <v>8310</v>
      </c>
      <c r="K1066" s="80">
        <v>230000000</v>
      </c>
      <c r="L1066" s="75" t="s">
        <v>74</v>
      </c>
      <c r="M1066" s="76" t="s">
        <v>212</v>
      </c>
      <c r="N1066" s="80" t="s">
        <v>62</v>
      </c>
      <c r="O1066" s="80" t="s">
        <v>64</v>
      </c>
      <c r="P1066" s="80" t="s">
        <v>127</v>
      </c>
      <c r="Q1066" s="80" t="s">
        <v>75</v>
      </c>
      <c r="R1066" s="95">
        <v>796</v>
      </c>
      <c r="S1066" s="80" t="s">
        <v>77</v>
      </c>
      <c r="T1066" s="85">
        <v>13</v>
      </c>
      <c r="U1066" s="85">
        <v>1728.91</v>
      </c>
      <c r="V1066" s="78">
        <f>T1066*U1066</f>
        <v>22475.83</v>
      </c>
      <c r="W1066" s="78">
        <f>V1066*1.12</f>
        <v>25172.929600000003</v>
      </c>
      <c r="X1066" s="85"/>
      <c r="Y1066" s="95">
        <v>2017</v>
      </c>
      <c r="Z1066" s="80"/>
    </row>
    <row r="1067" spans="3:26" ht="12.75" customHeight="1" x14ac:dyDescent="0.25">
      <c r="C1067" s="80" t="s">
        <v>8633</v>
      </c>
      <c r="D1067" s="70" t="s">
        <v>10401</v>
      </c>
      <c r="E1067" s="80" t="s">
        <v>2395</v>
      </c>
      <c r="F1067" s="80" t="s">
        <v>2396</v>
      </c>
      <c r="G1067" s="80" t="s">
        <v>2397</v>
      </c>
      <c r="H1067" s="80" t="s">
        <v>92</v>
      </c>
      <c r="I1067" s="80" t="s">
        <v>147</v>
      </c>
      <c r="J1067" s="94" t="s">
        <v>8319</v>
      </c>
      <c r="K1067" s="74">
        <v>230000000</v>
      </c>
      <c r="L1067" s="75" t="s">
        <v>74</v>
      </c>
      <c r="M1067" s="80" t="s">
        <v>84</v>
      </c>
      <c r="N1067" s="80" t="s">
        <v>62</v>
      </c>
      <c r="O1067" s="80" t="s">
        <v>64</v>
      </c>
      <c r="P1067" s="80" t="s">
        <v>127</v>
      </c>
      <c r="Q1067" s="80" t="s">
        <v>75</v>
      </c>
      <c r="R1067" s="80">
        <v>796</v>
      </c>
      <c r="S1067" s="80" t="s">
        <v>77</v>
      </c>
      <c r="T1067" s="85">
        <v>6</v>
      </c>
      <c r="U1067" s="85">
        <v>393</v>
      </c>
      <c r="V1067" s="85">
        <v>0</v>
      </c>
      <c r="W1067" s="81">
        <v>0</v>
      </c>
      <c r="X1067" s="85" t="s">
        <v>94</v>
      </c>
      <c r="Y1067" s="95">
        <v>2017</v>
      </c>
      <c r="Z1067" s="80" t="s">
        <v>210</v>
      </c>
    </row>
    <row r="1068" spans="3:26" ht="12.75" customHeight="1" x14ac:dyDescent="0.25">
      <c r="C1068" s="80" t="s">
        <v>2398</v>
      </c>
      <c r="D1068" s="70" t="s">
        <v>10401</v>
      </c>
      <c r="E1068" s="80" t="s">
        <v>2395</v>
      </c>
      <c r="F1068" s="80" t="s">
        <v>2396</v>
      </c>
      <c r="G1068" s="80" t="s">
        <v>2397</v>
      </c>
      <c r="H1068" s="80" t="s">
        <v>2399</v>
      </c>
      <c r="I1068" s="80" t="s">
        <v>147</v>
      </c>
      <c r="J1068" s="94" t="s">
        <v>8310</v>
      </c>
      <c r="K1068" s="80">
        <v>230000000</v>
      </c>
      <c r="L1068" s="75" t="s">
        <v>74</v>
      </c>
      <c r="M1068" s="76" t="s">
        <v>212</v>
      </c>
      <c r="N1068" s="80" t="s">
        <v>62</v>
      </c>
      <c r="O1068" s="80" t="s">
        <v>64</v>
      </c>
      <c r="P1068" s="80" t="s">
        <v>127</v>
      </c>
      <c r="Q1068" s="80" t="s">
        <v>75</v>
      </c>
      <c r="R1068" s="95">
        <v>796</v>
      </c>
      <c r="S1068" s="80" t="s">
        <v>77</v>
      </c>
      <c r="T1068" s="85">
        <v>6</v>
      </c>
      <c r="U1068" s="85">
        <v>393</v>
      </c>
      <c r="V1068" s="78">
        <f>T1068*U1068</f>
        <v>2358</v>
      </c>
      <c r="W1068" s="78">
        <f>V1068*1.12</f>
        <v>2640.96</v>
      </c>
      <c r="X1068" s="85"/>
      <c r="Y1068" s="95">
        <v>2017</v>
      </c>
      <c r="Z1068" s="80"/>
    </row>
    <row r="1069" spans="3:26" ht="12.75" customHeight="1" x14ac:dyDescent="0.25">
      <c r="C1069" s="80" t="s">
        <v>8634</v>
      </c>
      <c r="D1069" s="70" t="s">
        <v>10401</v>
      </c>
      <c r="E1069" s="80" t="s">
        <v>2400</v>
      </c>
      <c r="F1069" s="80" t="s">
        <v>2396</v>
      </c>
      <c r="G1069" s="80" t="s">
        <v>2401</v>
      </c>
      <c r="H1069" s="80" t="s">
        <v>2402</v>
      </c>
      <c r="I1069" s="80" t="s">
        <v>147</v>
      </c>
      <c r="J1069" s="94" t="s">
        <v>8319</v>
      </c>
      <c r="K1069" s="74">
        <v>230000000</v>
      </c>
      <c r="L1069" s="75" t="s">
        <v>74</v>
      </c>
      <c r="M1069" s="80" t="s">
        <v>84</v>
      </c>
      <c r="N1069" s="80" t="s">
        <v>62</v>
      </c>
      <c r="O1069" s="80" t="s">
        <v>64</v>
      </c>
      <c r="P1069" s="80" t="s">
        <v>127</v>
      </c>
      <c r="Q1069" s="80" t="s">
        <v>75</v>
      </c>
      <c r="R1069" s="80">
        <v>796</v>
      </c>
      <c r="S1069" s="80" t="s">
        <v>77</v>
      </c>
      <c r="T1069" s="85">
        <v>2</v>
      </c>
      <c r="U1069" s="85">
        <v>393.63</v>
      </c>
      <c r="V1069" s="85">
        <v>0</v>
      </c>
      <c r="W1069" s="81">
        <v>0</v>
      </c>
      <c r="X1069" s="85" t="s">
        <v>94</v>
      </c>
      <c r="Y1069" s="95">
        <v>2017</v>
      </c>
      <c r="Z1069" s="80" t="s">
        <v>210</v>
      </c>
    </row>
    <row r="1070" spans="3:26" ht="12.75" customHeight="1" x14ac:dyDescent="0.25">
      <c r="C1070" s="80" t="s">
        <v>2403</v>
      </c>
      <c r="D1070" s="70" t="s">
        <v>10401</v>
      </c>
      <c r="E1070" s="80" t="s">
        <v>2400</v>
      </c>
      <c r="F1070" s="80" t="s">
        <v>2396</v>
      </c>
      <c r="G1070" s="80" t="s">
        <v>2401</v>
      </c>
      <c r="H1070" s="80" t="s">
        <v>2401</v>
      </c>
      <c r="I1070" s="80" t="s">
        <v>147</v>
      </c>
      <c r="J1070" s="94" t="s">
        <v>8310</v>
      </c>
      <c r="K1070" s="80">
        <v>230000000</v>
      </c>
      <c r="L1070" s="75" t="s">
        <v>74</v>
      </c>
      <c r="M1070" s="76" t="s">
        <v>212</v>
      </c>
      <c r="N1070" s="80" t="s">
        <v>62</v>
      </c>
      <c r="O1070" s="80" t="s">
        <v>64</v>
      </c>
      <c r="P1070" s="80" t="s">
        <v>127</v>
      </c>
      <c r="Q1070" s="80" t="s">
        <v>75</v>
      </c>
      <c r="R1070" s="95">
        <v>796</v>
      </c>
      <c r="S1070" s="80" t="s">
        <v>77</v>
      </c>
      <c r="T1070" s="85">
        <v>2</v>
      </c>
      <c r="U1070" s="85">
        <v>393.63</v>
      </c>
      <c r="V1070" s="78">
        <f>T1070*U1070</f>
        <v>787.26</v>
      </c>
      <c r="W1070" s="78">
        <f>V1070*1.12</f>
        <v>881.73120000000006</v>
      </c>
      <c r="X1070" s="85"/>
      <c r="Y1070" s="95">
        <v>2017</v>
      </c>
      <c r="Z1070" s="80"/>
    </row>
    <row r="1071" spans="3:26" ht="12.75" customHeight="1" x14ac:dyDescent="0.25">
      <c r="C1071" s="80" t="s">
        <v>8635</v>
      </c>
      <c r="D1071" s="70" t="s">
        <v>10401</v>
      </c>
      <c r="E1071" s="80" t="s">
        <v>2404</v>
      </c>
      <c r="F1071" s="80" t="s">
        <v>2405</v>
      </c>
      <c r="G1071" s="80" t="s">
        <v>2406</v>
      </c>
      <c r="H1071" s="80" t="s">
        <v>8636</v>
      </c>
      <c r="I1071" s="80" t="s">
        <v>147</v>
      </c>
      <c r="J1071" s="94" t="s">
        <v>8319</v>
      </c>
      <c r="K1071" s="74">
        <v>230000000</v>
      </c>
      <c r="L1071" s="75" t="s">
        <v>74</v>
      </c>
      <c r="M1071" s="80" t="s">
        <v>84</v>
      </c>
      <c r="N1071" s="80" t="s">
        <v>62</v>
      </c>
      <c r="O1071" s="80" t="s">
        <v>64</v>
      </c>
      <c r="P1071" s="80" t="s">
        <v>127</v>
      </c>
      <c r="Q1071" s="80" t="s">
        <v>75</v>
      </c>
      <c r="R1071" s="80">
        <v>796</v>
      </c>
      <c r="S1071" s="80" t="s">
        <v>77</v>
      </c>
      <c r="T1071" s="85">
        <v>2</v>
      </c>
      <c r="U1071" s="85">
        <v>240500</v>
      </c>
      <c r="V1071" s="85">
        <v>0</v>
      </c>
      <c r="W1071" s="81">
        <v>0</v>
      </c>
      <c r="X1071" s="85" t="s">
        <v>94</v>
      </c>
      <c r="Y1071" s="95">
        <v>2017</v>
      </c>
      <c r="Z1071" s="80" t="s">
        <v>210</v>
      </c>
    </row>
    <row r="1072" spans="3:26" ht="12.75" customHeight="1" x14ac:dyDescent="0.25">
      <c r="C1072" s="80" t="s">
        <v>2407</v>
      </c>
      <c r="D1072" s="70" t="s">
        <v>10401</v>
      </c>
      <c r="E1072" s="80" t="s">
        <v>2404</v>
      </c>
      <c r="F1072" s="80" t="s">
        <v>2405</v>
      </c>
      <c r="G1072" s="80" t="s">
        <v>2406</v>
      </c>
      <c r="H1072" s="80" t="s">
        <v>2408</v>
      </c>
      <c r="I1072" s="80" t="s">
        <v>147</v>
      </c>
      <c r="J1072" s="94" t="s">
        <v>8310</v>
      </c>
      <c r="K1072" s="80">
        <v>230000000</v>
      </c>
      <c r="L1072" s="75" t="s">
        <v>74</v>
      </c>
      <c r="M1072" s="76" t="s">
        <v>212</v>
      </c>
      <c r="N1072" s="80" t="s">
        <v>62</v>
      </c>
      <c r="O1072" s="80" t="s">
        <v>64</v>
      </c>
      <c r="P1072" s="80" t="s">
        <v>127</v>
      </c>
      <c r="Q1072" s="80" t="s">
        <v>75</v>
      </c>
      <c r="R1072" s="95">
        <v>796</v>
      </c>
      <c r="S1072" s="80" t="s">
        <v>77</v>
      </c>
      <c r="T1072" s="85">
        <v>2</v>
      </c>
      <c r="U1072" s="85">
        <v>240500</v>
      </c>
      <c r="V1072" s="78">
        <f t="shared" ref="V1072:V1073" si="171">T1072*U1072</f>
        <v>481000</v>
      </c>
      <c r="W1072" s="78">
        <f t="shared" ref="W1072:W1073" si="172">V1072*1.12</f>
        <v>538720</v>
      </c>
      <c r="X1072" s="85"/>
      <c r="Y1072" s="95">
        <v>2017</v>
      </c>
      <c r="Z1072" s="80"/>
    </row>
    <row r="1073" spans="3:26" ht="12.75" customHeight="1" x14ac:dyDescent="0.25">
      <c r="C1073" s="80" t="s">
        <v>8637</v>
      </c>
      <c r="D1073" s="70" t="s">
        <v>10401</v>
      </c>
      <c r="E1073" s="80" t="s">
        <v>1727</v>
      </c>
      <c r="F1073" s="80" t="s">
        <v>1728</v>
      </c>
      <c r="G1073" s="80" t="s">
        <v>1729</v>
      </c>
      <c r="H1073" s="68" t="s">
        <v>92</v>
      </c>
      <c r="I1073" s="80" t="s">
        <v>57</v>
      </c>
      <c r="J1073" s="94" t="s">
        <v>8310</v>
      </c>
      <c r="K1073" s="74">
        <v>230000000</v>
      </c>
      <c r="L1073" s="75" t="s">
        <v>74</v>
      </c>
      <c r="M1073" s="80" t="s">
        <v>2409</v>
      </c>
      <c r="N1073" s="80" t="s">
        <v>62</v>
      </c>
      <c r="O1073" s="80" t="s">
        <v>64</v>
      </c>
      <c r="P1073" s="80" t="s">
        <v>1919</v>
      </c>
      <c r="Q1073" s="80" t="s">
        <v>75</v>
      </c>
      <c r="R1073" s="80">
        <v>796</v>
      </c>
      <c r="S1073" s="80" t="s">
        <v>77</v>
      </c>
      <c r="T1073" s="85">
        <v>55</v>
      </c>
      <c r="U1073" s="85">
        <v>348925</v>
      </c>
      <c r="V1073" s="78">
        <f t="shared" si="171"/>
        <v>19190875</v>
      </c>
      <c r="W1073" s="78">
        <f t="shared" si="172"/>
        <v>21493780.000000004</v>
      </c>
      <c r="X1073" s="80"/>
      <c r="Y1073" s="95">
        <v>2017</v>
      </c>
      <c r="Z1073" s="80"/>
    </row>
    <row r="1074" spans="3:26" ht="12.75" customHeight="1" x14ac:dyDescent="0.25">
      <c r="C1074" s="80" t="s">
        <v>8638</v>
      </c>
      <c r="D1074" s="70" t="s">
        <v>10401</v>
      </c>
      <c r="E1074" s="80" t="s">
        <v>2410</v>
      </c>
      <c r="F1074" s="80" t="s">
        <v>2411</v>
      </c>
      <c r="G1074" s="80" t="s">
        <v>2412</v>
      </c>
      <c r="H1074" s="68" t="s">
        <v>92</v>
      </c>
      <c r="I1074" s="80" t="s">
        <v>57</v>
      </c>
      <c r="J1074" s="94" t="s">
        <v>8319</v>
      </c>
      <c r="K1074" s="74">
        <v>230000000</v>
      </c>
      <c r="L1074" s="75" t="s">
        <v>74</v>
      </c>
      <c r="M1074" s="80" t="s">
        <v>84</v>
      </c>
      <c r="N1074" s="80" t="s">
        <v>62</v>
      </c>
      <c r="O1074" s="80" t="s">
        <v>64</v>
      </c>
      <c r="P1074" s="80" t="s">
        <v>127</v>
      </c>
      <c r="Q1074" s="80" t="s">
        <v>75</v>
      </c>
      <c r="R1074" s="80">
        <v>796</v>
      </c>
      <c r="S1074" s="80" t="s">
        <v>77</v>
      </c>
      <c r="T1074" s="85">
        <v>77</v>
      </c>
      <c r="U1074" s="85">
        <v>36182</v>
      </c>
      <c r="V1074" s="85">
        <v>0</v>
      </c>
      <c r="W1074" s="81">
        <v>0</v>
      </c>
      <c r="X1074" s="80" t="s">
        <v>94</v>
      </c>
      <c r="Y1074" s="95">
        <v>2017</v>
      </c>
      <c r="Z1074" s="99" t="s">
        <v>100</v>
      </c>
    </row>
    <row r="1075" spans="3:26" ht="12.75" customHeight="1" x14ac:dyDescent="0.25">
      <c r="C1075" s="80" t="s">
        <v>8639</v>
      </c>
      <c r="D1075" s="70" t="s">
        <v>10401</v>
      </c>
      <c r="E1075" s="80" t="s">
        <v>2413</v>
      </c>
      <c r="F1075" s="80" t="s">
        <v>500</v>
      </c>
      <c r="G1075" s="80" t="s">
        <v>2414</v>
      </c>
      <c r="H1075" s="80" t="s">
        <v>2415</v>
      </c>
      <c r="I1075" s="80" t="s">
        <v>147</v>
      </c>
      <c r="J1075" s="94" t="s">
        <v>8310</v>
      </c>
      <c r="K1075" s="74">
        <v>230000000</v>
      </c>
      <c r="L1075" s="75" t="s">
        <v>74</v>
      </c>
      <c r="M1075" s="80" t="s">
        <v>84</v>
      </c>
      <c r="N1075" s="80" t="s">
        <v>62</v>
      </c>
      <c r="O1075" s="80" t="s">
        <v>64</v>
      </c>
      <c r="P1075" s="80" t="s">
        <v>127</v>
      </c>
      <c r="Q1075" s="80" t="s">
        <v>75</v>
      </c>
      <c r="R1075" s="80">
        <v>166</v>
      </c>
      <c r="S1075" s="80" t="s">
        <v>264</v>
      </c>
      <c r="T1075" s="85">
        <v>2391.5</v>
      </c>
      <c r="U1075" s="85">
        <v>812.5</v>
      </c>
      <c r="V1075" s="78">
        <f t="shared" ref="V1075:V1092" si="173">T1075*U1075</f>
        <v>1943093.75</v>
      </c>
      <c r="W1075" s="78">
        <f t="shared" ref="W1075:W1092" si="174">V1075*1.12</f>
        <v>2176265</v>
      </c>
      <c r="X1075" s="80"/>
      <c r="Y1075" s="95">
        <v>2017</v>
      </c>
      <c r="Z1075" s="80"/>
    </row>
    <row r="1076" spans="3:26" ht="12.75" customHeight="1" x14ac:dyDescent="0.25">
      <c r="C1076" s="80" t="s">
        <v>8640</v>
      </c>
      <c r="D1076" s="70" t="s">
        <v>10401</v>
      </c>
      <c r="E1076" s="80" t="s">
        <v>2416</v>
      </c>
      <c r="F1076" s="80" t="s">
        <v>323</v>
      </c>
      <c r="G1076" s="80" t="s">
        <v>2417</v>
      </c>
      <c r="H1076" s="80" t="s">
        <v>92</v>
      </c>
      <c r="I1076" s="80" t="s">
        <v>147</v>
      </c>
      <c r="J1076" s="94" t="s">
        <v>8310</v>
      </c>
      <c r="K1076" s="74">
        <v>230000000</v>
      </c>
      <c r="L1076" s="75" t="s">
        <v>74</v>
      </c>
      <c r="M1076" s="80" t="s">
        <v>84</v>
      </c>
      <c r="N1076" s="80" t="s">
        <v>62</v>
      </c>
      <c r="O1076" s="80" t="s">
        <v>64</v>
      </c>
      <c r="P1076" s="80" t="s">
        <v>127</v>
      </c>
      <c r="Q1076" s="80" t="s">
        <v>75</v>
      </c>
      <c r="R1076" s="94" t="s">
        <v>292</v>
      </c>
      <c r="S1076" s="80" t="s">
        <v>8336</v>
      </c>
      <c r="T1076" s="85">
        <v>60</v>
      </c>
      <c r="U1076" s="85">
        <v>1383.93</v>
      </c>
      <c r="V1076" s="78">
        <f t="shared" si="173"/>
        <v>83035.8</v>
      </c>
      <c r="W1076" s="78">
        <f t="shared" si="174"/>
        <v>93000.096000000005</v>
      </c>
      <c r="X1076" s="80"/>
      <c r="Y1076" s="95">
        <v>2017</v>
      </c>
      <c r="Z1076" s="80"/>
    </row>
    <row r="1077" spans="3:26" ht="12.75" customHeight="1" x14ac:dyDescent="0.25">
      <c r="C1077" s="80" t="s">
        <v>8641</v>
      </c>
      <c r="D1077" s="70" t="s">
        <v>10401</v>
      </c>
      <c r="E1077" s="80" t="s">
        <v>2418</v>
      </c>
      <c r="F1077" s="80" t="s">
        <v>255</v>
      </c>
      <c r="G1077" s="80" t="s">
        <v>2419</v>
      </c>
      <c r="H1077" s="68" t="s">
        <v>2420</v>
      </c>
      <c r="I1077" s="80" t="s">
        <v>147</v>
      </c>
      <c r="J1077" s="94" t="s">
        <v>8310</v>
      </c>
      <c r="K1077" s="74">
        <v>230000000</v>
      </c>
      <c r="L1077" s="75" t="s">
        <v>74</v>
      </c>
      <c r="M1077" s="80" t="s">
        <v>84</v>
      </c>
      <c r="N1077" s="80" t="s">
        <v>62</v>
      </c>
      <c r="O1077" s="80" t="s">
        <v>64</v>
      </c>
      <c r="P1077" s="80" t="s">
        <v>127</v>
      </c>
      <c r="Q1077" s="80" t="s">
        <v>75</v>
      </c>
      <c r="R1077" s="94" t="s">
        <v>292</v>
      </c>
      <c r="S1077" s="80" t="s">
        <v>8336</v>
      </c>
      <c r="T1077" s="85">
        <v>200</v>
      </c>
      <c r="U1077" s="85">
        <v>715.09</v>
      </c>
      <c r="V1077" s="78">
        <f t="shared" si="173"/>
        <v>143018</v>
      </c>
      <c r="W1077" s="78">
        <f t="shared" si="174"/>
        <v>160180.16</v>
      </c>
      <c r="X1077" s="80"/>
      <c r="Y1077" s="95">
        <v>2017</v>
      </c>
      <c r="Z1077" s="80"/>
    </row>
    <row r="1078" spans="3:26" ht="12.75" customHeight="1" x14ac:dyDescent="0.25">
      <c r="C1078" s="80" t="s">
        <v>8642</v>
      </c>
      <c r="D1078" s="70" t="s">
        <v>10401</v>
      </c>
      <c r="E1078" s="80" t="s">
        <v>2421</v>
      </c>
      <c r="F1078" s="80" t="s">
        <v>2422</v>
      </c>
      <c r="G1078" s="80" t="s">
        <v>2423</v>
      </c>
      <c r="H1078" s="80" t="s">
        <v>92</v>
      </c>
      <c r="I1078" s="80" t="s">
        <v>147</v>
      </c>
      <c r="J1078" s="94" t="s">
        <v>8310</v>
      </c>
      <c r="K1078" s="74">
        <v>230000000</v>
      </c>
      <c r="L1078" s="75" t="s">
        <v>74</v>
      </c>
      <c r="M1078" s="80" t="s">
        <v>84</v>
      </c>
      <c r="N1078" s="80" t="s">
        <v>62</v>
      </c>
      <c r="O1078" s="80" t="s">
        <v>64</v>
      </c>
      <c r="P1078" s="80" t="s">
        <v>127</v>
      </c>
      <c r="Q1078" s="80" t="s">
        <v>75</v>
      </c>
      <c r="R1078" s="80">
        <v>796</v>
      </c>
      <c r="S1078" s="80" t="s">
        <v>77</v>
      </c>
      <c r="T1078" s="85">
        <v>200</v>
      </c>
      <c r="U1078" s="85">
        <v>2300</v>
      </c>
      <c r="V1078" s="78">
        <v>0</v>
      </c>
      <c r="W1078" s="78">
        <f t="shared" si="174"/>
        <v>0</v>
      </c>
      <c r="X1078" s="80"/>
      <c r="Y1078" s="95">
        <v>2017</v>
      </c>
      <c r="Z1078" s="63">
        <v>11</v>
      </c>
    </row>
    <row r="1079" spans="3:26" ht="12.75" customHeight="1" x14ac:dyDescent="0.25">
      <c r="C1079" s="63" t="s">
        <v>10330</v>
      </c>
      <c r="D1079" s="70" t="s">
        <v>10401</v>
      </c>
      <c r="E1079" s="63" t="s">
        <v>2421</v>
      </c>
      <c r="F1079" s="63" t="s">
        <v>2422</v>
      </c>
      <c r="G1079" s="63" t="s">
        <v>2423</v>
      </c>
      <c r="H1079" s="63"/>
      <c r="I1079" s="63" t="s">
        <v>147</v>
      </c>
      <c r="J1079" s="105">
        <v>0</v>
      </c>
      <c r="K1079" s="63">
        <v>230000000</v>
      </c>
      <c r="L1079" s="75" t="s">
        <v>74</v>
      </c>
      <c r="M1079" s="63" t="s">
        <v>7760</v>
      </c>
      <c r="N1079" s="63" t="s">
        <v>62</v>
      </c>
      <c r="O1079" s="63" t="s">
        <v>64</v>
      </c>
      <c r="P1079" s="63" t="s">
        <v>127</v>
      </c>
      <c r="Q1079" s="63" t="s">
        <v>75</v>
      </c>
      <c r="R1079" s="106" t="s">
        <v>10327</v>
      </c>
      <c r="S1079" s="63" t="s">
        <v>77</v>
      </c>
      <c r="T1079" s="107">
        <v>200</v>
      </c>
      <c r="U1079" s="107">
        <v>2300</v>
      </c>
      <c r="V1079" s="107">
        <f t="shared" si="173"/>
        <v>460000</v>
      </c>
      <c r="W1079" s="107">
        <f t="shared" si="174"/>
        <v>515200.00000000006</v>
      </c>
      <c r="X1079" s="63"/>
      <c r="Y1079" s="63">
        <v>2017</v>
      </c>
      <c r="Z1079" s="65"/>
    </row>
    <row r="1080" spans="3:26" ht="12.75" customHeight="1" x14ac:dyDescent="0.25">
      <c r="C1080" s="80" t="s">
        <v>8643</v>
      </c>
      <c r="D1080" s="70" t="s">
        <v>10401</v>
      </c>
      <c r="E1080" s="80" t="s">
        <v>2424</v>
      </c>
      <c r="F1080" s="80" t="s">
        <v>2425</v>
      </c>
      <c r="G1080" s="80" t="s">
        <v>2426</v>
      </c>
      <c r="H1080" s="80" t="s">
        <v>2427</v>
      </c>
      <c r="I1080" s="80" t="s">
        <v>147</v>
      </c>
      <c r="J1080" s="94" t="s">
        <v>8310</v>
      </c>
      <c r="K1080" s="74">
        <v>230000000</v>
      </c>
      <c r="L1080" s="75" t="s">
        <v>74</v>
      </c>
      <c r="M1080" s="80" t="s">
        <v>84</v>
      </c>
      <c r="N1080" s="80" t="s">
        <v>62</v>
      </c>
      <c r="O1080" s="80" t="s">
        <v>64</v>
      </c>
      <c r="P1080" s="80" t="s">
        <v>127</v>
      </c>
      <c r="Q1080" s="80" t="s">
        <v>75</v>
      </c>
      <c r="R1080" s="80">
        <v>839</v>
      </c>
      <c r="S1080" s="80" t="s">
        <v>8324</v>
      </c>
      <c r="T1080" s="85">
        <v>89</v>
      </c>
      <c r="U1080" s="85">
        <v>10355.35</v>
      </c>
      <c r="V1080" s="78">
        <f t="shared" si="173"/>
        <v>921626.15</v>
      </c>
      <c r="W1080" s="78">
        <f t="shared" si="174"/>
        <v>1032221.2880000002</v>
      </c>
      <c r="X1080" s="80"/>
      <c r="Y1080" s="95">
        <v>2017</v>
      </c>
      <c r="Z1080" s="80"/>
    </row>
    <row r="1081" spans="3:26" ht="12.75" customHeight="1" x14ac:dyDescent="0.25">
      <c r="C1081" s="80" t="s">
        <v>8644</v>
      </c>
      <c r="D1081" s="70" t="s">
        <v>10401</v>
      </c>
      <c r="E1081" s="80" t="s">
        <v>2428</v>
      </c>
      <c r="F1081" s="80" t="s">
        <v>2429</v>
      </c>
      <c r="G1081" s="80" t="s">
        <v>2430</v>
      </c>
      <c r="H1081" s="80" t="s">
        <v>2431</v>
      </c>
      <c r="I1081" s="80" t="s">
        <v>147</v>
      </c>
      <c r="J1081" s="94" t="s">
        <v>8310</v>
      </c>
      <c r="K1081" s="74">
        <v>230000000</v>
      </c>
      <c r="L1081" s="75" t="s">
        <v>74</v>
      </c>
      <c r="M1081" s="80" t="s">
        <v>84</v>
      </c>
      <c r="N1081" s="80" t="s">
        <v>62</v>
      </c>
      <c r="O1081" s="80" t="s">
        <v>64</v>
      </c>
      <c r="P1081" s="80" t="s">
        <v>85</v>
      </c>
      <c r="Q1081" s="80" t="s">
        <v>75</v>
      </c>
      <c r="R1081" s="80">
        <v>796</v>
      </c>
      <c r="S1081" s="80" t="s">
        <v>77</v>
      </c>
      <c r="T1081" s="85">
        <v>7</v>
      </c>
      <c r="U1081" s="85">
        <v>2239.64</v>
      </c>
      <c r="V1081" s="78">
        <f t="shared" si="173"/>
        <v>15677.48</v>
      </c>
      <c r="W1081" s="78">
        <f t="shared" si="174"/>
        <v>17558.777600000001</v>
      </c>
      <c r="X1081" s="80"/>
      <c r="Y1081" s="95">
        <v>2017</v>
      </c>
      <c r="Z1081" s="80"/>
    </row>
    <row r="1082" spans="3:26" ht="12.75" customHeight="1" x14ac:dyDescent="0.25">
      <c r="C1082" s="80" t="s">
        <v>8645</v>
      </c>
      <c r="D1082" s="70" t="s">
        <v>10401</v>
      </c>
      <c r="E1082" s="80" t="s">
        <v>2434</v>
      </c>
      <c r="F1082" s="80" t="s">
        <v>2435</v>
      </c>
      <c r="G1082" s="80" t="s">
        <v>2436</v>
      </c>
      <c r="H1082" s="68" t="s">
        <v>2437</v>
      </c>
      <c r="I1082" s="80" t="s">
        <v>147</v>
      </c>
      <c r="J1082" s="94" t="s">
        <v>8310</v>
      </c>
      <c r="K1082" s="74">
        <v>230000000</v>
      </c>
      <c r="L1082" s="75" t="s">
        <v>74</v>
      </c>
      <c r="M1082" s="80" t="s">
        <v>84</v>
      </c>
      <c r="N1082" s="80" t="s">
        <v>62</v>
      </c>
      <c r="O1082" s="80" t="s">
        <v>64</v>
      </c>
      <c r="P1082" s="80" t="s">
        <v>127</v>
      </c>
      <c r="Q1082" s="80" t="s">
        <v>75</v>
      </c>
      <c r="R1082" s="80">
        <v>166</v>
      </c>
      <c r="S1082" s="80" t="s">
        <v>264</v>
      </c>
      <c r="T1082" s="85">
        <v>8</v>
      </c>
      <c r="U1082" s="85">
        <v>500</v>
      </c>
      <c r="V1082" s="78">
        <f t="shared" si="173"/>
        <v>4000</v>
      </c>
      <c r="W1082" s="78">
        <f t="shared" si="174"/>
        <v>4480</v>
      </c>
      <c r="X1082" s="80"/>
      <c r="Y1082" s="95">
        <v>2017</v>
      </c>
      <c r="Z1082" s="80"/>
    </row>
    <row r="1083" spans="3:26" ht="12.75" customHeight="1" x14ac:dyDescent="0.25">
      <c r="C1083" s="80" t="s">
        <v>8646</v>
      </c>
      <c r="D1083" s="70" t="s">
        <v>10401</v>
      </c>
      <c r="E1083" s="80" t="s">
        <v>2438</v>
      </c>
      <c r="F1083" s="80" t="s">
        <v>2439</v>
      </c>
      <c r="G1083" s="80" t="s">
        <v>2440</v>
      </c>
      <c r="H1083" s="80" t="s">
        <v>92</v>
      </c>
      <c r="I1083" s="80" t="s">
        <v>147</v>
      </c>
      <c r="J1083" s="94" t="s">
        <v>8310</v>
      </c>
      <c r="K1083" s="74">
        <v>230000000</v>
      </c>
      <c r="L1083" s="75" t="s">
        <v>74</v>
      </c>
      <c r="M1083" s="80" t="s">
        <v>84</v>
      </c>
      <c r="N1083" s="80" t="s">
        <v>62</v>
      </c>
      <c r="O1083" s="80" t="s">
        <v>64</v>
      </c>
      <c r="P1083" s="80" t="s">
        <v>127</v>
      </c>
      <c r="Q1083" s="80" t="s">
        <v>75</v>
      </c>
      <c r="R1083" s="80">
        <v>796</v>
      </c>
      <c r="S1083" s="80" t="s">
        <v>77</v>
      </c>
      <c r="T1083" s="85">
        <v>4</v>
      </c>
      <c r="U1083" s="85">
        <v>1517.5</v>
      </c>
      <c r="V1083" s="78">
        <f t="shared" si="173"/>
        <v>6070</v>
      </c>
      <c r="W1083" s="78">
        <f t="shared" si="174"/>
        <v>6798.4000000000005</v>
      </c>
      <c r="X1083" s="80"/>
      <c r="Y1083" s="95">
        <v>2017</v>
      </c>
      <c r="Z1083" s="80"/>
    </row>
    <row r="1084" spans="3:26" ht="12.75" customHeight="1" x14ac:dyDescent="0.25">
      <c r="C1084" s="80" t="s">
        <v>8647</v>
      </c>
      <c r="D1084" s="70" t="s">
        <v>10401</v>
      </c>
      <c r="E1084" s="80" t="s">
        <v>2441</v>
      </c>
      <c r="F1084" s="80" t="s">
        <v>2442</v>
      </c>
      <c r="G1084" s="80" t="s">
        <v>2443</v>
      </c>
      <c r="H1084" s="80" t="s">
        <v>2444</v>
      </c>
      <c r="I1084" s="80" t="s">
        <v>147</v>
      </c>
      <c r="J1084" s="94" t="s">
        <v>8310</v>
      </c>
      <c r="K1084" s="74">
        <v>230000000</v>
      </c>
      <c r="L1084" s="75" t="s">
        <v>74</v>
      </c>
      <c r="M1084" s="80" t="s">
        <v>84</v>
      </c>
      <c r="N1084" s="80" t="s">
        <v>62</v>
      </c>
      <c r="O1084" s="80" t="s">
        <v>64</v>
      </c>
      <c r="P1084" s="80" t="s">
        <v>127</v>
      </c>
      <c r="Q1084" s="80" t="s">
        <v>75</v>
      </c>
      <c r="R1084" s="80">
        <v>796</v>
      </c>
      <c r="S1084" s="80" t="s">
        <v>77</v>
      </c>
      <c r="T1084" s="85">
        <v>50</v>
      </c>
      <c r="U1084" s="85">
        <v>580.35</v>
      </c>
      <c r="V1084" s="78">
        <v>0</v>
      </c>
      <c r="W1084" s="78">
        <f t="shared" si="174"/>
        <v>0</v>
      </c>
      <c r="X1084" s="80"/>
      <c r="Y1084" s="95">
        <v>2017</v>
      </c>
      <c r="Z1084" s="63">
        <v>11</v>
      </c>
    </row>
    <row r="1085" spans="3:26" ht="12.75" customHeight="1" x14ac:dyDescent="0.25">
      <c r="C1085" s="63" t="s">
        <v>10331</v>
      </c>
      <c r="D1085" s="70" t="s">
        <v>10401</v>
      </c>
      <c r="E1085" s="63" t="s">
        <v>4144</v>
      </c>
      <c r="F1085" s="63" t="s">
        <v>4145</v>
      </c>
      <c r="G1085" s="63" t="s">
        <v>4146</v>
      </c>
      <c r="H1085" s="63" t="s">
        <v>10332</v>
      </c>
      <c r="I1085" s="63" t="s">
        <v>147</v>
      </c>
      <c r="J1085" s="105">
        <v>0</v>
      </c>
      <c r="K1085" s="63">
        <v>230000000</v>
      </c>
      <c r="L1085" s="75" t="s">
        <v>74</v>
      </c>
      <c r="M1085" s="63" t="s">
        <v>7760</v>
      </c>
      <c r="N1085" s="63" t="s">
        <v>62</v>
      </c>
      <c r="O1085" s="63" t="s">
        <v>64</v>
      </c>
      <c r="P1085" s="63" t="s">
        <v>127</v>
      </c>
      <c r="Q1085" s="63" t="s">
        <v>75</v>
      </c>
      <c r="R1085" s="106" t="s">
        <v>10327</v>
      </c>
      <c r="S1085" s="63" t="s">
        <v>77</v>
      </c>
      <c r="T1085" s="107">
        <v>50</v>
      </c>
      <c r="U1085" s="107">
        <v>580.35</v>
      </c>
      <c r="V1085" s="107">
        <f t="shared" si="173"/>
        <v>29017.5</v>
      </c>
      <c r="W1085" s="107">
        <f t="shared" si="174"/>
        <v>32499.600000000002</v>
      </c>
      <c r="X1085" s="63"/>
      <c r="Y1085" s="63">
        <v>2017</v>
      </c>
      <c r="Z1085" s="63"/>
    </row>
    <row r="1086" spans="3:26" ht="12.75" customHeight="1" x14ac:dyDescent="0.25">
      <c r="C1086" s="80" t="s">
        <v>8648</v>
      </c>
      <c r="D1086" s="70" t="s">
        <v>10401</v>
      </c>
      <c r="E1086" s="80" t="s">
        <v>2445</v>
      </c>
      <c r="F1086" s="80" t="s">
        <v>2442</v>
      </c>
      <c r="G1086" s="80" t="s">
        <v>2446</v>
      </c>
      <c r="H1086" s="80" t="s">
        <v>92</v>
      </c>
      <c r="I1086" s="80" t="s">
        <v>147</v>
      </c>
      <c r="J1086" s="94" t="s">
        <v>8310</v>
      </c>
      <c r="K1086" s="74">
        <v>230000000</v>
      </c>
      <c r="L1086" s="75" t="s">
        <v>74</v>
      </c>
      <c r="M1086" s="80" t="s">
        <v>84</v>
      </c>
      <c r="N1086" s="80" t="s">
        <v>62</v>
      </c>
      <c r="O1086" s="80" t="s">
        <v>64</v>
      </c>
      <c r="P1086" s="80" t="s">
        <v>127</v>
      </c>
      <c r="Q1086" s="80" t="s">
        <v>75</v>
      </c>
      <c r="R1086" s="80">
        <v>796</v>
      </c>
      <c r="S1086" s="80" t="s">
        <v>77</v>
      </c>
      <c r="T1086" s="85">
        <v>15</v>
      </c>
      <c r="U1086" s="85">
        <v>312.5</v>
      </c>
      <c r="V1086" s="78">
        <v>0</v>
      </c>
      <c r="W1086" s="78">
        <f t="shared" si="174"/>
        <v>0</v>
      </c>
      <c r="X1086" s="80"/>
      <c r="Y1086" s="95">
        <v>2017</v>
      </c>
      <c r="Z1086" s="63">
        <v>11</v>
      </c>
    </row>
    <row r="1087" spans="3:26" ht="12.75" customHeight="1" x14ac:dyDescent="0.25">
      <c r="C1087" s="63" t="s">
        <v>10333</v>
      </c>
      <c r="D1087" s="70" t="s">
        <v>10401</v>
      </c>
      <c r="E1087" s="63" t="s">
        <v>2445</v>
      </c>
      <c r="F1087" s="63" t="s">
        <v>2442</v>
      </c>
      <c r="G1087" s="63" t="s">
        <v>2446</v>
      </c>
      <c r="H1087" s="63"/>
      <c r="I1087" s="63" t="s">
        <v>147</v>
      </c>
      <c r="J1087" s="105">
        <v>0</v>
      </c>
      <c r="K1087" s="63">
        <v>230000000</v>
      </c>
      <c r="L1087" s="75" t="s">
        <v>74</v>
      </c>
      <c r="M1087" s="63" t="s">
        <v>7760</v>
      </c>
      <c r="N1087" s="63" t="s">
        <v>62</v>
      </c>
      <c r="O1087" s="63" t="s">
        <v>64</v>
      </c>
      <c r="P1087" s="63" t="s">
        <v>127</v>
      </c>
      <c r="Q1087" s="63" t="s">
        <v>75</v>
      </c>
      <c r="R1087" s="106" t="s">
        <v>10327</v>
      </c>
      <c r="S1087" s="63" t="s">
        <v>77</v>
      </c>
      <c r="T1087" s="107">
        <v>15</v>
      </c>
      <c r="U1087" s="107">
        <v>312.5</v>
      </c>
      <c r="V1087" s="107">
        <f t="shared" si="173"/>
        <v>4687.5</v>
      </c>
      <c r="W1087" s="107">
        <f t="shared" si="174"/>
        <v>5250.0000000000009</v>
      </c>
      <c r="X1087" s="63"/>
      <c r="Y1087" s="63">
        <v>2017</v>
      </c>
      <c r="Z1087" s="63"/>
    </row>
    <row r="1088" spans="3:26" ht="12.75" customHeight="1" x14ac:dyDescent="0.25">
      <c r="C1088" s="80" t="s">
        <v>8649</v>
      </c>
      <c r="D1088" s="70" t="s">
        <v>10401</v>
      </c>
      <c r="E1088" s="80" t="s">
        <v>2447</v>
      </c>
      <c r="F1088" s="80" t="s">
        <v>2442</v>
      </c>
      <c r="G1088" s="80" t="s">
        <v>2448</v>
      </c>
      <c r="H1088" s="80" t="s">
        <v>92</v>
      </c>
      <c r="I1088" s="80" t="s">
        <v>147</v>
      </c>
      <c r="J1088" s="94" t="s">
        <v>8310</v>
      </c>
      <c r="K1088" s="74">
        <v>230000000</v>
      </c>
      <c r="L1088" s="75" t="s">
        <v>74</v>
      </c>
      <c r="M1088" s="80" t="s">
        <v>84</v>
      </c>
      <c r="N1088" s="80" t="s">
        <v>62</v>
      </c>
      <c r="O1088" s="80" t="s">
        <v>64</v>
      </c>
      <c r="P1088" s="80" t="s">
        <v>127</v>
      </c>
      <c r="Q1088" s="80" t="s">
        <v>75</v>
      </c>
      <c r="R1088" s="80">
        <v>796</v>
      </c>
      <c r="S1088" s="80" t="s">
        <v>77</v>
      </c>
      <c r="T1088" s="85">
        <v>25</v>
      </c>
      <c r="U1088" s="85">
        <v>679.48</v>
      </c>
      <c r="V1088" s="78">
        <v>0</v>
      </c>
      <c r="W1088" s="78">
        <f t="shared" si="174"/>
        <v>0</v>
      </c>
      <c r="X1088" s="80"/>
      <c r="Y1088" s="95">
        <v>2017</v>
      </c>
      <c r="Z1088" s="63">
        <v>11</v>
      </c>
    </row>
    <row r="1089" spans="3:26" ht="12.75" customHeight="1" x14ac:dyDescent="0.25">
      <c r="C1089" s="63" t="s">
        <v>10334</v>
      </c>
      <c r="D1089" s="70" t="s">
        <v>10401</v>
      </c>
      <c r="E1089" s="63" t="s">
        <v>2447</v>
      </c>
      <c r="F1089" s="63" t="s">
        <v>2442</v>
      </c>
      <c r="G1089" s="63" t="s">
        <v>2448</v>
      </c>
      <c r="H1089" s="63" t="s">
        <v>10335</v>
      </c>
      <c r="I1089" s="63" t="s">
        <v>147</v>
      </c>
      <c r="J1089" s="105">
        <v>0</v>
      </c>
      <c r="K1089" s="63">
        <v>230000000</v>
      </c>
      <c r="L1089" s="75" t="s">
        <v>74</v>
      </c>
      <c r="M1089" s="63" t="s">
        <v>7760</v>
      </c>
      <c r="N1089" s="63" t="s">
        <v>62</v>
      </c>
      <c r="O1089" s="63" t="s">
        <v>64</v>
      </c>
      <c r="P1089" s="63" t="s">
        <v>127</v>
      </c>
      <c r="Q1089" s="63" t="s">
        <v>75</v>
      </c>
      <c r="R1089" s="106" t="s">
        <v>10327</v>
      </c>
      <c r="S1089" s="63" t="s">
        <v>77</v>
      </c>
      <c r="T1089" s="107">
        <v>25</v>
      </c>
      <c r="U1089" s="107">
        <v>679.48</v>
      </c>
      <c r="V1089" s="107">
        <f t="shared" si="173"/>
        <v>16987</v>
      </c>
      <c r="W1089" s="107">
        <f t="shared" si="174"/>
        <v>19025.440000000002</v>
      </c>
      <c r="X1089" s="63"/>
      <c r="Y1089" s="63">
        <v>2017</v>
      </c>
      <c r="Z1089" s="63"/>
    </row>
    <row r="1090" spans="3:26" ht="12.75" customHeight="1" x14ac:dyDescent="0.25">
      <c r="C1090" s="80" t="s">
        <v>8650</v>
      </c>
      <c r="D1090" s="70" t="s">
        <v>10401</v>
      </c>
      <c r="E1090" s="80" t="s">
        <v>2449</v>
      </c>
      <c r="F1090" s="80" t="s">
        <v>2450</v>
      </c>
      <c r="G1090" s="80" t="s">
        <v>2451</v>
      </c>
      <c r="H1090" s="80" t="s">
        <v>92</v>
      </c>
      <c r="I1090" s="80" t="s">
        <v>147</v>
      </c>
      <c r="J1090" s="94" t="s">
        <v>8310</v>
      </c>
      <c r="K1090" s="74">
        <v>230000000</v>
      </c>
      <c r="L1090" s="75" t="s">
        <v>74</v>
      </c>
      <c r="M1090" s="80" t="s">
        <v>84</v>
      </c>
      <c r="N1090" s="80" t="s">
        <v>62</v>
      </c>
      <c r="O1090" s="80" t="s">
        <v>64</v>
      </c>
      <c r="P1090" s="80" t="s">
        <v>127</v>
      </c>
      <c r="Q1090" s="80" t="s">
        <v>75</v>
      </c>
      <c r="R1090" s="80">
        <v>796</v>
      </c>
      <c r="S1090" s="80" t="s">
        <v>77</v>
      </c>
      <c r="T1090" s="85">
        <v>10</v>
      </c>
      <c r="U1090" s="85">
        <v>201.07</v>
      </c>
      <c r="V1090" s="78">
        <v>0</v>
      </c>
      <c r="W1090" s="78">
        <f t="shared" si="174"/>
        <v>0</v>
      </c>
      <c r="X1090" s="80"/>
      <c r="Y1090" s="95">
        <v>2017</v>
      </c>
      <c r="Z1090" s="63">
        <v>11</v>
      </c>
    </row>
    <row r="1091" spans="3:26" ht="12.75" customHeight="1" x14ac:dyDescent="0.25">
      <c r="C1091" s="63" t="s">
        <v>10336</v>
      </c>
      <c r="D1091" s="70" t="s">
        <v>10401</v>
      </c>
      <c r="E1091" s="63" t="s">
        <v>2449</v>
      </c>
      <c r="F1091" s="63" t="s">
        <v>2450</v>
      </c>
      <c r="G1091" s="63" t="s">
        <v>2451</v>
      </c>
      <c r="H1091" s="63" t="s">
        <v>10337</v>
      </c>
      <c r="I1091" s="63" t="s">
        <v>147</v>
      </c>
      <c r="J1091" s="105">
        <v>0</v>
      </c>
      <c r="K1091" s="63">
        <v>230000000</v>
      </c>
      <c r="L1091" s="75" t="s">
        <v>74</v>
      </c>
      <c r="M1091" s="63" t="s">
        <v>7760</v>
      </c>
      <c r="N1091" s="63" t="s">
        <v>62</v>
      </c>
      <c r="O1091" s="63" t="s">
        <v>64</v>
      </c>
      <c r="P1091" s="63" t="s">
        <v>127</v>
      </c>
      <c r="Q1091" s="63" t="s">
        <v>75</v>
      </c>
      <c r="R1091" s="106" t="s">
        <v>10327</v>
      </c>
      <c r="S1091" s="63" t="s">
        <v>77</v>
      </c>
      <c r="T1091" s="107">
        <v>10</v>
      </c>
      <c r="U1091" s="107">
        <v>201.07</v>
      </c>
      <c r="V1091" s="107">
        <f t="shared" si="173"/>
        <v>2010.6999999999998</v>
      </c>
      <c r="W1091" s="107">
        <f t="shared" si="174"/>
        <v>2251.9839999999999</v>
      </c>
      <c r="X1091" s="63"/>
      <c r="Y1091" s="63">
        <v>2017</v>
      </c>
      <c r="Z1091" s="63"/>
    </row>
    <row r="1092" spans="3:26" ht="12.75" customHeight="1" x14ac:dyDescent="0.25">
      <c r="C1092" s="80" t="s">
        <v>8651</v>
      </c>
      <c r="D1092" s="70" t="s">
        <v>10401</v>
      </c>
      <c r="E1092" s="80" t="s">
        <v>2452</v>
      </c>
      <c r="F1092" s="80" t="s">
        <v>2453</v>
      </c>
      <c r="G1092" s="80" t="s">
        <v>2454</v>
      </c>
      <c r="H1092" s="68" t="s">
        <v>92</v>
      </c>
      <c r="I1092" s="80" t="s">
        <v>147</v>
      </c>
      <c r="J1092" s="94" t="s">
        <v>8310</v>
      </c>
      <c r="K1092" s="74">
        <v>230000000</v>
      </c>
      <c r="L1092" s="75" t="s">
        <v>74</v>
      </c>
      <c r="M1092" s="80" t="s">
        <v>84</v>
      </c>
      <c r="N1092" s="80" t="s">
        <v>62</v>
      </c>
      <c r="O1092" s="80" t="s">
        <v>64</v>
      </c>
      <c r="P1092" s="80" t="s">
        <v>127</v>
      </c>
      <c r="Q1092" s="80" t="s">
        <v>75</v>
      </c>
      <c r="R1092" s="80">
        <v>839</v>
      </c>
      <c r="S1092" s="80" t="s">
        <v>8324</v>
      </c>
      <c r="T1092" s="85">
        <v>6</v>
      </c>
      <c r="U1092" s="85">
        <v>475.88</v>
      </c>
      <c r="V1092" s="78">
        <f t="shared" si="173"/>
        <v>2855.2799999999997</v>
      </c>
      <c r="W1092" s="78">
        <f t="shared" si="174"/>
        <v>3197.9135999999999</v>
      </c>
      <c r="X1092" s="80"/>
      <c r="Y1092" s="95">
        <v>2017</v>
      </c>
      <c r="Z1092" s="80"/>
    </row>
    <row r="1093" spans="3:26" ht="12.75" customHeight="1" x14ac:dyDescent="0.25">
      <c r="C1093" s="80" t="s">
        <v>8652</v>
      </c>
      <c r="D1093" s="70" t="s">
        <v>10401</v>
      </c>
      <c r="E1093" s="80" t="s">
        <v>1892</v>
      </c>
      <c r="F1093" s="80" t="s">
        <v>1893</v>
      </c>
      <c r="G1093" s="80" t="s">
        <v>1894</v>
      </c>
      <c r="H1093" s="68" t="s">
        <v>92</v>
      </c>
      <c r="I1093" s="80" t="s">
        <v>57</v>
      </c>
      <c r="J1093" s="94" t="s">
        <v>8319</v>
      </c>
      <c r="K1093" s="74">
        <v>230000000</v>
      </c>
      <c r="L1093" s="75" t="s">
        <v>74</v>
      </c>
      <c r="M1093" s="80" t="s">
        <v>364</v>
      </c>
      <c r="N1093" s="80" t="s">
        <v>62</v>
      </c>
      <c r="O1093" s="80" t="s">
        <v>64</v>
      </c>
      <c r="P1093" s="80" t="s">
        <v>268</v>
      </c>
      <c r="Q1093" s="80" t="s">
        <v>75</v>
      </c>
      <c r="R1093" s="80">
        <v>839</v>
      </c>
      <c r="S1093" s="80" t="s">
        <v>8324</v>
      </c>
      <c r="T1093" s="85">
        <v>2</v>
      </c>
      <c r="U1093" s="85">
        <v>33928571.43</v>
      </c>
      <c r="V1093" s="85">
        <v>0</v>
      </c>
      <c r="W1093" s="81">
        <v>0</v>
      </c>
      <c r="X1093" s="80" t="s">
        <v>94</v>
      </c>
      <c r="Y1093" s="95">
        <v>2017</v>
      </c>
      <c r="Z1093" s="80">
        <v>16.170000000000002</v>
      </c>
    </row>
    <row r="1094" spans="3:26" ht="12.75" customHeight="1" x14ac:dyDescent="0.25">
      <c r="C1094" s="80" t="s">
        <v>8653</v>
      </c>
      <c r="D1094" s="70" t="s">
        <v>10401</v>
      </c>
      <c r="E1094" s="80" t="s">
        <v>1892</v>
      </c>
      <c r="F1094" s="80" t="s">
        <v>1893</v>
      </c>
      <c r="G1094" s="80" t="s">
        <v>1894</v>
      </c>
      <c r="H1094" s="68" t="s">
        <v>92</v>
      </c>
      <c r="I1094" s="80" t="s">
        <v>57</v>
      </c>
      <c r="J1094" s="94" t="s">
        <v>8319</v>
      </c>
      <c r="K1094" s="74">
        <v>230000000</v>
      </c>
      <c r="L1094" s="75" t="s">
        <v>74</v>
      </c>
      <c r="M1094" s="80" t="s">
        <v>84</v>
      </c>
      <c r="N1094" s="80" t="s">
        <v>62</v>
      </c>
      <c r="O1094" s="80" t="s">
        <v>64</v>
      </c>
      <c r="P1094" s="80" t="s">
        <v>268</v>
      </c>
      <c r="Q1094" s="80" t="s">
        <v>75</v>
      </c>
      <c r="R1094" s="80">
        <v>796</v>
      </c>
      <c r="S1094" s="80" t="s">
        <v>77</v>
      </c>
      <c r="T1094" s="85">
        <v>2</v>
      </c>
      <c r="U1094" s="85">
        <v>33928571.43</v>
      </c>
      <c r="V1094" s="78">
        <f t="shared" ref="V1094:V1100" si="175">T1094*U1094</f>
        <v>67857142.859999999</v>
      </c>
      <c r="W1094" s="78">
        <f t="shared" ref="W1094:W1100" si="176">V1094*1.12</f>
        <v>76000000.003200009</v>
      </c>
      <c r="X1094" s="80" t="s">
        <v>94</v>
      </c>
      <c r="Y1094" s="95">
        <v>2017</v>
      </c>
      <c r="Z1094" s="80"/>
    </row>
    <row r="1095" spans="3:26" ht="12.75" customHeight="1" x14ac:dyDescent="0.25">
      <c r="C1095" s="80" t="s">
        <v>8654</v>
      </c>
      <c r="D1095" s="70" t="s">
        <v>10401</v>
      </c>
      <c r="E1095" s="80" t="s">
        <v>2455</v>
      </c>
      <c r="F1095" s="80" t="s">
        <v>121</v>
      </c>
      <c r="G1095" s="80" t="s">
        <v>2456</v>
      </c>
      <c r="H1095" s="68" t="s">
        <v>92</v>
      </c>
      <c r="I1095" s="80" t="s">
        <v>57</v>
      </c>
      <c r="J1095" s="94" t="s">
        <v>8310</v>
      </c>
      <c r="K1095" s="74">
        <v>230000000</v>
      </c>
      <c r="L1095" s="75" t="s">
        <v>74</v>
      </c>
      <c r="M1095" s="80" t="s">
        <v>84</v>
      </c>
      <c r="N1095" s="80" t="s">
        <v>62</v>
      </c>
      <c r="O1095" s="80" t="s">
        <v>64</v>
      </c>
      <c r="P1095" s="80" t="s">
        <v>127</v>
      </c>
      <c r="Q1095" s="80" t="s">
        <v>75</v>
      </c>
      <c r="R1095" s="80">
        <v>796</v>
      </c>
      <c r="S1095" s="80" t="s">
        <v>77</v>
      </c>
      <c r="T1095" s="85">
        <v>3</v>
      </c>
      <c r="U1095" s="85">
        <v>10928.57</v>
      </c>
      <c r="V1095" s="78">
        <f t="shared" si="175"/>
        <v>32785.71</v>
      </c>
      <c r="W1095" s="78">
        <f t="shared" si="176"/>
        <v>36719.995200000005</v>
      </c>
      <c r="X1095" s="80"/>
      <c r="Y1095" s="95">
        <v>2017</v>
      </c>
      <c r="Z1095" s="80"/>
    </row>
    <row r="1096" spans="3:26" ht="12.75" customHeight="1" x14ac:dyDescent="0.25">
      <c r="C1096" s="80" t="s">
        <v>8655</v>
      </c>
      <c r="D1096" s="70" t="s">
        <v>10401</v>
      </c>
      <c r="E1096" s="80" t="s">
        <v>2457</v>
      </c>
      <c r="F1096" s="80" t="s">
        <v>121</v>
      </c>
      <c r="G1096" s="80" t="s">
        <v>2458</v>
      </c>
      <c r="H1096" s="68" t="s">
        <v>92</v>
      </c>
      <c r="I1096" s="80" t="s">
        <v>57</v>
      </c>
      <c r="J1096" s="94" t="s">
        <v>8310</v>
      </c>
      <c r="K1096" s="74">
        <v>230000000</v>
      </c>
      <c r="L1096" s="75" t="s">
        <v>74</v>
      </c>
      <c r="M1096" s="80" t="s">
        <v>84</v>
      </c>
      <c r="N1096" s="80" t="s">
        <v>62</v>
      </c>
      <c r="O1096" s="80" t="s">
        <v>64</v>
      </c>
      <c r="P1096" s="80" t="s">
        <v>127</v>
      </c>
      <c r="Q1096" s="80" t="s">
        <v>75</v>
      </c>
      <c r="R1096" s="80">
        <v>796</v>
      </c>
      <c r="S1096" s="80" t="s">
        <v>77</v>
      </c>
      <c r="T1096" s="85">
        <v>5</v>
      </c>
      <c r="U1096" s="85">
        <v>22991.07</v>
      </c>
      <c r="V1096" s="78">
        <f t="shared" si="175"/>
        <v>114955.35</v>
      </c>
      <c r="W1096" s="78">
        <f t="shared" si="176"/>
        <v>128749.99200000001</v>
      </c>
      <c r="X1096" s="80"/>
      <c r="Y1096" s="95">
        <v>2017</v>
      </c>
      <c r="Z1096" s="80"/>
    </row>
    <row r="1097" spans="3:26" ht="12.75" customHeight="1" x14ac:dyDescent="0.25">
      <c r="C1097" s="80" t="s">
        <v>8656</v>
      </c>
      <c r="D1097" s="70" t="s">
        <v>10401</v>
      </c>
      <c r="E1097" s="80" t="s">
        <v>2459</v>
      </c>
      <c r="F1097" s="80" t="s">
        <v>121</v>
      </c>
      <c r="G1097" s="80" t="s">
        <v>2460</v>
      </c>
      <c r="H1097" s="68" t="s">
        <v>92</v>
      </c>
      <c r="I1097" s="80" t="s">
        <v>57</v>
      </c>
      <c r="J1097" s="94" t="s">
        <v>8310</v>
      </c>
      <c r="K1097" s="74">
        <v>230000000</v>
      </c>
      <c r="L1097" s="75" t="s">
        <v>74</v>
      </c>
      <c r="M1097" s="80" t="s">
        <v>84</v>
      </c>
      <c r="N1097" s="80" t="s">
        <v>62</v>
      </c>
      <c r="O1097" s="80" t="s">
        <v>64</v>
      </c>
      <c r="P1097" s="80" t="s">
        <v>127</v>
      </c>
      <c r="Q1097" s="80" t="s">
        <v>75</v>
      </c>
      <c r="R1097" s="80">
        <v>796</v>
      </c>
      <c r="S1097" s="80" t="s">
        <v>77</v>
      </c>
      <c r="T1097" s="85">
        <v>8</v>
      </c>
      <c r="U1097" s="85">
        <v>42328.66</v>
      </c>
      <c r="V1097" s="78">
        <f t="shared" si="175"/>
        <v>338629.28</v>
      </c>
      <c r="W1097" s="78">
        <f t="shared" si="176"/>
        <v>379264.79360000009</v>
      </c>
      <c r="X1097" s="80"/>
      <c r="Y1097" s="95">
        <v>2017</v>
      </c>
      <c r="Z1097" s="80"/>
    </row>
    <row r="1098" spans="3:26" ht="12.75" customHeight="1" x14ac:dyDescent="0.25">
      <c r="C1098" s="80" t="s">
        <v>8657</v>
      </c>
      <c r="D1098" s="70" t="s">
        <v>10401</v>
      </c>
      <c r="E1098" s="80" t="s">
        <v>2461</v>
      </c>
      <c r="F1098" s="80" t="s">
        <v>121</v>
      </c>
      <c r="G1098" s="80" t="s">
        <v>2462</v>
      </c>
      <c r="H1098" s="68" t="s">
        <v>92</v>
      </c>
      <c r="I1098" s="80" t="s">
        <v>57</v>
      </c>
      <c r="J1098" s="94" t="s">
        <v>8310</v>
      </c>
      <c r="K1098" s="74">
        <v>230000000</v>
      </c>
      <c r="L1098" s="75" t="s">
        <v>74</v>
      </c>
      <c r="M1098" s="80" t="s">
        <v>84</v>
      </c>
      <c r="N1098" s="80" t="s">
        <v>62</v>
      </c>
      <c r="O1098" s="80" t="s">
        <v>64</v>
      </c>
      <c r="P1098" s="80" t="s">
        <v>127</v>
      </c>
      <c r="Q1098" s="80" t="s">
        <v>75</v>
      </c>
      <c r="R1098" s="80">
        <v>796</v>
      </c>
      <c r="S1098" s="80" t="s">
        <v>77</v>
      </c>
      <c r="T1098" s="85">
        <v>8</v>
      </c>
      <c r="U1098" s="85">
        <v>35389.879999999997</v>
      </c>
      <c r="V1098" s="78">
        <f t="shared" si="175"/>
        <v>283119.03999999998</v>
      </c>
      <c r="W1098" s="78">
        <f t="shared" si="176"/>
        <v>317093.3248</v>
      </c>
      <c r="X1098" s="80"/>
      <c r="Y1098" s="95">
        <v>2017</v>
      </c>
      <c r="Z1098" s="80"/>
    </row>
    <row r="1099" spans="3:26" ht="12.75" customHeight="1" x14ac:dyDescent="0.25">
      <c r="C1099" s="80" t="s">
        <v>8658</v>
      </c>
      <c r="D1099" s="70" t="s">
        <v>10401</v>
      </c>
      <c r="E1099" s="80" t="s">
        <v>2463</v>
      </c>
      <c r="F1099" s="80" t="s">
        <v>121</v>
      </c>
      <c r="G1099" s="80" t="s">
        <v>2464</v>
      </c>
      <c r="H1099" s="68" t="s">
        <v>92</v>
      </c>
      <c r="I1099" s="80" t="s">
        <v>57</v>
      </c>
      <c r="J1099" s="94" t="s">
        <v>8310</v>
      </c>
      <c r="K1099" s="74">
        <v>230000000</v>
      </c>
      <c r="L1099" s="75" t="s">
        <v>74</v>
      </c>
      <c r="M1099" s="80" t="s">
        <v>84</v>
      </c>
      <c r="N1099" s="80" t="s">
        <v>62</v>
      </c>
      <c r="O1099" s="80" t="s">
        <v>64</v>
      </c>
      <c r="P1099" s="80" t="s">
        <v>127</v>
      </c>
      <c r="Q1099" s="80" t="s">
        <v>75</v>
      </c>
      <c r="R1099" s="80">
        <v>796</v>
      </c>
      <c r="S1099" s="80" t="s">
        <v>77</v>
      </c>
      <c r="T1099" s="85">
        <v>70</v>
      </c>
      <c r="U1099" s="85">
        <v>21150</v>
      </c>
      <c r="V1099" s="78">
        <f t="shared" si="175"/>
        <v>1480500</v>
      </c>
      <c r="W1099" s="78">
        <f t="shared" si="176"/>
        <v>1658160.0000000002</v>
      </c>
      <c r="X1099" s="80"/>
      <c r="Y1099" s="95">
        <v>2017</v>
      </c>
      <c r="Z1099" s="80"/>
    </row>
    <row r="1100" spans="3:26" ht="12.75" customHeight="1" x14ac:dyDescent="0.25">
      <c r="C1100" s="80" t="s">
        <v>8659</v>
      </c>
      <c r="D1100" s="70" t="s">
        <v>10401</v>
      </c>
      <c r="E1100" s="80" t="s">
        <v>2465</v>
      </c>
      <c r="F1100" s="80" t="s">
        <v>121</v>
      </c>
      <c r="G1100" s="80" t="s">
        <v>2466</v>
      </c>
      <c r="H1100" s="68" t="s">
        <v>92</v>
      </c>
      <c r="I1100" s="80" t="s">
        <v>57</v>
      </c>
      <c r="J1100" s="94" t="s">
        <v>8310</v>
      </c>
      <c r="K1100" s="74">
        <v>230000000</v>
      </c>
      <c r="L1100" s="75" t="s">
        <v>74</v>
      </c>
      <c r="M1100" s="80" t="s">
        <v>84</v>
      </c>
      <c r="N1100" s="80" t="s">
        <v>62</v>
      </c>
      <c r="O1100" s="80" t="s">
        <v>64</v>
      </c>
      <c r="P1100" s="80" t="s">
        <v>127</v>
      </c>
      <c r="Q1100" s="80" t="s">
        <v>75</v>
      </c>
      <c r="R1100" s="80">
        <v>796</v>
      </c>
      <c r="S1100" s="80" t="s">
        <v>77</v>
      </c>
      <c r="T1100" s="85">
        <v>14</v>
      </c>
      <c r="U1100" s="85">
        <v>55535.71</v>
      </c>
      <c r="V1100" s="78">
        <f t="shared" si="175"/>
        <v>777499.94</v>
      </c>
      <c r="W1100" s="78">
        <f t="shared" si="176"/>
        <v>870799.93280000007</v>
      </c>
      <c r="X1100" s="80"/>
      <c r="Y1100" s="95">
        <v>2017</v>
      </c>
      <c r="Z1100" s="80"/>
    </row>
    <row r="1101" spans="3:26" ht="12.75" customHeight="1" x14ac:dyDescent="0.25">
      <c r="C1101" s="80" t="s">
        <v>8660</v>
      </c>
      <c r="D1101" s="70" t="s">
        <v>10401</v>
      </c>
      <c r="E1101" s="80" t="s">
        <v>2467</v>
      </c>
      <c r="F1101" s="80" t="s">
        <v>121</v>
      </c>
      <c r="G1101" s="80" t="s">
        <v>2468</v>
      </c>
      <c r="H1101" s="80" t="s">
        <v>2469</v>
      </c>
      <c r="I1101" s="80" t="s">
        <v>147</v>
      </c>
      <c r="J1101" s="94" t="s">
        <v>8310</v>
      </c>
      <c r="K1101" s="74">
        <v>230000000</v>
      </c>
      <c r="L1101" s="75" t="s">
        <v>74</v>
      </c>
      <c r="M1101" s="80" t="s">
        <v>364</v>
      </c>
      <c r="N1101" s="80" t="s">
        <v>62</v>
      </c>
      <c r="O1101" s="80" t="s">
        <v>64</v>
      </c>
      <c r="P1101" s="80" t="s">
        <v>127</v>
      </c>
      <c r="Q1101" s="80" t="s">
        <v>75</v>
      </c>
      <c r="R1101" s="80">
        <v>796</v>
      </c>
      <c r="S1101" s="80" t="s">
        <v>77</v>
      </c>
      <c r="T1101" s="85">
        <v>25</v>
      </c>
      <c r="U1101" s="85">
        <v>49035.7</v>
      </c>
      <c r="V1101" s="85">
        <v>0</v>
      </c>
      <c r="W1101" s="81">
        <v>0</v>
      </c>
      <c r="X1101" s="80"/>
      <c r="Y1101" s="95">
        <v>2017</v>
      </c>
      <c r="Z1101" s="111">
        <v>7</v>
      </c>
    </row>
    <row r="1102" spans="3:26" ht="12.75" customHeight="1" x14ac:dyDescent="0.25">
      <c r="C1102" s="80" t="s">
        <v>2470</v>
      </c>
      <c r="D1102" s="70" t="s">
        <v>10401</v>
      </c>
      <c r="E1102" s="80" t="s">
        <v>2467</v>
      </c>
      <c r="F1102" s="80" t="s">
        <v>121</v>
      </c>
      <c r="G1102" s="80" t="s">
        <v>2468</v>
      </c>
      <c r="H1102" s="99" t="s">
        <v>92</v>
      </c>
      <c r="I1102" s="80" t="s">
        <v>57</v>
      </c>
      <c r="J1102" s="94" t="s">
        <v>8310</v>
      </c>
      <c r="K1102" s="74">
        <v>230000000</v>
      </c>
      <c r="L1102" s="75" t="s">
        <v>74</v>
      </c>
      <c r="M1102" s="80" t="s">
        <v>84</v>
      </c>
      <c r="N1102" s="80" t="s">
        <v>62</v>
      </c>
      <c r="O1102" s="80" t="s">
        <v>64</v>
      </c>
      <c r="P1102" s="80" t="s">
        <v>127</v>
      </c>
      <c r="Q1102" s="80" t="s">
        <v>75</v>
      </c>
      <c r="R1102" s="80">
        <v>796</v>
      </c>
      <c r="S1102" s="80" t="s">
        <v>77</v>
      </c>
      <c r="T1102" s="85">
        <v>25</v>
      </c>
      <c r="U1102" s="85">
        <v>49035.7</v>
      </c>
      <c r="V1102" s="78">
        <f t="shared" ref="V1102:V1130" si="177">T1102*U1102</f>
        <v>1225892.5</v>
      </c>
      <c r="W1102" s="78">
        <f t="shared" ref="W1102:W1130" si="178">V1102*1.12</f>
        <v>1372999.6</v>
      </c>
      <c r="X1102" s="80"/>
      <c r="Y1102" s="95">
        <v>2017</v>
      </c>
      <c r="Z1102" s="68"/>
    </row>
    <row r="1103" spans="3:26" ht="12.75" customHeight="1" x14ac:dyDescent="0.25">
      <c r="C1103" s="80" t="s">
        <v>8661</v>
      </c>
      <c r="D1103" s="70" t="s">
        <v>10401</v>
      </c>
      <c r="E1103" s="80" t="s">
        <v>2471</v>
      </c>
      <c r="F1103" s="80" t="s">
        <v>121</v>
      </c>
      <c r="G1103" s="80" t="s">
        <v>2472</v>
      </c>
      <c r="H1103" s="68" t="s">
        <v>92</v>
      </c>
      <c r="I1103" s="80" t="s">
        <v>57</v>
      </c>
      <c r="J1103" s="94" t="s">
        <v>8310</v>
      </c>
      <c r="K1103" s="74">
        <v>230000000</v>
      </c>
      <c r="L1103" s="75" t="s">
        <v>74</v>
      </c>
      <c r="M1103" s="80" t="s">
        <v>84</v>
      </c>
      <c r="N1103" s="80" t="s">
        <v>62</v>
      </c>
      <c r="O1103" s="80" t="s">
        <v>64</v>
      </c>
      <c r="P1103" s="80" t="s">
        <v>127</v>
      </c>
      <c r="Q1103" s="80" t="s">
        <v>75</v>
      </c>
      <c r="R1103" s="80">
        <v>796</v>
      </c>
      <c r="S1103" s="80" t="s">
        <v>77</v>
      </c>
      <c r="T1103" s="85">
        <v>10</v>
      </c>
      <c r="U1103" s="85">
        <v>151785.71</v>
      </c>
      <c r="V1103" s="78">
        <f t="shared" si="177"/>
        <v>1517857.0999999999</v>
      </c>
      <c r="W1103" s="78">
        <f t="shared" si="178"/>
        <v>1699999.952</v>
      </c>
      <c r="X1103" s="80"/>
      <c r="Y1103" s="95">
        <v>2017</v>
      </c>
      <c r="Z1103" s="80"/>
    </row>
    <row r="1104" spans="3:26" ht="12.75" customHeight="1" x14ac:dyDescent="0.25">
      <c r="C1104" s="80" t="s">
        <v>8662</v>
      </c>
      <c r="D1104" s="70" t="s">
        <v>10401</v>
      </c>
      <c r="E1104" s="80" t="s">
        <v>2473</v>
      </c>
      <c r="F1104" s="80" t="s">
        <v>121</v>
      </c>
      <c r="G1104" s="80" t="s">
        <v>2474</v>
      </c>
      <c r="H1104" s="68" t="s">
        <v>92</v>
      </c>
      <c r="I1104" s="80" t="s">
        <v>57</v>
      </c>
      <c r="J1104" s="94" t="s">
        <v>8310</v>
      </c>
      <c r="K1104" s="74">
        <v>230000000</v>
      </c>
      <c r="L1104" s="75" t="s">
        <v>74</v>
      </c>
      <c r="M1104" s="80" t="s">
        <v>84</v>
      </c>
      <c r="N1104" s="80" t="s">
        <v>62</v>
      </c>
      <c r="O1104" s="80" t="s">
        <v>64</v>
      </c>
      <c r="P1104" s="80" t="s">
        <v>127</v>
      </c>
      <c r="Q1104" s="80" t="s">
        <v>75</v>
      </c>
      <c r="R1104" s="80">
        <v>796</v>
      </c>
      <c r="S1104" s="80" t="s">
        <v>77</v>
      </c>
      <c r="T1104" s="85">
        <v>8</v>
      </c>
      <c r="U1104" s="85">
        <v>19888.39</v>
      </c>
      <c r="V1104" s="78">
        <f t="shared" si="177"/>
        <v>159107.12</v>
      </c>
      <c r="W1104" s="78">
        <f t="shared" si="178"/>
        <v>178199.97440000001</v>
      </c>
      <c r="X1104" s="80"/>
      <c r="Y1104" s="95">
        <v>2017</v>
      </c>
      <c r="Z1104" s="80"/>
    </row>
    <row r="1105" spans="3:26" ht="12.75" customHeight="1" x14ac:dyDescent="0.25">
      <c r="C1105" s="80" t="s">
        <v>8663</v>
      </c>
      <c r="D1105" s="70" t="s">
        <v>10401</v>
      </c>
      <c r="E1105" s="80" t="s">
        <v>2475</v>
      </c>
      <c r="F1105" s="80" t="s">
        <v>121</v>
      </c>
      <c r="G1105" s="80" t="s">
        <v>2476</v>
      </c>
      <c r="H1105" s="68" t="s">
        <v>92</v>
      </c>
      <c r="I1105" s="80" t="s">
        <v>57</v>
      </c>
      <c r="J1105" s="94" t="s">
        <v>8310</v>
      </c>
      <c r="K1105" s="74">
        <v>230000000</v>
      </c>
      <c r="L1105" s="75" t="s">
        <v>74</v>
      </c>
      <c r="M1105" s="80" t="s">
        <v>84</v>
      </c>
      <c r="N1105" s="80" t="s">
        <v>62</v>
      </c>
      <c r="O1105" s="80" t="s">
        <v>64</v>
      </c>
      <c r="P1105" s="80" t="s">
        <v>127</v>
      </c>
      <c r="Q1105" s="80" t="s">
        <v>75</v>
      </c>
      <c r="R1105" s="80">
        <v>796</v>
      </c>
      <c r="S1105" s="80" t="s">
        <v>77</v>
      </c>
      <c r="T1105" s="85">
        <v>105</v>
      </c>
      <c r="U1105" s="85">
        <v>82828</v>
      </c>
      <c r="V1105" s="78">
        <f t="shared" si="177"/>
        <v>8696940</v>
      </c>
      <c r="W1105" s="78">
        <f t="shared" si="178"/>
        <v>9740572.8000000007</v>
      </c>
      <c r="X1105" s="80"/>
      <c r="Y1105" s="95">
        <v>2017</v>
      </c>
      <c r="Z1105" s="80"/>
    </row>
    <row r="1106" spans="3:26" ht="12.75" customHeight="1" x14ac:dyDescent="0.25">
      <c r="C1106" s="80" t="s">
        <v>8664</v>
      </c>
      <c r="D1106" s="70" t="s">
        <v>10401</v>
      </c>
      <c r="E1106" s="80" t="s">
        <v>2477</v>
      </c>
      <c r="F1106" s="80" t="s">
        <v>121</v>
      </c>
      <c r="G1106" s="80" t="s">
        <v>2478</v>
      </c>
      <c r="H1106" s="68" t="s">
        <v>92</v>
      </c>
      <c r="I1106" s="80" t="s">
        <v>57</v>
      </c>
      <c r="J1106" s="94" t="s">
        <v>8310</v>
      </c>
      <c r="K1106" s="74">
        <v>230000000</v>
      </c>
      <c r="L1106" s="75" t="s">
        <v>74</v>
      </c>
      <c r="M1106" s="80" t="s">
        <v>84</v>
      </c>
      <c r="N1106" s="80" t="s">
        <v>62</v>
      </c>
      <c r="O1106" s="80" t="s">
        <v>64</v>
      </c>
      <c r="P1106" s="80" t="s">
        <v>127</v>
      </c>
      <c r="Q1106" s="80" t="s">
        <v>75</v>
      </c>
      <c r="R1106" s="80">
        <v>796</v>
      </c>
      <c r="S1106" s="80" t="s">
        <v>77</v>
      </c>
      <c r="T1106" s="85">
        <v>41</v>
      </c>
      <c r="U1106" s="85">
        <v>28620</v>
      </c>
      <c r="V1106" s="78">
        <f t="shared" si="177"/>
        <v>1173420</v>
      </c>
      <c r="W1106" s="78">
        <f t="shared" si="178"/>
        <v>1314230.4000000001</v>
      </c>
      <c r="X1106" s="80"/>
      <c r="Y1106" s="95">
        <v>2017</v>
      </c>
      <c r="Z1106" s="80"/>
    </row>
    <row r="1107" spans="3:26" ht="12.75" customHeight="1" x14ac:dyDescent="0.25">
      <c r="C1107" s="80" t="s">
        <v>8665</v>
      </c>
      <c r="D1107" s="70" t="s">
        <v>10401</v>
      </c>
      <c r="E1107" s="80" t="s">
        <v>2479</v>
      </c>
      <c r="F1107" s="80" t="s">
        <v>121</v>
      </c>
      <c r="G1107" s="80" t="s">
        <v>2480</v>
      </c>
      <c r="H1107" s="68" t="s">
        <v>92</v>
      </c>
      <c r="I1107" s="80" t="s">
        <v>57</v>
      </c>
      <c r="J1107" s="94" t="s">
        <v>8310</v>
      </c>
      <c r="K1107" s="74">
        <v>230000000</v>
      </c>
      <c r="L1107" s="75" t="s">
        <v>74</v>
      </c>
      <c r="M1107" s="80" t="s">
        <v>84</v>
      </c>
      <c r="N1107" s="80" t="s">
        <v>62</v>
      </c>
      <c r="O1107" s="80" t="s">
        <v>64</v>
      </c>
      <c r="P1107" s="80" t="s">
        <v>127</v>
      </c>
      <c r="Q1107" s="80" t="s">
        <v>75</v>
      </c>
      <c r="R1107" s="80">
        <v>796</v>
      </c>
      <c r="S1107" s="80" t="s">
        <v>77</v>
      </c>
      <c r="T1107" s="85">
        <v>26</v>
      </c>
      <c r="U1107" s="85">
        <v>71659</v>
      </c>
      <c r="V1107" s="78">
        <f t="shared" si="177"/>
        <v>1863134</v>
      </c>
      <c r="W1107" s="78">
        <f t="shared" si="178"/>
        <v>2086710.0800000003</v>
      </c>
      <c r="X1107" s="80"/>
      <c r="Y1107" s="95">
        <v>2017</v>
      </c>
      <c r="Z1107" s="80"/>
    </row>
    <row r="1108" spans="3:26" ht="12.75" customHeight="1" x14ac:dyDescent="0.25">
      <c r="C1108" s="80" t="s">
        <v>8666</v>
      </c>
      <c r="D1108" s="70" t="s">
        <v>10401</v>
      </c>
      <c r="E1108" s="80" t="s">
        <v>2481</v>
      </c>
      <c r="F1108" s="80" t="s">
        <v>121</v>
      </c>
      <c r="G1108" s="80" t="s">
        <v>2482</v>
      </c>
      <c r="H1108" s="68" t="s">
        <v>92</v>
      </c>
      <c r="I1108" s="80" t="s">
        <v>57</v>
      </c>
      <c r="J1108" s="94" t="s">
        <v>8310</v>
      </c>
      <c r="K1108" s="74">
        <v>230000000</v>
      </c>
      <c r="L1108" s="75" t="s">
        <v>74</v>
      </c>
      <c r="M1108" s="80" t="s">
        <v>84</v>
      </c>
      <c r="N1108" s="80" t="s">
        <v>62</v>
      </c>
      <c r="O1108" s="80" t="s">
        <v>64</v>
      </c>
      <c r="P1108" s="80" t="s">
        <v>127</v>
      </c>
      <c r="Q1108" s="80" t="s">
        <v>75</v>
      </c>
      <c r="R1108" s="80">
        <v>796</v>
      </c>
      <c r="S1108" s="80" t="s">
        <v>77</v>
      </c>
      <c r="T1108" s="85">
        <v>468</v>
      </c>
      <c r="U1108" s="85">
        <v>142350</v>
      </c>
      <c r="V1108" s="78">
        <f t="shared" si="177"/>
        <v>66619800</v>
      </c>
      <c r="W1108" s="78">
        <f t="shared" si="178"/>
        <v>74614176</v>
      </c>
      <c r="X1108" s="80"/>
      <c r="Y1108" s="95">
        <v>2017</v>
      </c>
      <c r="Z1108" s="80"/>
    </row>
    <row r="1109" spans="3:26" ht="12.75" customHeight="1" x14ac:dyDescent="0.25">
      <c r="C1109" s="80" t="s">
        <v>8667</v>
      </c>
      <c r="D1109" s="70" t="s">
        <v>10401</v>
      </c>
      <c r="E1109" s="80" t="s">
        <v>2483</v>
      </c>
      <c r="F1109" s="80" t="s">
        <v>121</v>
      </c>
      <c r="G1109" s="80" t="s">
        <v>2484</v>
      </c>
      <c r="H1109" s="68" t="s">
        <v>92</v>
      </c>
      <c r="I1109" s="80" t="s">
        <v>57</v>
      </c>
      <c r="J1109" s="94" t="s">
        <v>8310</v>
      </c>
      <c r="K1109" s="74">
        <v>230000000</v>
      </c>
      <c r="L1109" s="75" t="s">
        <v>74</v>
      </c>
      <c r="M1109" s="80" t="s">
        <v>84</v>
      </c>
      <c r="N1109" s="80" t="s">
        <v>62</v>
      </c>
      <c r="O1109" s="80" t="s">
        <v>64</v>
      </c>
      <c r="P1109" s="80" t="s">
        <v>127</v>
      </c>
      <c r="Q1109" s="80" t="s">
        <v>75</v>
      </c>
      <c r="R1109" s="80">
        <v>796</v>
      </c>
      <c r="S1109" s="80" t="s">
        <v>77</v>
      </c>
      <c r="T1109" s="85">
        <v>10</v>
      </c>
      <c r="U1109" s="85">
        <v>200000</v>
      </c>
      <c r="V1109" s="78">
        <f t="shared" si="177"/>
        <v>2000000</v>
      </c>
      <c r="W1109" s="78">
        <f t="shared" si="178"/>
        <v>2240000</v>
      </c>
      <c r="X1109" s="80"/>
      <c r="Y1109" s="95">
        <v>2017</v>
      </c>
      <c r="Z1109" s="80"/>
    </row>
    <row r="1110" spans="3:26" ht="12.75" customHeight="1" x14ac:dyDescent="0.25">
      <c r="C1110" s="80" t="s">
        <v>8668</v>
      </c>
      <c r="D1110" s="70" t="s">
        <v>10401</v>
      </c>
      <c r="E1110" s="80" t="s">
        <v>2485</v>
      </c>
      <c r="F1110" s="80" t="s">
        <v>121</v>
      </c>
      <c r="G1110" s="80" t="s">
        <v>2486</v>
      </c>
      <c r="H1110" s="68" t="s">
        <v>92</v>
      </c>
      <c r="I1110" s="80" t="s">
        <v>57</v>
      </c>
      <c r="J1110" s="94" t="s">
        <v>8310</v>
      </c>
      <c r="K1110" s="74">
        <v>230000000</v>
      </c>
      <c r="L1110" s="75" t="s">
        <v>74</v>
      </c>
      <c r="M1110" s="80" t="s">
        <v>84</v>
      </c>
      <c r="N1110" s="80" t="s">
        <v>62</v>
      </c>
      <c r="O1110" s="80" t="s">
        <v>64</v>
      </c>
      <c r="P1110" s="80" t="s">
        <v>127</v>
      </c>
      <c r="Q1110" s="80" t="s">
        <v>75</v>
      </c>
      <c r="R1110" s="80">
        <v>796</v>
      </c>
      <c r="S1110" s="80" t="s">
        <v>77</v>
      </c>
      <c r="T1110" s="85">
        <v>96</v>
      </c>
      <c r="U1110" s="85">
        <v>104800</v>
      </c>
      <c r="V1110" s="78">
        <f t="shared" si="177"/>
        <v>10060800</v>
      </c>
      <c r="W1110" s="78">
        <f t="shared" si="178"/>
        <v>11268096.000000002</v>
      </c>
      <c r="X1110" s="80"/>
      <c r="Y1110" s="95">
        <v>2017</v>
      </c>
      <c r="Z1110" s="80"/>
    </row>
    <row r="1111" spans="3:26" ht="12.75" customHeight="1" x14ac:dyDescent="0.25">
      <c r="C1111" s="80" t="s">
        <v>8669</v>
      </c>
      <c r="D1111" s="70" t="s">
        <v>10401</v>
      </c>
      <c r="E1111" s="80" t="s">
        <v>2487</v>
      </c>
      <c r="F1111" s="80" t="s">
        <v>121</v>
      </c>
      <c r="G1111" s="80" t="s">
        <v>2488</v>
      </c>
      <c r="H1111" s="68" t="s">
        <v>92</v>
      </c>
      <c r="I1111" s="80" t="s">
        <v>57</v>
      </c>
      <c r="J1111" s="94" t="s">
        <v>8310</v>
      </c>
      <c r="K1111" s="74">
        <v>230000000</v>
      </c>
      <c r="L1111" s="75" t="s">
        <v>74</v>
      </c>
      <c r="M1111" s="80" t="s">
        <v>84</v>
      </c>
      <c r="N1111" s="80" t="s">
        <v>62</v>
      </c>
      <c r="O1111" s="80" t="s">
        <v>64</v>
      </c>
      <c r="P1111" s="80" t="s">
        <v>127</v>
      </c>
      <c r="Q1111" s="80" t="s">
        <v>75</v>
      </c>
      <c r="R1111" s="80">
        <v>796</v>
      </c>
      <c r="S1111" s="80" t="s">
        <v>77</v>
      </c>
      <c r="T1111" s="85">
        <v>31</v>
      </c>
      <c r="U1111" s="85">
        <v>109700</v>
      </c>
      <c r="V1111" s="78">
        <f t="shared" si="177"/>
        <v>3400700</v>
      </c>
      <c r="W1111" s="78">
        <f t="shared" si="178"/>
        <v>3808784.0000000005</v>
      </c>
      <c r="X1111" s="80"/>
      <c r="Y1111" s="95">
        <v>2017</v>
      </c>
      <c r="Z1111" s="80"/>
    </row>
    <row r="1112" spans="3:26" ht="12.75" customHeight="1" x14ac:dyDescent="0.25">
      <c r="C1112" s="80" t="s">
        <v>8670</v>
      </c>
      <c r="D1112" s="70" t="s">
        <v>10401</v>
      </c>
      <c r="E1112" s="80" t="s">
        <v>2489</v>
      </c>
      <c r="F1112" s="80" t="s">
        <v>121</v>
      </c>
      <c r="G1112" s="80" t="s">
        <v>2490</v>
      </c>
      <c r="H1112" s="68" t="s">
        <v>92</v>
      </c>
      <c r="I1112" s="80" t="s">
        <v>57</v>
      </c>
      <c r="J1112" s="94" t="s">
        <v>8310</v>
      </c>
      <c r="K1112" s="74">
        <v>230000000</v>
      </c>
      <c r="L1112" s="75" t="s">
        <v>74</v>
      </c>
      <c r="M1112" s="80" t="s">
        <v>84</v>
      </c>
      <c r="N1112" s="80" t="s">
        <v>62</v>
      </c>
      <c r="O1112" s="80" t="s">
        <v>64</v>
      </c>
      <c r="P1112" s="80" t="s">
        <v>127</v>
      </c>
      <c r="Q1112" s="80" t="s">
        <v>75</v>
      </c>
      <c r="R1112" s="80">
        <v>796</v>
      </c>
      <c r="S1112" s="80" t="s">
        <v>77</v>
      </c>
      <c r="T1112" s="85">
        <v>13</v>
      </c>
      <c r="U1112" s="85">
        <v>87924.33</v>
      </c>
      <c r="V1112" s="78">
        <f t="shared" si="177"/>
        <v>1143016.29</v>
      </c>
      <c r="W1112" s="78">
        <f t="shared" si="178"/>
        <v>1280178.2448000002</v>
      </c>
      <c r="X1112" s="80"/>
      <c r="Y1112" s="95">
        <v>2017</v>
      </c>
      <c r="Z1112" s="80"/>
    </row>
    <row r="1113" spans="3:26" ht="12.75" customHeight="1" x14ac:dyDescent="0.25">
      <c r="C1113" s="80" t="s">
        <v>8671</v>
      </c>
      <c r="D1113" s="70" t="s">
        <v>10401</v>
      </c>
      <c r="E1113" s="80" t="s">
        <v>2491</v>
      </c>
      <c r="F1113" s="80" t="s">
        <v>121</v>
      </c>
      <c r="G1113" s="80" t="s">
        <v>2492</v>
      </c>
      <c r="H1113" s="68" t="s">
        <v>92</v>
      </c>
      <c r="I1113" s="80" t="s">
        <v>57</v>
      </c>
      <c r="J1113" s="94" t="s">
        <v>8310</v>
      </c>
      <c r="K1113" s="74">
        <v>230000000</v>
      </c>
      <c r="L1113" s="75" t="s">
        <v>74</v>
      </c>
      <c r="M1113" s="80" t="s">
        <v>84</v>
      </c>
      <c r="N1113" s="80" t="s">
        <v>62</v>
      </c>
      <c r="O1113" s="80" t="s">
        <v>64</v>
      </c>
      <c r="P1113" s="80" t="s">
        <v>85</v>
      </c>
      <c r="Q1113" s="80" t="s">
        <v>75</v>
      </c>
      <c r="R1113" s="80">
        <v>796</v>
      </c>
      <c r="S1113" s="80" t="s">
        <v>77</v>
      </c>
      <c r="T1113" s="85">
        <v>8</v>
      </c>
      <c r="U1113" s="85">
        <v>172250</v>
      </c>
      <c r="V1113" s="78">
        <f t="shared" si="177"/>
        <v>1378000</v>
      </c>
      <c r="W1113" s="78">
        <f t="shared" si="178"/>
        <v>1543360.0000000002</v>
      </c>
      <c r="X1113" s="80"/>
      <c r="Y1113" s="95">
        <v>2017</v>
      </c>
      <c r="Z1113" s="80"/>
    </row>
    <row r="1114" spans="3:26" ht="12.75" customHeight="1" x14ac:dyDescent="0.25">
      <c r="C1114" s="80" t="s">
        <v>8672</v>
      </c>
      <c r="D1114" s="70" t="s">
        <v>10401</v>
      </c>
      <c r="E1114" s="80" t="s">
        <v>2493</v>
      </c>
      <c r="F1114" s="80" t="s">
        <v>121</v>
      </c>
      <c r="G1114" s="80" t="s">
        <v>2494</v>
      </c>
      <c r="H1114" s="68" t="s">
        <v>92</v>
      </c>
      <c r="I1114" s="80" t="s">
        <v>57</v>
      </c>
      <c r="J1114" s="94" t="s">
        <v>8310</v>
      </c>
      <c r="K1114" s="74">
        <v>230000000</v>
      </c>
      <c r="L1114" s="75" t="s">
        <v>74</v>
      </c>
      <c r="M1114" s="80" t="s">
        <v>84</v>
      </c>
      <c r="N1114" s="80" t="s">
        <v>62</v>
      </c>
      <c r="O1114" s="80" t="s">
        <v>64</v>
      </c>
      <c r="P1114" s="80" t="s">
        <v>127</v>
      </c>
      <c r="Q1114" s="80" t="s">
        <v>75</v>
      </c>
      <c r="R1114" s="80">
        <v>796</v>
      </c>
      <c r="S1114" s="80" t="s">
        <v>77</v>
      </c>
      <c r="T1114" s="85">
        <v>20</v>
      </c>
      <c r="U1114" s="85">
        <v>258928.6</v>
      </c>
      <c r="V1114" s="78">
        <f t="shared" si="177"/>
        <v>5178572</v>
      </c>
      <c r="W1114" s="78">
        <f t="shared" si="178"/>
        <v>5800000.6400000006</v>
      </c>
      <c r="X1114" s="80"/>
      <c r="Y1114" s="95">
        <v>2017</v>
      </c>
      <c r="Z1114" s="80"/>
    </row>
    <row r="1115" spans="3:26" ht="12.75" customHeight="1" x14ac:dyDescent="0.25">
      <c r="C1115" s="80" t="s">
        <v>8673</v>
      </c>
      <c r="D1115" s="70" t="s">
        <v>10401</v>
      </c>
      <c r="E1115" s="80" t="s">
        <v>2495</v>
      </c>
      <c r="F1115" s="80" t="s">
        <v>121</v>
      </c>
      <c r="G1115" s="80" t="s">
        <v>2496</v>
      </c>
      <c r="H1115" s="68" t="s">
        <v>92</v>
      </c>
      <c r="I1115" s="80" t="s">
        <v>57</v>
      </c>
      <c r="J1115" s="94" t="s">
        <v>8310</v>
      </c>
      <c r="K1115" s="74">
        <v>230000000</v>
      </c>
      <c r="L1115" s="75" t="s">
        <v>74</v>
      </c>
      <c r="M1115" s="80" t="s">
        <v>84</v>
      </c>
      <c r="N1115" s="80" t="s">
        <v>62</v>
      </c>
      <c r="O1115" s="80" t="s">
        <v>64</v>
      </c>
      <c r="P1115" s="80" t="s">
        <v>85</v>
      </c>
      <c r="Q1115" s="80" t="s">
        <v>75</v>
      </c>
      <c r="R1115" s="80">
        <v>796</v>
      </c>
      <c r="S1115" s="80" t="s">
        <v>77</v>
      </c>
      <c r="T1115" s="85">
        <v>8</v>
      </c>
      <c r="U1115" s="85">
        <v>212351.19</v>
      </c>
      <c r="V1115" s="78">
        <f t="shared" si="177"/>
        <v>1698809.52</v>
      </c>
      <c r="W1115" s="78">
        <f t="shared" si="178"/>
        <v>1902666.6624000003</v>
      </c>
      <c r="X1115" s="80"/>
      <c r="Y1115" s="95">
        <v>2017</v>
      </c>
      <c r="Z1115" s="80"/>
    </row>
    <row r="1116" spans="3:26" ht="12.75" customHeight="1" x14ac:dyDescent="0.25">
      <c r="C1116" s="80" t="s">
        <v>8674</v>
      </c>
      <c r="D1116" s="70" t="s">
        <v>10401</v>
      </c>
      <c r="E1116" s="80" t="s">
        <v>2497</v>
      </c>
      <c r="F1116" s="80" t="s">
        <v>121</v>
      </c>
      <c r="G1116" s="80" t="s">
        <v>8675</v>
      </c>
      <c r="H1116" s="68" t="s">
        <v>92</v>
      </c>
      <c r="I1116" s="80" t="s">
        <v>57</v>
      </c>
      <c r="J1116" s="94" t="s">
        <v>8310</v>
      </c>
      <c r="K1116" s="74">
        <v>230000000</v>
      </c>
      <c r="L1116" s="75" t="s">
        <v>74</v>
      </c>
      <c r="M1116" s="80" t="s">
        <v>84</v>
      </c>
      <c r="N1116" s="80" t="s">
        <v>62</v>
      </c>
      <c r="O1116" s="80" t="s">
        <v>64</v>
      </c>
      <c r="P1116" s="80" t="s">
        <v>85</v>
      </c>
      <c r="Q1116" s="80" t="s">
        <v>75</v>
      </c>
      <c r="R1116" s="80">
        <v>796</v>
      </c>
      <c r="S1116" s="80" t="s">
        <v>77</v>
      </c>
      <c r="T1116" s="85">
        <v>2</v>
      </c>
      <c r="U1116" s="85">
        <v>159479.16</v>
      </c>
      <c r="V1116" s="78">
        <f t="shared" si="177"/>
        <v>318958.32</v>
      </c>
      <c r="W1116" s="78">
        <f t="shared" si="178"/>
        <v>357233.31840000005</v>
      </c>
      <c r="X1116" s="80"/>
      <c r="Y1116" s="95">
        <v>2017</v>
      </c>
      <c r="Z1116" s="80"/>
    </row>
    <row r="1117" spans="3:26" ht="12.75" customHeight="1" x14ac:dyDescent="0.25">
      <c r="C1117" s="80" t="s">
        <v>8676</v>
      </c>
      <c r="D1117" s="70" t="s">
        <v>10401</v>
      </c>
      <c r="E1117" s="80" t="s">
        <v>2498</v>
      </c>
      <c r="F1117" s="80" t="s">
        <v>121</v>
      </c>
      <c r="G1117" s="80" t="s">
        <v>2499</v>
      </c>
      <c r="H1117" s="68" t="s">
        <v>92</v>
      </c>
      <c r="I1117" s="80" t="s">
        <v>57</v>
      </c>
      <c r="J1117" s="94" t="s">
        <v>8310</v>
      </c>
      <c r="K1117" s="74">
        <v>230000000</v>
      </c>
      <c r="L1117" s="75" t="s">
        <v>74</v>
      </c>
      <c r="M1117" s="80" t="s">
        <v>84</v>
      </c>
      <c r="N1117" s="80" t="s">
        <v>62</v>
      </c>
      <c r="O1117" s="80" t="s">
        <v>64</v>
      </c>
      <c r="P1117" s="80" t="s">
        <v>127</v>
      </c>
      <c r="Q1117" s="80" t="s">
        <v>75</v>
      </c>
      <c r="R1117" s="80">
        <v>796</v>
      </c>
      <c r="S1117" s="80" t="s">
        <v>77</v>
      </c>
      <c r="T1117" s="85">
        <v>3</v>
      </c>
      <c r="U1117" s="85">
        <v>34908.92</v>
      </c>
      <c r="V1117" s="78">
        <f t="shared" si="177"/>
        <v>104726.76</v>
      </c>
      <c r="W1117" s="78">
        <f t="shared" si="178"/>
        <v>117293.9712</v>
      </c>
      <c r="X1117" s="80"/>
      <c r="Y1117" s="95">
        <v>2017</v>
      </c>
      <c r="Z1117" s="80"/>
    </row>
    <row r="1118" spans="3:26" ht="12.75" customHeight="1" x14ac:dyDescent="0.25">
      <c r="C1118" s="80" t="s">
        <v>8677</v>
      </c>
      <c r="D1118" s="70" t="s">
        <v>10401</v>
      </c>
      <c r="E1118" s="80" t="s">
        <v>2500</v>
      </c>
      <c r="F1118" s="80" t="s">
        <v>121</v>
      </c>
      <c r="G1118" s="80" t="s">
        <v>2501</v>
      </c>
      <c r="H1118" s="68" t="s">
        <v>92</v>
      </c>
      <c r="I1118" s="80" t="s">
        <v>57</v>
      </c>
      <c r="J1118" s="94" t="s">
        <v>8310</v>
      </c>
      <c r="K1118" s="74">
        <v>230000000</v>
      </c>
      <c r="L1118" s="75" t="s">
        <v>74</v>
      </c>
      <c r="M1118" s="80" t="s">
        <v>84</v>
      </c>
      <c r="N1118" s="80" t="s">
        <v>62</v>
      </c>
      <c r="O1118" s="80" t="s">
        <v>64</v>
      </c>
      <c r="P1118" s="80" t="s">
        <v>127</v>
      </c>
      <c r="Q1118" s="80" t="s">
        <v>75</v>
      </c>
      <c r="R1118" s="80">
        <v>796</v>
      </c>
      <c r="S1118" s="80" t="s">
        <v>77</v>
      </c>
      <c r="T1118" s="85">
        <v>3</v>
      </c>
      <c r="U1118" s="85">
        <v>33830</v>
      </c>
      <c r="V1118" s="78">
        <f t="shared" si="177"/>
        <v>101490</v>
      </c>
      <c r="W1118" s="78">
        <f t="shared" si="178"/>
        <v>113668.80000000002</v>
      </c>
      <c r="X1118" s="80"/>
      <c r="Y1118" s="95">
        <v>2017</v>
      </c>
      <c r="Z1118" s="80"/>
    </row>
    <row r="1119" spans="3:26" ht="12.75" customHeight="1" x14ac:dyDescent="0.25">
      <c r="C1119" s="80" t="s">
        <v>8678</v>
      </c>
      <c r="D1119" s="70" t="s">
        <v>10401</v>
      </c>
      <c r="E1119" s="80" t="s">
        <v>2502</v>
      </c>
      <c r="F1119" s="80" t="s">
        <v>2503</v>
      </c>
      <c r="G1119" s="80" t="s">
        <v>2504</v>
      </c>
      <c r="H1119" s="80" t="s">
        <v>2505</v>
      </c>
      <c r="I1119" s="80" t="s">
        <v>147</v>
      </c>
      <c r="J1119" s="94" t="s">
        <v>8310</v>
      </c>
      <c r="K1119" s="74">
        <v>230000000</v>
      </c>
      <c r="L1119" s="75" t="s">
        <v>74</v>
      </c>
      <c r="M1119" s="80" t="s">
        <v>2409</v>
      </c>
      <c r="N1119" s="80" t="s">
        <v>62</v>
      </c>
      <c r="O1119" s="80" t="s">
        <v>64</v>
      </c>
      <c r="P1119" s="80" t="s">
        <v>2506</v>
      </c>
      <c r="Q1119" s="80" t="s">
        <v>75</v>
      </c>
      <c r="R1119" s="80">
        <v>796</v>
      </c>
      <c r="S1119" s="80" t="s">
        <v>77</v>
      </c>
      <c r="T1119" s="85">
        <v>5</v>
      </c>
      <c r="U1119" s="85">
        <v>91319.64</v>
      </c>
      <c r="V1119" s="78">
        <f t="shared" si="177"/>
        <v>456598.2</v>
      </c>
      <c r="W1119" s="78">
        <f t="shared" si="178"/>
        <v>511389.98400000005</v>
      </c>
      <c r="X1119" s="80"/>
      <c r="Y1119" s="95">
        <v>2017</v>
      </c>
      <c r="Z1119" s="80"/>
    </row>
    <row r="1120" spans="3:26" ht="12.75" customHeight="1" x14ac:dyDescent="0.25">
      <c r="C1120" s="80" t="s">
        <v>8679</v>
      </c>
      <c r="D1120" s="70" t="s">
        <v>10401</v>
      </c>
      <c r="E1120" s="80" t="s">
        <v>2502</v>
      </c>
      <c r="F1120" s="80" t="s">
        <v>2503</v>
      </c>
      <c r="G1120" s="80" t="s">
        <v>2504</v>
      </c>
      <c r="H1120" s="80" t="s">
        <v>8680</v>
      </c>
      <c r="I1120" s="80" t="s">
        <v>147</v>
      </c>
      <c r="J1120" s="94" t="s">
        <v>8310</v>
      </c>
      <c r="K1120" s="74">
        <v>230000000</v>
      </c>
      <c r="L1120" s="75" t="s">
        <v>74</v>
      </c>
      <c r="M1120" s="80" t="s">
        <v>2409</v>
      </c>
      <c r="N1120" s="80" t="s">
        <v>62</v>
      </c>
      <c r="O1120" s="80" t="s">
        <v>64</v>
      </c>
      <c r="P1120" s="80" t="s">
        <v>2506</v>
      </c>
      <c r="Q1120" s="80" t="s">
        <v>75</v>
      </c>
      <c r="R1120" s="80">
        <v>796</v>
      </c>
      <c r="S1120" s="80" t="s">
        <v>77</v>
      </c>
      <c r="T1120" s="85">
        <v>2</v>
      </c>
      <c r="U1120" s="85">
        <v>88795.53</v>
      </c>
      <c r="V1120" s="78">
        <f t="shared" si="177"/>
        <v>177591.06</v>
      </c>
      <c r="W1120" s="78">
        <f t="shared" si="178"/>
        <v>198901.9872</v>
      </c>
      <c r="X1120" s="80"/>
      <c r="Y1120" s="95">
        <v>2017</v>
      </c>
      <c r="Z1120" s="80"/>
    </row>
    <row r="1121" spans="3:26" ht="12.75" customHeight="1" x14ac:dyDescent="0.25">
      <c r="C1121" s="80" t="s">
        <v>8681</v>
      </c>
      <c r="D1121" s="70" t="s">
        <v>10401</v>
      </c>
      <c r="E1121" s="80" t="s">
        <v>2507</v>
      </c>
      <c r="F1121" s="80" t="s">
        <v>2508</v>
      </c>
      <c r="G1121" s="80" t="s">
        <v>2509</v>
      </c>
      <c r="H1121" s="80" t="s">
        <v>92</v>
      </c>
      <c r="I1121" s="80" t="s">
        <v>147</v>
      </c>
      <c r="J1121" s="94" t="s">
        <v>8310</v>
      </c>
      <c r="K1121" s="74">
        <v>230000000</v>
      </c>
      <c r="L1121" s="75" t="s">
        <v>74</v>
      </c>
      <c r="M1121" s="80" t="s">
        <v>2409</v>
      </c>
      <c r="N1121" s="80" t="s">
        <v>62</v>
      </c>
      <c r="O1121" s="80" t="s">
        <v>64</v>
      </c>
      <c r="P1121" s="80" t="s">
        <v>1919</v>
      </c>
      <c r="Q1121" s="80" t="s">
        <v>75</v>
      </c>
      <c r="R1121" s="80">
        <v>796</v>
      </c>
      <c r="S1121" s="80" t="s">
        <v>77</v>
      </c>
      <c r="T1121" s="85">
        <v>4</v>
      </c>
      <c r="U1121" s="85">
        <v>357142.85</v>
      </c>
      <c r="V1121" s="78">
        <v>0</v>
      </c>
      <c r="W1121" s="78">
        <f t="shared" si="178"/>
        <v>0</v>
      </c>
      <c r="X1121" s="80"/>
      <c r="Y1121" s="95">
        <v>2017</v>
      </c>
      <c r="Z1121" s="86">
        <v>7.11</v>
      </c>
    </row>
    <row r="1122" spans="3:26" ht="12.75" customHeight="1" x14ac:dyDescent="0.25">
      <c r="C1122" s="80" t="s">
        <v>9622</v>
      </c>
      <c r="D1122" s="70" t="s">
        <v>10401</v>
      </c>
      <c r="E1122" s="80" t="s">
        <v>2507</v>
      </c>
      <c r="F1122" s="80" t="s">
        <v>2508</v>
      </c>
      <c r="G1122" s="80" t="s">
        <v>2509</v>
      </c>
      <c r="H1122" s="80" t="s">
        <v>92</v>
      </c>
      <c r="I1122" s="58" t="s">
        <v>57</v>
      </c>
      <c r="J1122" s="94" t="s">
        <v>8310</v>
      </c>
      <c r="K1122" s="74">
        <v>230000000</v>
      </c>
      <c r="L1122" s="75" t="s">
        <v>74</v>
      </c>
      <c r="M1122" s="80" t="s">
        <v>7760</v>
      </c>
      <c r="N1122" s="80" t="s">
        <v>62</v>
      </c>
      <c r="O1122" s="80" t="s">
        <v>64</v>
      </c>
      <c r="P1122" s="80" t="s">
        <v>1919</v>
      </c>
      <c r="Q1122" s="80" t="s">
        <v>75</v>
      </c>
      <c r="R1122" s="80">
        <v>796</v>
      </c>
      <c r="S1122" s="80" t="s">
        <v>77</v>
      </c>
      <c r="T1122" s="85">
        <v>4</v>
      </c>
      <c r="U1122" s="85">
        <v>357142.85</v>
      </c>
      <c r="V1122" s="89">
        <f t="shared" ref="V1122" si="179">T1122*U1122</f>
        <v>1428571.4</v>
      </c>
      <c r="W1122" s="78">
        <f t="shared" si="178"/>
        <v>1599999.9680000001</v>
      </c>
      <c r="X1122" s="80"/>
      <c r="Y1122" s="95">
        <v>2017</v>
      </c>
      <c r="Z1122" s="86"/>
    </row>
    <row r="1123" spans="3:26" ht="12.75" customHeight="1" x14ac:dyDescent="0.25">
      <c r="C1123" s="80" t="s">
        <v>8682</v>
      </c>
      <c r="D1123" s="70" t="s">
        <v>10401</v>
      </c>
      <c r="E1123" s="80" t="s">
        <v>2510</v>
      </c>
      <c r="F1123" s="80" t="s">
        <v>2511</v>
      </c>
      <c r="G1123" s="80" t="s">
        <v>2512</v>
      </c>
      <c r="H1123" s="68" t="s">
        <v>92</v>
      </c>
      <c r="I1123" s="80" t="s">
        <v>57</v>
      </c>
      <c r="J1123" s="94" t="s">
        <v>8314</v>
      </c>
      <c r="K1123" s="74">
        <v>230000000</v>
      </c>
      <c r="L1123" s="75" t="s">
        <v>74</v>
      </c>
      <c r="M1123" s="80" t="s">
        <v>84</v>
      </c>
      <c r="N1123" s="80" t="s">
        <v>62</v>
      </c>
      <c r="O1123" s="80" t="s">
        <v>64</v>
      </c>
      <c r="P1123" s="80" t="s">
        <v>127</v>
      </c>
      <c r="Q1123" s="80" t="s">
        <v>75</v>
      </c>
      <c r="R1123" s="80">
        <v>796</v>
      </c>
      <c r="S1123" s="80" t="s">
        <v>77</v>
      </c>
      <c r="T1123" s="85">
        <v>39</v>
      </c>
      <c r="U1123" s="85">
        <v>49354.5</v>
      </c>
      <c r="V1123" s="78">
        <f t="shared" si="177"/>
        <v>1924825.5</v>
      </c>
      <c r="W1123" s="78">
        <f t="shared" si="178"/>
        <v>2155804.56</v>
      </c>
      <c r="X1123" s="80" t="s">
        <v>94</v>
      </c>
      <c r="Y1123" s="95">
        <v>2017</v>
      </c>
      <c r="Z1123" s="80"/>
    </row>
    <row r="1124" spans="3:26" ht="12.75" customHeight="1" x14ac:dyDescent="0.25">
      <c r="C1124" s="80" t="s">
        <v>8683</v>
      </c>
      <c r="D1124" s="70" t="s">
        <v>10401</v>
      </c>
      <c r="E1124" s="80" t="s">
        <v>2513</v>
      </c>
      <c r="F1124" s="80" t="s">
        <v>2511</v>
      </c>
      <c r="G1124" s="80" t="s">
        <v>2514</v>
      </c>
      <c r="H1124" s="68" t="s">
        <v>92</v>
      </c>
      <c r="I1124" s="80" t="s">
        <v>57</v>
      </c>
      <c r="J1124" s="94" t="s">
        <v>8314</v>
      </c>
      <c r="K1124" s="74">
        <v>230000000</v>
      </c>
      <c r="L1124" s="75" t="s">
        <v>74</v>
      </c>
      <c r="M1124" s="80" t="s">
        <v>84</v>
      </c>
      <c r="N1124" s="80" t="s">
        <v>62</v>
      </c>
      <c r="O1124" s="80" t="s">
        <v>64</v>
      </c>
      <c r="P1124" s="80" t="s">
        <v>127</v>
      </c>
      <c r="Q1124" s="80" t="s">
        <v>75</v>
      </c>
      <c r="R1124" s="80">
        <v>796</v>
      </c>
      <c r="S1124" s="80" t="s">
        <v>77</v>
      </c>
      <c r="T1124" s="85">
        <v>361</v>
      </c>
      <c r="U1124" s="85">
        <v>43571.42</v>
      </c>
      <c r="V1124" s="78">
        <f t="shared" si="177"/>
        <v>15729282.619999999</v>
      </c>
      <c r="W1124" s="78">
        <f t="shared" si="178"/>
        <v>17616796.534400001</v>
      </c>
      <c r="X1124" s="80" t="s">
        <v>94</v>
      </c>
      <c r="Y1124" s="95">
        <v>2017</v>
      </c>
      <c r="Z1124" s="80"/>
    </row>
    <row r="1125" spans="3:26" ht="12.75" customHeight="1" x14ac:dyDescent="0.25">
      <c r="C1125" s="80" t="s">
        <v>8684</v>
      </c>
      <c r="D1125" s="70" t="s">
        <v>10401</v>
      </c>
      <c r="E1125" s="80" t="s">
        <v>2515</v>
      </c>
      <c r="F1125" s="80" t="s">
        <v>2511</v>
      </c>
      <c r="G1125" s="80" t="s">
        <v>2516</v>
      </c>
      <c r="H1125" s="68" t="s">
        <v>92</v>
      </c>
      <c r="I1125" s="80" t="s">
        <v>57</v>
      </c>
      <c r="J1125" s="94" t="s">
        <v>8314</v>
      </c>
      <c r="K1125" s="74">
        <v>230000000</v>
      </c>
      <c r="L1125" s="75" t="s">
        <v>74</v>
      </c>
      <c r="M1125" s="80" t="s">
        <v>84</v>
      </c>
      <c r="N1125" s="80" t="s">
        <v>62</v>
      </c>
      <c r="O1125" s="80" t="s">
        <v>64</v>
      </c>
      <c r="P1125" s="80" t="s">
        <v>127</v>
      </c>
      <c r="Q1125" s="80" t="s">
        <v>75</v>
      </c>
      <c r="R1125" s="80">
        <v>796</v>
      </c>
      <c r="S1125" s="80" t="s">
        <v>77</v>
      </c>
      <c r="T1125" s="85">
        <v>44</v>
      </c>
      <c r="U1125" s="85">
        <v>31250</v>
      </c>
      <c r="V1125" s="78">
        <f t="shared" si="177"/>
        <v>1375000</v>
      </c>
      <c r="W1125" s="78">
        <f t="shared" si="178"/>
        <v>1540000.0000000002</v>
      </c>
      <c r="X1125" s="80" t="s">
        <v>94</v>
      </c>
      <c r="Y1125" s="95">
        <v>2017</v>
      </c>
      <c r="Z1125" s="80"/>
    </row>
    <row r="1126" spans="3:26" ht="12.75" customHeight="1" x14ac:dyDescent="0.25">
      <c r="C1126" s="80" t="s">
        <v>8685</v>
      </c>
      <c r="D1126" s="70" t="s">
        <v>10401</v>
      </c>
      <c r="E1126" s="80" t="s">
        <v>2517</v>
      </c>
      <c r="F1126" s="80" t="s">
        <v>2511</v>
      </c>
      <c r="G1126" s="80" t="s">
        <v>2518</v>
      </c>
      <c r="H1126" s="68" t="s">
        <v>92</v>
      </c>
      <c r="I1126" s="80" t="s">
        <v>57</v>
      </c>
      <c r="J1126" s="94" t="s">
        <v>8314</v>
      </c>
      <c r="K1126" s="74">
        <v>230000000</v>
      </c>
      <c r="L1126" s="75" t="s">
        <v>74</v>
      </c>
      <c r="M1126" s="80" t="s">
        <v>84</v>
      </c>
      <c r="N1126" s="80" t="s">
        <v>62</v>
      </c>
      <c r="O1126" s="80" t="s">
        <v>64</v>
      </c>
      <c r="P1126" s="80" t="s">
        <v>127</v>
      </c>
      <c r="Q1126" s="80" t="s">
        <v>75</v>
      </c>
      <c r="R1126" s="80">
        <v>796</v>
      </c>
      <c r="S1126" s="80" t="s">
        <v>77</v>
      </c>
      <c r="T1126" s="85">
        <v>29</v>
      </c>
      <c r="U1126" s="85">
        <v>18750</v>
      </c>
      <c r="V1126" s="78">
        <f t="shared" si="177"/>
        <v>543750</v>
      </c>
      <c r="W1126" s="78">
        <f t="shared" si="178"/>
        <v>609000</v>
      </c>
      <c r="X1126" s="80" t="s">
        <v>94</v>
      </c>
      <c r="Y1126" s="95">
        <v>2017</v>
      </c>
      <c r="Z1126" s="80"/>
    </row>
    <row r="1127" spans="3:26" ht="12.75" customHeight="1" x14ac:dyDescent="0.25">
      <c r="C1127" s="80" t="s">
        <v>8686</v>
      </c>
      <c r="D1127" s="70" t="s">
        <v>10401</v>
      </c>
      <c r="E1127" s="80" t="s">
        <v>2519</v>
      </c>
      <c r="F1127" s="80" t="s">
        <v>2511</v>
      </c>
      <c r="G1127" s="80" t="s">
        <v>2520</v>
      </c>
      <c r="H1127" s="68" t="s">
        <v>92</v>
      </c>
      <c r="I1127" s="80" t="s">
        <v>57</v>
      </c>
      <c r="J1127" s="94" t="s">
        <v>8314</v>
      </c>
      <c r="K1127" s="74">
        <v>230000000</v>
      </c>
      <c r="L1127" s="75" t="s">
        <v>74</v>
      </c>
      <c r="M1127" s="80" t="s">
        <v>84</v>
      </c>
      <c r="N1127" s="80" t="s">
        <v>62</v>
      </c>
      <c r="O1127" s="80" t="s">
        <v>64</v>
      </c>
      <c r="P1127" s="80" t="s">
        <v>127</v>
      </c>
      <c r="Q1127" s="80" t="s">
        <v>75</v>
      </c>
      <c r="R1127" s="80">
        <v>796</v>
      </c>
      <c r="S1127" s="80" t="s">
        <v>77</v>
      </c>
      <c r="T1127" s="85">
        <v>58</v>
      </c>
      <c r="U1127" s="85">
        <v>15937.5</v>
      </c>
      <c r="V1127" s="78">
        <f t="shared" si="177"/>
        <v>924375</v>
      </c>
      <c r="W1127" s="78">
        <f t="shared" si="178"/>
        <v>1035300.0000000001</v>
      </c>
      <c r="X1127" s="80" t="s">
        <v>94</v>
      </c>
      <c r="Y1127" s="95">
        <v>2017</v>
      </c>
      <c r="Z1127" s="80"/>
    </row>
    <row r="1128" spans="3:26" ht="12.75" customHeight="1" x14ac:dyDescent="0.25">
      <c r="C1128" s="80" t="s">
        <v>8687</v>
      </c>
      <c r="D1128" s="70" t="s">
        <v>10401</v>
      </c>
      <c r="E1128" s="80" t="s">
        <v>2521</v>
      </c>
      <c r="F1128" s="80" t="s">
        <v>2511</v>
      </c>
      <c r="G1128" s="80" t="s">
        <v>2522</v>
      </c>
      <c r="H1128" s="68" t="s">
        <v>92</v>
      </c>
      <c r="I1128" s="80" t="s">
        <v>57</v>
      </c>
      <c r="J1128" s="94" t="s">
        <v>8314</v>
      </c>
      <c r="K1128" s="74">
        <v>230000000</v>
      </c>
      <c r="L1128" s="75" t="s">
        <v>74</v>
      </c>
      <c r="M1128" s="80" t="s">
        <v>84</v>
      </c>
      <c r="N1128" s="80" t="s">
        <v>62</v>
      </c>
      <c r="O1128" s="80" t="s">
        <v>64</v>
      </c>
      <c r="P1128" s="80" t="s">
        <v>127</v>
      </c>
      <c r="Q1128" s="80" t="s">
        <v>75</v>
      </c>
      <c r="R1128" s="80">
        <v>796</v>
      </c>
      <c r="S1128" s="80" t="s">
        <v>77</v>
      </c>
      <c r="T1128" s="85">
        <v>12</v>
      </c>
      <c r="U1128" s="85">
        <v>12276.78</v>
      </c>
      <c r="V1128" s="78">
        <f t="shared" si="177"/>
        <v>147321.36000000002</v>
      </c>
      <c r="W1128" s="78">
        <f t="shared" si="178"/>
        <v>164999.92320000002</v>
      </c>
      <c r="X1128" s="80" t="s">
        <v>94</v>
      </c>
      <c r="Y1128" s="95">
        <v>2017</v>
      </c>
      <c r="Z1128" s="80"/>
    </row>
    <row r="1129" spans="3:26" ht="12.75" customHeight="1" x14ac:dyDescent="0.25">
      <c r="C1129" s="80" t="s">
        <v>8688</v>
      </c>
      <c r="D1129" s="70" t="s">
        <v>10401</v>
      </c>
      <c r="E1129" s="80" t="s">
        <v>2523</v>
      </c>
      <c r="F1129" s="80" t="s">
        <v>2524</v>
      </c>
      <c r="G1129" s="80" t="s">
        <v>2525</v>
      </c>
      <c r="H1129" s="80" t="s">
        <v>2526</v>
      </c>
      <c r="I1129" s="80" t="s">
        <v>147</v>
      </c>
      <c r="J1129" s="94" t="s">
        <v>8310</v>
      </c>
      <c r="K1129" s="74">
        <v>230000000</v>
      </c>
      <c r="L1129" s="75" t="s">
        <v>74</v>
      </c>
      <c r="M1129" s="80" t="s">
        <v>2409</v>
      </c>
      <c r="N1129" s="80" t="s">
        <v>62</v>
      </c>
      <c r="O1129" s="80" t="s">
        <v>64</v>
      </c>
      <c r="P1129" s="80" t="s">
        <v>2506</v>
      </c>
      <c r="Q1129" s="80" t="s">
        <v>75</v>
      </c>
      <c r="R1129" s="80">
        <v>796</v>
      </c>
      <c r="S1129" s="80" t="s">
        <v>77</v>
      </c>
      <c r="T1129" s="85">
        <v>6</v>
      </c>
      <c r="U1129" s="85">
        <v>31500</v>
      </c>
      <c r="V1129" s="78">
        <f t="shared" si="177"/>
        <v>189000</v>
      </c>
      <c r="W1129" s="78">
        <f t="shared" si="178"/>
        <v>211680.00000000003</v>
      </c>
      <c r="X1129" s="80"/>
      <c r="Y1129" s="95">
        <v>2017</v>
      </c>
      <c r="Z1129" s="80"/>
    </row>
    <row r="1130" spans="3:26" ht="12.75" customHeight="1" x14ac:dyDescent="0.25">
      <c r="C1130" s="80" t="s">
        <v>8689</v>
      </c>
      <c r="D1130" s="70" t="s">
        <v>10401</v>
      </c>
      <c r="E1130" s="80" t="s">
        <v>2527</v>
      </c>
      <c r="F1130" s="80" t="s">
        <v>2524</v>
      </c>
      <c r="G1130" s="80" t="s">
        <v>2528</v>
      </c>
      <c r="H1130" s="80" t="s">
        <v>2529</v>
      </c>
      <c r="I1130" s="80" t="s">
        <v>147</v>
      </c>
      <c r="J1130" s="94" t="s">
        <v>8310</v>
      </c>
      <c r="K1130" s="74">
        <v>230000000</v>
      </c>
      <c r="L1130" s="75" t="s">
        <v>74</v>
      </c>
      <c r="M1130" s="80" t="s">
        <v>2409</v>
      </c>
      <c r="N1130" s="80" t="s">
        <v>62</v>
      </c>
      <c r="O1130" s="80" t="s">
        <v>64</v>
      </c>
      <c r="P1130" s="80" t="s">
        <v>2506</v>
      </c>
      <c r="Q1130" s="80" t="s">
        <v>75</v>
      </c>
      <c r="R1130" s="80">
        <v>839</v>
      </c>
      <c r="S1130" s="80" t="s">
        <v>8324</v>
      </c>
      <c r="T1130" s="85">
        <v>2</v>
      </c>
      <c r="U1130" s="85">
        <v>93750</v>
      </c>
      <c r="V1130" s="78">
        <f t="shared" si="177"/>
        <v>187500</v>
      </c>
      <c r="W1130" s="78">
        <f t="shared" si="178"/>
        <v>210000.00000000003</v>
      </c>
      <c r="X1130" s="80"/>
      <c r="Y1130" s="95">
        <v>2017</v>
      </c>
      <c r="Z1130" s="80"/>
    </row>
    <row r="1131" spans="3:26" ht="12.75" customHeight="1" x14ac:dyDescent="0.25">
      <c r="C1131" s="80" t="s">
        <v>8690</v>
      </c>
      <c r="D1131" s="70" t="s">
        <v>10401</v>
      </c>
      <c r="E1131" s="80" t="s">
        <v>2530</v>
      </c>
      <c r="F1131" s="80" t="s">
        <v>1468</v>
      </c>
      <c r="G1131" s="80" t="s">
        <v>2531</v>
      </c>
      <c r="H1131" s="80" t="s">
        <v>92</v>
      </c>
      <c r="I1131" s="80" t="s">
        <v>147</v>
      </c>
      <c r="J1131" s="94" t="s">
        <v>8310</v>
      </c>
      <c r="K1131" s="74">
        <v>230000000</v>
      </c>
      <c r="L1131" s="75" t="s">
        <v>74</v>
      </c>
      <c r="M1131" s="80" t="s">
        <v>364</v>
      </c>
      <c r="N1131" s="80" t="s">
        <v>62</v>
      </c>
      <c r="O1131" s="80" t="s">
        <v>64</v>
      </c>
      <c r="P1131" s="80" t="s">
        <v>127</v>
      </c>
      <c r="Q1131" s="80" t="s">
        <v>75</v>
      </c>
      <c r="R1131" s="80">
        <v>796</v>
      </c>
      <c r="S1131" s="80" t="s">
        <v>77</v>
      </c>
      <c r="T1131" s="85">
        <v>4</v>
      </c>
      <c r="U1131" s="85">
        <v>880803.57</v>
      </c>
      <c r="V1131" s="85">
        <v>0</v>
      </c>
      <c r="W1131" s="81">
        <v>0</v>
      </c>
      <c r="X1131" s="80"/>
      <c r="Y1131" s="95">
        <v>2017</v>
      </c>
      <c r="Z1131" s="99" t="s">
        <v>1920</v>
      </c>
    </row>
    <row r="1132" spans="3:26" ht="12.75" customHeight="1" x14ac:dyDescent="0.25">
      <c r="C1132" s="80" t="s">
        <v>2532</v>
      </c>
      <c r="D1132" s="70" t="s">
        <v>10401</v>
      </c>
      <c r="E1132" s="80" t="s">
        <v>2530</v>
      </c>
      <c r="F1132" s="80" t="s">
        <v>1468</v>
      </c>
      <c r="G1132" s="80" t="s">
        <v>2531</v>
      </c>
      <c r="H1132" s="99" t="s">
        <v>92</v>
      </c>
      <c r="I1132" s="80" t="s">
        <v>147</v>
      </c>
      <c r="J1132" s="94" t="s">
        <v>8314</v>
      </c>
      <c r="K1132" s="74">
        <v>230000000</v>
      </c>
      <c r="L1132" s="75" t="s">
        <v>74</v>
      </c>
      <c r="M1132" s="80" t="s">
        <v>84</v>
      </c>
      <c r="N1132" s="80" t="s">
        <v>62</v>
      </c>
      <c r="O1132" s="80" t="s">
        <v>64</v>
      </c>
      <c r="P1132" s="80" t="s">
        <v>85</v>
      </c>
      <c r="Q1132" s="80" t="s">
        <v>75</v>
      </c>
      <c r="R1132" s="80">
        <v>796</v>
      </c>
      <c r="S1132" s="80" t="s">
        <v>77</v>
      </c>
      <c r="T1132" s="85">
        <v>4</v>
      </c>
      <c r="U1132" s="85">
        <v>880803.57</v>
      </c>
      <c r="V1132" s="85">
        <v>0</v>
      </c>
      <c r="W1132" s="85">
        <v>0</v>
      </c>
      <c r="X1132" s="85" t="s">
        <v>94</v>
      </c>
      <c r="Y1132" s="95">
        <v>2017</v>
      </c>
      <c r="Z1132" s="80" t="s">
        <v>210</v>
      </c>
    </row>
    <row r="1133" spans="3:26" ht="12.75" customHeight="1" x14ac:dyDescent="0.25">
      <c r="C1133" s="80" t="s">
        <v>2533</v>
      </c>
      <c r="D1133" s="70" t="s">
        <v>10401</v>
      </c>
      <c r="E1133" s="80" t="s">
        <v>2530</v>
      </c>
      <c r="F1133" s="80" t="s">
        <v>1468</v>
      </c>
      <c r="G1133" s="80" t="s">
        <v>2531</v>
      </c>
      <c r="H1133" s="80" t="s">
        <v>2534</v>
      </c>
      <c r="I1133" s="80" t="s">
        <v>147</v>
      </c>
      <c r="J1133" s="94" t="s">
        <v>8310</v>
      </c>
      <c r="K1133" s="80">
        <v>230000000</v>
      </c>
      <c r="L1133" s="75" t="s">
        <v>74</v>
      </c>
      <c r="M1133" s="76" t="s">
        <v>212</v>
      </c>
      <c r="N1133" s="80" t="s">
        <v>62</v>
      </c>
      <c r="O1133" s="80" t="s">
        <v>64</v>
      </c>
      <c r="P1133" s="80" t="s">
        <v>85</v>
      </c>
      <c r="Q1133" s="80" t="s">
        <v>75</v>
      </c>
      <c r="R1133" s="95">
        <v>796</v>
      </c>
      <c r="S1133" s="80" t="s">
        <v>77</v>
      </c>
      <c r="T1133" s="85">
        <v>4</v>
      </c>
      <c r="U1133" s="85">
        <v>880803.57</v>
      </c>
      <c r="V1133" s="78">
        <f t="shared" ref="V1133:V1141" si="180">T1133*U1133</f>
        <v>3523214.28</v>
      </c>
      <c r="W1133" s="78">
        <f t="shared" ref="W1133:W1141" si="181">V1133*1.12</f>
        <v>3945999.9936000002</v>
      </c>
      <c r="X1133" s="85"/>
      <c r="Y1133" s="95">
        <v>2017</v>
      </c>
      <c r="Z1133" s="80"/>
    </row>
    <row r="1134" spans="3:26" ht="12.75" customHeight="1" x14ac:dyDescent="0.25">
      <c r="C1134" s="80" t="s">
        <v>8691</v>
      </c>
      <c r="D1134" s="70" t="s">
        <v>10401</v>
      </c>
      <c r="E1134" s="80" t="s">
        <v>2535</v>
      </c>
      <c r="F1134" s="80" t="s">
        <v>2536</v>
      </c>
      <c r="G1134" s="80" t="s">
        <v>2537</v>
      </c>
      <c r="H1134" s="80" t="s">
        <v>92</v>
      </c>
      <c r="I1134" s="80" t="s">
        <v>147</v>
      </c>
      <c r="J1134" s="94" t="s">
        <v>8310</v>
      </c>
      <c r="K1134" s="74">
        <v>230000000</v>
      </c>
      <c r="L1134" s="75" t="s">
        <v>74</v>
      </c>
      <c r="M1134" s="80" t="s">
        <v>2409</v>
      </c>
      <c r="N1134" s="80" t="s">
        <v>62</v>
      </c>
      <c r="O1134" s="80" t="s">
        <v>64</v>
      </c>
      <c r="P1134" s="80" t="s">
        <v>2506</v>
      </c>
      <c r="Q1134" s="80" t="s">
        <v>75</v>
      </c>
      <c r="R1134" s="80">
        <v>796</v>
      </c>
      <c r="S1134" s="80" t="s">
        <v>77</v>
      </c>
      <c r="T1134" s="85">
        <v>2</v>
      </c>
      <c r="U1134" s="85">
        <v>190000</v>
      </c>
      <c r="V1134" s="78">
        <f t="shared" si="180"/>
        <v>380000</v>
      </c>
      <c r="W1134" s="78">
        <f t="shared" si="181"/>
        <v>425600.00000000006</v>
      </c>
      <c r="X1134" s="80"/>
      <c r="Y1134" s="95">
        <v>2017</v>
      </c>
      <c r="Z1134" s="80"/>
    </row>
    <row r="1135" spans="3:26" ht="12.75" customHeight="1" x14ac:dyDescent="0.25">
      <c r="C1135" s="80" t="s">
        <v>8692</v>
      </c>
      <c r="D1135" s="70" t="s">
        <v>10401</v>
      </c>
      <c r="E1135" s="80" t="s">
        <v>2538</v>
      </c>
      <c r="F1135" s="80" t="s">
        <v>2539</v>
      </c>
      <c r="G1135" s="80" t="s">
        <v>2540</v>
      </c>
      <c r="H1135" s="68" t="s">
        <v>92</v>
      </c>
      <c r="I1135" s="80" t="s">
        <v>57</v>
      </c>
      <c r="J1135" s="94" t="s">
        <v>8310</v>
      </c>
      <c r="K1135" s="74">
        <v>230000000</v>
      </c>
      <c r="L1135" s="75" t="s">
        <v>74</v>
      </c>
      <c r="M1135" s="80" t="s">
        <v>84</v>
      </c>
      <c r="N1135" s="80" t="s">
        <v>62</v>
      </c>
      <c r="O1135" s="80" t="s">
        <v>64</v>
      </c>
      <c r="P1135" s="80" t="s">
        <v>127</v>
      </c>
      <c r="Q1135" s="80" t="s">
        <v>75</v>
      </c>
      <c r="R1135" s="80">
        <v>796</v>
      </c>
      <c r="S1135" s="80" t="s">
        <v>77</v>
      </c>
      <c r="T1135" s="85">
        <v>4</v>
      </c>
      <c r="U1135" s="85">
        <v>336982.14</v>
      </c>
      <c r="V1135" s="78">
        <f t="shared" si="180"/>
        <v>1347928.56</v>
      </c>
      <c r="W1135" s="78">
        <f t="shared" si="181"/>
        <v>1509679.9872000001</v>
      </c>
      <c r="X1135" s="80"/>
      <c r="Y1135" s="95">
        <v>2017</v>
      </c>
      <c r="Z1135" s="80"/>
    </row>
    <row r="1136" spans="3:26" ht="12.75" customHeight="1" x14ac:dyDescent="0.25">
      <c r="C1136" s="80" t="s">
        <v>8693</v>
      </c>
      <c r="D1136" s="70" t="s">
        <v>10401</v>
      </c>
      <c r="E1136" s="80" t="s">
        <v>2541</v>
      </c>
      <c r="F1136" s="80" t="s">
        <v>2542</v>
      </c>
      <c r="G1136" s="80" t="s">
        <v>2543</v>
      </c>
      <c r="H1136" s="80" t="s">
        <v>92</v>
      </c>
      <c r="I1136" s="80" t="s">
        <v>147</v>
      </c>
      <c r="J1136" s="94" t="s">
        <v>8310</v>
      </c>
      <c r="K1136" s="74">
        <v>230000000</v>
      </c>
      <c r="L1136" s="75" t="s">
        <v>74</v>
      </c>
      <c r="M1136" s="80" t="s">
        <v>2409</v>
      </c>
      <c r="N1136" s="80" t="s">
        <v>62</v>
      </c>
      <c r="O1136" s="80" t="s">
        <v>64</v>
      </c>
      <c r="P1136" s="80" t="s">
        <v>1919</v>
      </c>
      <c r="Q1136" s="80" t="s">
        <v>75</v>
      </c>
      <c r="R1136" s="80">
        <v>796</v>
      </c>
      <c r="S1136" s="80" t="s">
        <v>77</v>
      </c>
      <c r="T1136" s="85">
        <v>1</v>
      </c>
      <c r="U1136" s="85">
        <v>1520535.71</v>
      </c>
      <c r="V1136" s="78">
        <f t="shared" si="180"/>
        <v>1520535.71</v>
      </c>
      <c r="W1136" s="78">
        <f t="shared" si="181"/>
        <v>1702999.9952</v>
      </c>
      <c r="X1136" s="80"/>
      <c r="Y1136" s="95">
        <v>2017</v>
      </c>
      <c r="Z1136" s="80"/>
    </row>
    <row r="1137" spans="3:26" ht="12.75" customHeight="1" x14ac:dyDescent="0.25">
      <c r="C1137" s="80" t="s">
        <v>8694</v>
      </c>
      <c r="D1137" s="70" t="s">
        <v>10401</v>
      </c>
      <c r="E1137" s="80" t="s">
        <v>2544</v>
      </c>
      <c r="F1137" s="80" t="s">
        <v>2539</v>
      </c>
      <c r="G1137" s="80" t="s">
        <v>2545</v>
      </c>
      <c r="H1137" s="68" t="s">
        <v>92</v>
      </c>
      <c r="I1137" s="80" t="s">
        <v>57</v>
      </c>
      <c r="J1137" s="94" t="s">
        <v>8310</v>
      </c>
      <c r="K1137" s="74">
        <v>230000000</v>
      </c>
      <c r="L1137" s="75" t="s">
        <v>74</v>
      </c>
      <c r="M1137" s="80" t="s">
        <v>84</v>
      </c>
      <c r="N1137" s="80" t="s">
        <v>62</v>
      </c>
      <c r="O1137" s="80" t="s">
        <v>64</v>
      </c>
      <c r="P1137" s="80" t="s">
        <v>127</v>
      </c>
      <c r="Q1137" s="80" t="s">
        <v>75</v>
      </c>
      <c r="R1137" s="80">
        <v>796</v>
      </c>
      <c r="S1137" s="80" t="s">
        <v>77</v>
      </c>
      <c r="T1137" s="85">
        <v>6</v>
      </c>
      <c r="U1137" s="85">
        <v>915178.57</v>
      </c>
      <c r="V1137" s="78">
        <f t="shared" si="180"/>
        <v>5491071.4199999999</v>
      </c>
      <c r="W1137" s="78">
        <f t="shared" si="181"/>
        <v>6149999.9904000005</v>
      </c>
      <c r="X1137" s="80"/>
      <c r="Y1137" s="95">
        <v>2017</v>
      </c>
      <c r="Z1137" s="80"/>
    </row>
    <row r="1138" spans="3:26" ht="12.75" customHeight="1" x14ac:dyDescent="0.25">
      <c r="C1138" s="80" t="s">
        <v>8695</v>
      </c>
      <c r="D1138" s="70" t="s">
        <v>10401</v>
      </c>
      <c r="E1138" s="80" t="s">
        <v>2546</v>
      </c>
      <c r="F1138" s="80" t="s">
        <v>2539</v>
      </c>
      <c r="G1138" s="80" t="s">
        <v>8696</v>
      </c>
      <c r="H1138" s="68" t="s">
        <v>92</v>
      </c>
      <c r="I1138" s="80" t="s">
        <v>57</v>
      </c>
      <c r="J1138" s="94" t="s">
        <v>8310</v>
      </c>
      <c r="K1138" s="74">
        <v>230000000</v>
      </c>
      <c r="L1138" s="75" t="s">
        <v>74</v>
      </c>
      <c r="M1138" s="80" t="s">
        <v>2409</v>
      </c>
      <c r="N1138" s="80" t="s">
        <v>62</v>
      </c>
      <c r="O1138" s="80" t="s">
        <v>64</v>
      </c>
      <c r="P1138" s="80" t="s">
        <v>1919</v>
      </c>
      <c r="Q1138" s="80" t="s">
        <v>75</v>
      </c>
      <c r="R1138" s="80">
        <v>796</v>
      </c>
      <c r="S1138" s="80" t="s">
        <v>77</v>
      </c>
      <c r="T1138" s="85">
        <v>3</v>
      </c>
      <c r="U1138" s="85">
        <v>1062500</v>
      </c>
      <c r="V1138" s="78">
        <f t="shared" si="180"/>
        <v>3187500</v>
      </c>
      <c r="W1138" s="78">
        <f t="shared" si="181"/>
        <v>3570000.0000000005</v>
      </c>
      <c r="X1138" s="80"/>
      <c r="Y1138" s="95">
        <v>2017</v>
      </c>
      <c r="Z1138" s="80"/>
    </row>
    <row r="1139" spans="3:26" ht="12.75" customHeight="1" x14ac:dyDescent="0.25">
      <c r="C1139" s="80" t="s">
        <v>8697</v>
      </c>
      <c r="D1139" s="70" t="s">
        <v>10401</v>
      </c>
      <c r="E1139" s="80" t="s">
        <v>2547</v>
      </c>
      <c r="F1139" s="80" t="s">
        <v>2539</v>
      </c>
      <c r="G1139" s="80" t="s">
        <v>2548</v>
      </c>
      <c r="H1139" s="68" t="s">
        <v>92</v>
      </c>
      <c r="I1139" s="80" t="s">
        <v>57</v>
      </c>
      <c r="J1139" s="94" t="s">
        <v>8310</v>
      </c>
      <c r="K1139" s="74">
        <v>230000000</v>
      </c>
      <c r="L1139" s="75" t="s">
        <v>74</v>
      </c>
      <c r="M1139" s="80" t="s">
        <v>84</v>
      </c>
      <c r="N1139" s="80" t="s">
        <v>62</v>
      </c>
      <c r="O1139" s="80" t="s">
        <v>64</v>
      </c>
      <c r="P1139" s="80" t="s">
        <v>127</v>
      </c>
      <c r="Q1139" s="80" t="s">
        <v>75</v>
      </c>
      <c r="R1139" s="80">
        <v>796</v>
      </c>
      <c r="S1139" s="80" t="s">
        <v>77</v>
      </c>
      <c r="T1139" s="85">
        <v>3</v>
      </c>
      <c r="U1139" s="85">
        <v>4330357.1399999997</v>
      </c>
      <c r="V1139" s="78">
        <f t="shared" si="180"/>
        <v>12991071.419999998</v>
      </c>
      <c r="W1139" s="78">
        <f t="shared" si="181"/>
        <v>14549999.9904</v>
      </c>
      <c r="X1139" s="80"/>
      <c r="Y1139" s="95">
        <v>2017</v>
      </c>
      <c r="Z1139" s="80"/>
    </row>
    <row r="1140" spans="3:26" ht="12.75" customHeight="1" x14ac:dyDescent="0.25">
      <c r="C1140" s="80" t="s">
        <v>8698</v>
      </c>
      <c r="D1140" s="70" t="s">
        <v>10401</v>
      </c>
      <c r="E1140" s="80" t="s">
        <v>2549</v>
      </c>
      <c r="F1140" s="80" t="s">
        <v>2539</v>
      </c>
      <c r="G1140" s="80" t="s">
        <v>2550</v>
      </c>
      <c r="H1140" s="68" t="s">
        <v>92</v>
      </c>
      <c r="I1140" s="80" t="s">
        <v>57</v>
      </c>
      <c r="J1140" s="94" t="s">
        <v>8310</v>
      </c>
      <c r="K1140" s="74">
        <v>230000000</v>
      </c>
      <c r="L1140" s="75" t="s">
        <v>74</v>
      </c>
      <c r="M1140" s="80" t="s">
        <v>84</v>
      </c>
      <c r="N1140" s="80" t="s">
        <v>62</v>
      </c>
      <c r="O1140" s="80" t="s">
        <v>64</v>
      </c>
      <c r="P1140" s="80" t="s">
        <v>127</v>
      </c>
      <c r="Q1140" s="80" t="s">
        <v>75</v>
      </c>
      <c r="R1140" s="80">
        <v>796</v>
      </c>
      <c r="S1140" s="80" t="s">
        <v>77</v>
      </c>
      <c r="T1140" s="85">
        <v>4</v>
      </c>
      <c r="U1140" s="85">
        <v>3571428.57</v>
      </c>
      <c r="V1140" s="78">
        <f t="shared" si="180"/>
        <v>14285714.279999999</v>
      </c>
      <c r="W1140" s="78">
        <f t="shared" si="181"/>
        <v>15999999.993600002</v>
      </c>
      <c r="X1140" s="80"/>
      <c r="Y1140" s="95">
        <v>2017</v>
      </c>
      <c r="Z1140" s="80"/>
    </row>
    <row r="1141" spans="3:26" ht="12.75" customHeight="1" x14ac:dyDescent="0.25">
      <c r="C1141" s="80" t="s">
        <v>8699</v>
      </c>
      <c r="D1141" s="70" t="s">
        <v>10401</v>
      </c>
      <c r="E1141" s="80" t="s">
        <v>2551</v>
      </c>
      <c r="F1141" s="80" t="s">
        <v>2539</v>
      </c>
      <c r="G1141" s="80" t="s">
        <v>2552</v>
      </c>
      <c r="H1141" s="68" t="s">
        <v>92</v>
      </c>
      <c r="I1141" s="80" t="s">
        <v>57</v>
      </c>
      <c r="J1141" s="94" t="s">
        <v>8310</v>
      </c>
      <c r="K1141" s="74">
        <v>230000000</v>
      </c>
      <c r="L1141" s="75" t="s">
        <v>74</v>
      </c>
      <c r="M1141" s="80" t="s">
        <v>84</v>
      </c>
      <c r="N1141" s="80" t="s">
        <v>62</v>
      </c>
      <c r="O1141" s="80" t="s">
        <v>64</v>
      </c>
      <c r="P1141" s="80" t="s">
        <v>127</v>
      </c>
      <c r="Q1141" s="80" t="s">
        <v>75</v>
      </c>
      <c r="R1141" s="80">
        <v>796</v>
      </c>
      <c r="S1141" s="80" t="s">
        <v>77</v>
      </c>
      <c r="T1141" s="85">
        <v>2</v>
      </c>
      <c r="U1141" s="85">
        <v>4196428.57</v>
      </c>
      <c r="V1141" s="78">
        <f t="shared" si="180"/>
        <v>8392857.1400000006</v>
      </c>
      <c r="W1141" s="78">
        <f t="shared" si="181"/>
        <v>9399999.9968000017</v>
      </c>
      <c r="X1141" s="80"/>
      <c r="Y1141" s="95">
        <v>2017</v>
      </c>
      <c r="Z1141" s="80"/>
    </row>
    <row r="1142" spans="3:26" ht="12.75" customHeight="1" x14ac:dyDescent="0.25">
      <c r="C1142" s="80" t="s">
        <v>8700</v>
      </c>
      <c r="D1142" s="70" t="s">
        <v>10401</v>
      </c>
      <c r="E1142" s="80" t="s">
        <v>2553</v>
      </c>
      <c r="F1142" s="80" t="s">
        <v>2554</v>
      </c>
      <c r="G1142" s="80" t="s">
        <v>2555</v>
      </c>
      <c r="H1142" s="68" t="s">
        <v>92</v>
      </c>
      <c r="I1142" s="80" t="s">
        <v>57</v>
      </c>
      <c r="J1142" s="94" t="s">
        <v>8701</v>
      </c>
      <c r="K1142" s="74">
        <v>230000000</v>
      </c>
      <c r="L1142" s="75" t="s">
        <v>74</v>
      </c>
      <c r="M1142" s="80" t="s">
        <v>2409</v>
      </c>
      <c r="N1142" s="80" t="s">
        <v>62</v>
      </c>
      <c r="O1142" s="80" t="s">
        <v>64</v>
      </c>
      <c r="P1142" s="80" t="s">
        <v>99</v>
      </c>
      <c r="Q1142" s="80" t="s">
        <v>75</v>
      </c>
      <c r="R1142" s="80">
        <v>796</v>
      </c>
      <c r="S1142" s="80" t="s">
        <v>77</v>
      </c>
      <c r="T1142" s="85">
        <v>1</v>
      </c>
      <c r="U1142" s="85">
        <v>36592991.07</v>
      </c>
      <c r="V1142" s="85">
        <v>0</v>
      </c>
      <c r="W1142" s="81">
        <v>0</v>
      </c>
      <c r="X1142" s="80" t="s">
        <v>94</v>
      </c>
      <c r="Y1142" s="95">
        <v>2017</v>
      </c>
      <c r="Z1142" s="80" t="s">
        <v>1798</v>
      </c>
    </row>
    <row r="1143" spans="3:26" ht="12.75" customHeight="1" x14ac:dyDescent="0.25">
      <c r="C1143" s="86" t="s">
        <v>8153</v>
      </c>
      <c r="D1143" s="70" t="s">
        <v>10401</v>
      </c>
      <c r="E1143" s="86" t="s">
        <v>2553</v>
      </c>
      <c r="F1143" s="86" t="s">
        <v>2554</v>
      </c>
      <c r="G1143" s="86" t="s">
        <v>2555</v>
      </c>
      <c r="H1143" s="86" t="s">
        <v>8702</v>
      </c>
      <c r="I1143" s="86" t="s">
        <v>57</v>
      </c>
      <c r="J1143" s="87" t="s">
        <v>8310</v>
      </c>
      <c r="K1143" s="86">
        <v>230000000</v>
      </c>
      <c r="L1143" s="75" t="s">
        <v>74</v>
      </c>
      <c r="M1143" s="80" t="s">
        <v>212</v>
      </c>
      <c r="N1143" s="86" t="s">
        <v>62</v>
      </c>
      <c r="O1143" s="86" t="s">
        <v>64</v>
      </c>
      <c r="P1143" s="86" t="s">
        <v>85</v>
      </c>
      <c r="Q1143" s="86" t="s">
        <v>75</v>
      </c>
      <c r="R1143" s="87" t="s">
        <v>76</v>
      </c>
      <c r="S1143" s="86" t="s">
        <v>77</v>
      </c>
      <c r="T1143" s="89">
        <v>1</v>
      </c>
      <c r="U1143" s="89">
        <v>36592991.07</v>
      </c>
      <c r="V1143" s="78">
        <f>T1143*U1143</f>
        <v>36592991.07</v>
      </c>
      <c r="W1143" s="78">
        <f>V1143*1.12</f>
        <v>40984149.998400003</v>
      </c>
      <c r="X1143" s="86"/>
      <c r="Y1143" s="90">
        <v>2017</v>
      </c>
      <c r="Z1143" s="86"/>
    </row>
    <row r="1144" spans="3:26" ht="12.75" customHeight="1" x14ac:dyDescent="0.25">
      <c r="C1144" s="80" t="s">
        <v>8703</v>
      </c>
      <c r="D1144" s="70" t="s">
        <v>10401</v>
      </c>
      <c r="E1144" s="80" t="s">
        <v>2553</v>
      </c>
      <c r="F1144" s="80" t="s">
        <v>2554</v>
      </c>
      <c r="G1144" s="80" t="s">
        <v>2555</v>
      </c>
      <c r="H1144" s="68" t="s">
        <v>92</v>
      </c>
      <c r="I1144" s="80" t="s">
        <v>57</v>
      </c>
      <c r="J1144" s="94" t="s">
        <v>8701</v>
      </c>
      <c r="K1144" s="74">
        <v>230000000</v>
      </c>
      <c r="L1144" s="75" t="s">
        <v>74</v>
      </c>
      <c r="M1144" s="80" t="s">
        <v>84</v>
      </c>
      <c r="N1144" s="80" t="s">
        <v>62</v>
      </c>
      <c r="O1144" s="80" t="s">
        <v>64</v>
      </c>
      <c r="P1144" s="80" t="s">
        <v>85</v>
      </c>
      <c r="Q1144" s="80" t="s">
        <v>75</v>
      </c>
      <c r="R1144" s="80">
        <v>796</v>
      </c>
      <c r="S1144" s="80" t="s">
        <v>77</v>
      </c>
      <c r="T1144" s="85">
        <v>2</v>
      </c>
      <c r="U1144" s="85">
        <v>34000000</v>
      </c>
      <c r="V1144" s="85">
        <v>0</v>
      </c>
      <c r="W1144" s="81">
        <v>0</v>
      </c>
      <c r="X1144" s="80" t="s">
        <v>94</v>
      </c>
      <c r="Y1144" s="95">
        <v>2017</v>
      </c>
      <c r="Z1144" s="80" t="s">
        <v>8154</v>
      </c>
    </row>
    <row r="1145" spans="3:26" ht="12.75" customHeight="1" x14ac:dyDescent="0.25">
      <c r="C1145" s="86" t="s">
        <v>8155</v>
      </c>
      <c r="D1145" s="70" t="s">
        <v>10401</v>
      </c>
      <c r="E1145" s="86" t="s">
        <v>2553</v>
      </c>
      <c r="F1145" s="86" t="s">
        <v>2554</v>
      </c>
      <c r="G1145" s="86" t="s">
        <v>2555</v>
      </c>
      <c r="H1145" s="86" t="s">
        <v>8704</v>
      </c>
      <c r="I1145" s="86" t="s">
        <v>57</v>
      </c>
      <c r="J1145" s="87" t="s">
        <v>8310</v>
      </c>
      <c r="K1145" s="86">
        <v>230000000</v>
      </c>
      <c r="L1145" s="75" t="s">
        <v>74</v>
      </c>
      <c r="M1145" s="80" t="s">
        <v>212</v>
      </c>
      <c r="N1145" s="86" t="s">
        <v>62</v>
      </c>
      <c r="O1145" s="86" t="s">
        <v>64</v>
      </c>
      <c r="P1145" s="86" t="s">
        <v>85</v>
      </c>
      <c r="Q1145" s="86" t="s">
        <v>75</v>
      </c>
      <c r="R1145" s="87" t="s">
        <v>76</v>
      </c>
      <c r="S1145" s="86" t="s">
        <v>77</v>
      </c>
      <c r="T1145" s="89">
        <v>2</v>
      </c>
      <c r="U1145" s="89">
        <v>34000000</v>
      </c>
      <c r="V1145" s="78">
        <f>T1145*U1145</f>
        <v>68000000</v>
      </c>
      <c r="W1145" s="78">
        <f>V1145*1.12</f>
        <v>76160000</v>
      </c>
      <c r="X1145" s="86"/>
      <c r="Y1145" s="90">
        <v>2017</v>
      </c>
      <c r="Z1145" s="86"/>
    </row>
    <row r="1146" spans="3:26" ht="12.75" customHeight="1" x14ac:dyDescent="0.25">
      <c r="C1146" s="80" t="s">
        <v>8705</v>
      </c>
      <c r="D1146" s="70" t="s">
        <v>10401</v>
      </c>
      <c r="E1146" s="80" t="s">
        <v>2556</v>
      </c>
      <c r="F1146" s="80" t="s">
        <v>90</v>
      </c>
      <c r="G1146" s="80" t="s">
        <v>8706</v>
      </c>
      <c r="H1146" s="80" t="s">
        <v>8707</v>
      </c>
      <c r="I1146" s="80" t="s">
        <v>30</v>
      </c>
      <c r="J1146" s="94" t="s">
        <v>8701</v>
      </c>
      <c r="K1146" s="74">
        <v>230000000</v>
      </c>
      <c r="L1146" s="75" t="s">
        <v>74</v>
      </c>
      <c r="M1146" s="80" t="s">
        <v>84</v>
      </c>
      <c r="N1146" s="80" t="s">
        <v>62</v>
      </c>
      <c r="O1146" s="80" t="s">
        <v>64</v>
      </c>
      <c r="P1146" s="80" t="s">
        <v>268</v>
      </c>
      <c r="Q1146" s="80" t="s">
        <v>75</v>
      </c>
      <c r="R1146" s="80">
        <v>796</v>
      </c>
      <c r="S1146" s="80" t="s">
        <v>77</v>
      </c>
      <c r="T1146" s="85">
        <v>3</v>
      </c>
      <c r="U1146" s="85">
        <v>49220000</v>
      </c>
      <c r="V1146" s="85">
        <v>0</v>
      </c>
      <c r="W1146" s="81">
        <v>0</v>
      </c>
      <c r="X1146" s="80" t="s">
        <v>94</v>
      </c>
      <c r="Y1146" s="95">
        <v>2017</v>
      </c>
      <c r="Z1146" s="80">
        <v>11.14</v>
      </c>
    </row>
    <row r="1147" spans="3:26" ht="12.75" customHeight="1" x14ac:dyDescent="0.25">
      <c r="C1147" s="124" t="s">
        <v>2558</v>
      </c>
      <c r="D1147" s="70" t="s">
        <v>10401</v>
      </c>
      <c r="E1147" s="124" t="s">
        <v>2556</v>
      </c>
      <c r="F1147" s="124" t="s">
        <v>90</v>
      </c>
      <c r="G1147" s="124" t="s">
        <v>2557</v>
      </c>
      <c r="H1147" s="124" t="s">
        <v>8708</v>
      </c>
      <c r="I1147" s="124" t="s">
        <v>30</v>
      </c>
      <c r="J1147" s="125" t="s">
        <v>8701</v>
      </c>
      <c r="K1147" s="80">
        <v>230000000</v>
      </c>
      <c r="L1147" s="75" t="s">
        <v>74</v>
      </c>
      <c r="M1147" s="80" t="s">
        <v>212</v>
      </c>
      <c r="N1147" s="124" t="s">
        <v>62</v>
      </c>
      <c r="O1147" s="124" t="s">
        <v>64</v>
      </c>
      <c r="P1147" s="124" t="s">
        <v>2559</v>
      </c>
      <c r="Q1147" s="124" t="s">
        <v>75</v>
      </c>
      <c r="R1147" s="125" t="s">
        <v>76</v>
      </c>
      <c r="S1147" s="124" t="s">
        <v>77</v>
      </c>
      <c r="T1147" s="126">
        <v>3</v>
      </c>
      <c r="U1147" s="126">
        <v>49220000</v>
      </c>
      <c r="V1147" s="78">
        <f>T1147*U1147</f>
        <v>147660000</v>
      </c>
      <c r="W1147" s="78">
        <f>V1147*1.12</f>
        <v>165379200.00000003</v>
      </c>
      <c r="X1147" s="124" t="s">
        <v>94</v>
      </c>
      <c r="Y1147" s="127">
        <v>2017</v>
      </c>
      <c r="Z1147" s="68"/>
    </row>
    <row r="1148" spans="3:26" ht="12.75" customHeight="1" x14ac:dyDescent="0.25">
      <c r="C1148" s="80" t="s">
        <v>8709</v>
      </c>
      <c r="D1148" s="70" t="s">
        <v>10401</v>
      </c>
      <c r="E1148" s="80" t="s">
        <v>2556</v>
      </c>
      <c r="F1148" s="80" t="s">
        <v>90</v>
      </c>
      <c r="G1148" s="80" t="s">
        <v>8706</v>
      </c>
      <c r="H1148" s="80" t="s">
        <v>8710</v>
      </c>
      <c r="I1148" s="80" t="s">
        <v>30</v>
      </c>
      <c r="J1148" s="94" t="s">
        <v>8701</v>
      </c>
      <c r="K1148" s="74">
        <v>230000000</v>
      </c>
      <c r="L1148" s="75" t="s">
        <v>74</v>
      </c>
      <c r="M1148" s="80" t="s">
        <v>84</v>
      </c>
      <c r="N1148" s="80" t="s">
        <v>62</v>
      </c>
      <c r="O1148" s="80" t="s">
        <v>64</v>
      </c>
      <c r="P1148" s="80" t="s">
        <v>268</v>
      </c>
      <c r="Q1148" s="80" t="s">
        <v>75</v>
      </c>
      <c r="R1148" s="80">
        <v>796</v>
      </c>
      <c r="S1148" s="80" t="s">
        <v>77</v>
      </c>
      <c r="T1148" s="85">
        <v>4</v>
      </c>
      <c r="U1148" s="85">
        <v>60471050</v>
      </c>
      <c r="V1148" s="85">
        <v>0</v>
      </c>
      <c r="W1148" s="81">
        <v>0</v>
      </c>
      <c r="X1148" s="80" t="s">
        <v>94</v>
      </c>
      <c r="Y1148" s="95">
        <v>2017</v>
      </c>
      <c r="Z1148" s="80">
        <v>11.14</v>
      </c>
    </row>
    <row r="1149" spans="3:26" ht="12.75" customHeight="1" x14ac:dyDescent="0.25">
      <c r="C1149" s="124" t="s">
        <v>2560</v>
      </c>
      <c r="D1149" s="70" t="s">
        <v>10401</v>
      </c>
      <c r="E1149" s="124" t="s">
        <v>2556</v>
      </c>
      <c r="F1149" s="124" t="s">
        <v>90</v>
      </c>
      <c r="G1149" s="124" t="s">
        <v>2557</v>
      </c>
      <c r="H1149" s="124" t="s">
        <v>8711</v>
      </c>
      <c r="I1149" s="124" t="s">
        <v>30</v>
      </c>
      <c r="J1149" s="125" t="s">
        <v>8701</v>
      </c>
      <c r="K1149" s="80">
        <v>230000000</v>
      </c>
      <c r="L1149" s="75" t="s">
        <v>74</v>
      </c>
      <c r="M1149" s="80" t="s">
        <v>212</v>
      </c>
      <c r="N1149" s="124" t="s">
        <v>62</v>
      </c>
      <c r="O1149" s="124" t="s">
        <v>64</v>
      </c>
      <c r="P1149" s="124" t="s">
        <v>2559</v>
      </c>
      <c r="Q1149" s="124" t="s">
        <v>75</v>
      </c>
      <c r="R1149" s="125" t="s">
        <v>76</v>
      </c>
      <c r="S1149" s="124" t="s">
        <v>77</v>
      </c>
      <c r="T1149" s="126">
        <v>4</v>
      </c>
      <c r="U1149" s="126">
        <v>60471050</v>
      </c>
      <c r="V1149" s="78">
        <f t="shared" ref="V1149:V1165" si="182">T1149*U1149</f>
        <v>241884200</v>
      </c>
      <c r="W1149" s="78">
        <f t="shared" ref="W1149:W1165" si="183">V1149*1.12</f>
        <v>270910304</v>
      </c>
      <c r="X1149" s="124" t="s">
        <v>94</v>
      </c>
      <c r="Y1149" s="127">
        <v>2017</v>
      </c>
      <c r="Z1149" s="68"/>
    </row>
    <row r="1150" spans="3:26" ht="12.75" customHeight="1" x14ac:dyDescent="0.25">
      <c r="C1150" s="80" t="s">
        <v>8712</v>
      </c>
      <c r="D1150" s="70" t="s">
        <v>10401</v>
      </c>
      <c r="E1150" s="80" t="s">
        <v>2561</v>
      </c>
      <c r="F1150" s="80" t="s">
        <v>90</v>
      </c>
      <c r="G1150" s="80" t="s">
        <v>2562</v>
      </c>
      <c r="H1150" s="68" t="s">
        <v>92</v>
      </c>
      <c r="I1150" s="80" t="s">
        <v>30</v>
      </c>
      <c r="J1150" s="94" t="s">
        <v>8310</v>
      </c>
      <c r="K1150" s="74">
        <v>230000000</v>
      </c>
      <c r="L1150" s="75" t="s">
        <v>74</v>
      </c>
      <c r="M1150" s="80" t="s">
        <v>84</v>
      </c>
      <c r="N1150" s="80" t="s">
        <v>62</v>
      </c>
      <c r="O1150" s="80" t="s">
        <v>64</v>
      </c>
      <c r="P1150" s="80" t="s">
        <v>85</v>
      </c>
      <c r="Q1150" s="80" t="s">
        <v>75</v>
      </c>
      <c r="R1150" s="80">
        <v>796</v>
      </c>
      <c r="S1150" s="80" t="s">
        <v>77</v>
      </c>
      <c r="T1150" s="85">
        <v>1</v>
      </c>
      <c r="U1150" s="85">
        <v>24146000</v>
      </c>
      <c r="V1150" s="78">
        <f t="shared" si="182"/>
        <v>24146000</v>
      </c>
      <c r="W1150" s="78">
        <f t="shared" si="183"/>
        <v>27043520.000000004</v>
      </c>
      <c r="X1150" s="80" t="s">
        <v>94</v>
      </c>
      <c r="Y1150" s="95">
        <v>2017</v>
      </c>
      <c r="Z1150" s="80"/>
    </row>
    <row r="1151" spans="3:26" ht="12.75" customHeight="1" x14ac:dyDescent="0.25">
      <c r="C1151" s="80" t="s">
        <v>8713</v>
      </c>
      <c r="D1151" s="70" t="s">
        <v>10401</v>
      </c>
      <c r="E1151" s="80" t="s">
        <v>2563</v>
      </c>
      <c r="F1151" s="80" t="s">
        <v>2564</v>
      </c>
      <c r="G1151" s="80" t="s">
        <v>2565</v>
      </c>
      <c r="H1151" s="80" t="s">
        <v>2566</v>
      </c>
      <c r="I1151" s="80" t="s">
        <v>147</v>
      </c>
      <c r="J1151" s="94" t="s">
        <v>8310</v>
      </c>
      <c r="K1151" s="74">
        <v>230000000</v>
      </c>
      <c r="L1151" s="75" t="s">
        <v>74</v>
      </c>
      <c r="M1151" s="80" t="s">
        <v>84</v>
      </c>
      <c r="N1151" s="80" t="s">
        <v>62</v>
      </c>
      <c r="O1151" s="80" t="s">
        <v>64</v>
      </c>
      <c r="P1151" s="80" t="s">
        <v>127</v>
      </c>
      <c r="Q1151" s="80" t="s">
        <v>75</v>
      </c>
      <c r="R1151" s="80">
        <v>796</v>
      </c>
      <c r="S1151" s="80" t="s">
        <v>77</v>
      </c>
      <c r="T1151" s="85">
        <v>5</v>
      </c>
      <c r="U1151" s="85">
        <v>107456</v>
      </c>
      <c r="V1151" s="78">
        <f t="shared" si="182"/>
        <v>537280</v>
      </c>
      <c r="W1151" s="78">
        <f t="shared" si="183"/>
        <v>601753.60000000009</v>
      </c>
      <c r="X1151" s="80"/>
      <c r="Y1151" s="95">
        <v>2017</v>
      </c>
      <c r="Z1151" s="80"/>
    </row>
    <row r="1152" spans="3:26" ht="12.75" customHeight="1" x14ac:dyDescent="0.25">
      <c r="C1152" s="80" t="s">
        <v>8714</v>
      </c>
      <c r="D1152" s="70" t="s">
        <v>10401</v>
      </c>
      <c r="E1152" s="80" t="s">
        <v>2563</v>
      </c>
      <c r="F1152" s="80" t="s">
        <v>2564</v>
      </c>
      <c r="G1152" s="80" t="s">
        <v>2565</v>
      </c>
      <c r="H1152" s="80" t="s">
        <v>92</v>
      </c>
      <c r="I1152" s="80" t="s">
        <v>147</v>
      </c>
      <c r="J1152" s="94" t="s">
        <v>8310</v>
      </c>
      <c r="K1152" s="74">
        <v>230000000</v>
      </c>
      <c r="L1152" s="75" t="s">
        <v>74</v>
      </c>
      <c r="M1152" s="80" t="s">
        <v>84</v>
      </c>
      <c r="N1152" s="80" t="s">
        <v>62</v>
      </c>
      <c r="O1152" s="80" t="s">
        <v>64</v>
      </c>
      <c r="P1152" s="80" t="s">
        <v>127</v>
      </c>
      <c r="Q1152" s="80" t="s">
        <v>75</v>
      </c>
      <c r="R1152" s="80">
        <v>796</v>
      </c>
      <c r="S1152" s="80" t="s">
        <v>77</v>
      </c>
      <c r="T1152" s="85">
        <v>6</v>
      </c>
      <c r="U1152" s="85">
        <v>223214.28</v>
      </c>
      <c r="V1152" s="78">
        <f t="shared" si="182"/>
        <v>1339285.68</v>
      </c>
      <c r="W1152" s="78">
        <f t="shared" si="183"/>
        <v>1499999.9616</v>
      </c>
      <c r="X1152" s="80"/>
      <c r="Y1152" s="95">
        <v>2017</v>
      </c>
      <c r="Z1152" s="80"/>
    </row>
    <row r="1153" spans="3:26" ht="12.75" customHeight="1" x14ac:dyDescent="0.25">
      <c r="C1153" s="80" t="s">
        <v>8715</v>
      </c>
      <c r="D1153" s="70" t="s">
        <v>10401</v>
      </c>
      <c r="E1153" s="80" t="s">
        <v>2567</v>
      </c>
      <c r="F1153" s="80" t="s">
        <v>2564</v>
      </c>
      <c r="G1153" s="80" t="s">
        <v>2568</v>
      </c>
      <c r="H1153" s="80" t="s">
        <v>2569</v>
      </c>
      <c r="I1153" s="80" t="s">
        <v>147</v>
      </c>
      <c r="J1153" s="94" t="s">
        <v>8310</v>
      </c>
      <c r="K1153" s="74">
        <v>230000000</v>
      </c>
      <c r="L1153" s="75" t="s">
        <v>74</v>
      </c>
      <c r="M1153" s="80" t="s">
        <v>84</v>
      </c>
      <c r="N1153" s="80" t="s">
        <v>62</v>
      </c>
      <c r="O1153" s="80" t="s">
        <v>64</v>
      </c>
      <c r="P1153" s="80" t="s">
        <v>127</v>
      </c>
      <c r="Q1153" s="80" t="s">
        <v>75</v>
      </c>
      <c r="R1153" s="80">
        <v>796</v>
      </c>
      <c r="S1153" s="80" t="s">
        <v>77</v>
      </c>
      <c r="T1153" s="85">
        <v>6</v>
      </c>
      <c r="U1153" s="85">
        <v>313285.71000000002</v>
      </c>
      <c r="V1153" s="78">
        <f t="shared" si="182"/>
        <v>1879714.2600000002</v>
      </c>
      <c r="W1153" s="78">
        <f t="shared" si="183"/>
        <v>2105279.9712000005</v>
      </c>
      <c r="X1153" s="80"/>
      <c r="Y1153" s="95">
        <v>2017</v>
      </c>
      <c r="Z1153" s="80"/>
    </row>
    <row r="1154" spans="3:26" ht="12.75" customHeight="1" x14ac:dyDescent="0.25">
      <c r="C1154" s="80" t="s">
        <v>8716</v>
      </c>
      <c r="D1154" s="70" t="s">
        <v>10401</v>
      </c>
      <c r="E1154" s="80" t="s">
        <v>2567</v>
      </c>
      <c r="F1154" s="80" t="s">
        <v>2564</v>
      </c>
      <c r="G1154" s="80" t="s">
        <v>2568</v>
      </c>
      <c r="H1154" s="80" t="s">
        <v>8717</v>
      </c>
      <c r="I1154" s="80" t="s">
        <v>147</v>
      </c>
      <c r="J1154" s="94" t="s">
        <v>8310</v>
      </c>
      <c r="K1154" s="74">
        <v>230000000</v>
      </c>
      <c r="L1154" s="75" t="s">
        <v>74</v>
      </c>
      <c r="M1154" s="80" t="s">
        <v>84</v>
      </c>
      <c r="N1154" s="80" t="s">
        <v>62</v>
      </c>
      <c r="O1154" s="80" t="s">
        <v>64</v>
      </c>
      <c r="P1154" s="80" t="s">
        <v>127</v>
      </c>
      <c r="Q1154" s="80" t="s">
        <v>75</v>
      </c>
      <c r="R1154" s="80">
        <v>796</v>
      </c>
      <c r="S1154" s="80" t="s">
        <v>77</v>
      </c>
      <c r="T1154" s="85">
        <v>3</v>
      </c>
      <c r="U1154" s="85">
        <v>754687.5</v>
      </c>
      <c r="V1154" s="78">
        <f t="shared" si="182"/>
        <v>2264062.5</v>
      </c>
      <c r="W1154" s="78">
        <f t="shared" si="183"/>
        <v>2535750.0000000005</v>
      </c>
      <c r="X1154" s="80"/>
      <c r="Y1154" s="95">
        <v>2017</v>
      </c>
      <c r="Z1154" s="80"/>
    </row>
    <row r="1155" spans="3:26" ht="12.75" customHeight="1" x14ac:dyDescent="0.25">
      <c r="C1155" s="80" t="s">
        <v>8718</v>
      </c>
      <c r="D1155" s="70" t="s">
        <v>10401</v>
      </c>
      <c r="E1155" s="80" t="s">
        <v>2567</v>
      </c>
      <c r="F1155" s="80" t="s">
        <v>2564</v>
      </c>
      <c r="G1155" s="80" t="s">
        <v>2568</v>
      </c>
      <c r="H1155" s="80" t="s">
        <v>2570</v>
      </c>
      <c r="I1155" s="80" t="s">
        <v>147</v>
      </c>
      <c r="J1155" s="94" t="s">
        <v>8310</v>
      </c>
      <c r="K1155" s="74">
        <v>230000000</v>
      </c>
      <c r="L1155" s="75" t="s">
        <v>74</v>
      </c>
      <c r="M1155" s="80" t="s">
        <v>84</v>
      </c>
      <c r="N1155" s="80" t="s">
        <v>62</v>
      </c>
      <c r="O1155" s="80" t="s">
        <v>64</v>
      </c>
      <c r="P1155" s="80" t="s">
        <v>127</v>
      </c>
      <c r="Q1155" s="80" t="s">
        <v>75</v>
      </c>
      <c r="R1155" s="80">
        <v>796</v>
      </c>
      <c r="S1155" s="80" t="s">
        <v>77</v>
      </c>
      <c r="T1155" s="85">
        <v>1</v>
      </c>
      <c r="U1155" s="85">
        <v>73536.710000000006</v>
      </c>
      <c r="V1155" s="78">
        <f t="shared" si="182"/>
        <v>73536.710000000006</v>
      </c>
      <c r="W1155" s="78">
        <f t="shared" si="183"/>
        <v>82361.115200000015</v>
      </c>
      <c r="X1155" s="80"/>
      <c r="Y1155" s="95">
        <v>2017</v>
      </c>
      <c r="Z1155" s="80"/>
    </row>
    <row r="1156" spans="3:26" ht="12.75" customHeight="1" x14ac:dyDescent="0.25">
      <c r="C1156" s="80" t="s">
        <v>8719</v>
      </c>
      <c r="D1156" s="70" t="s">
        <v>10401</v>
      </c>
      <c r="E1156" s="80" t="s">
        <v>2571</v>
      </c>
      <c r="F1156" s="80" t="s">
        <v>2572</v>
      </c>
      <c r="G1156" s="80" t="s">
        <v>2573</v>
      </c>
      <c r="H1156" s="80" t="s">
        <v>8720</v>
      </c>
      <c r="I1156" s="80" t="s">
        <v>147</v>
      </c>
      <c r="J1156" s="94" t="s">
        <v>8310</v>
      </c>
      <c r="K1156" s="74">
        <v>230000000</v>
      </c>
      <c r="L1156" s="75" t="s">
        <v>74</v>
      </c>
      <c r="M1156" s="80" t="s">
        <v>84</v>
      </c>
      <c r="N1156" s="80" t="s">
        <v>62</v>
      </c>
      <c r="O1156" s="80" t="s">
        <v>64</v>
      </c>
      <c r="P1156" s="80" t="s">
        <v>127</v>
      </c>
      <c r="Q1156" s="80" t="s">
        <v>75</v>
      </c>
      <c r="R1156" s="80">
        <v>796</v>
      </c>
      <c r="S1156" s="80" t="s">
        <v>77</v>
      </c>
      <c r="T1156" s="85">
        <v>2</v>
      </c>
      <c r="U1156" s="85">
        <v>165178.57</v>
      </c>
      <c r="V1156" s="78">
        <f t="shared" si="182"/>
        <v>330357.14</v>
      </c>
      <c r="W1156" s="78">
        <f t="shared" si="183"/>
        <v>369999.99680000002</v>
      </c>
      <c r="X1156" s="80"/>
      <c r="Y1156" s="95">
        <v>2017</v>
      </c>
      <c r="Z1156" s="80"/>
    </row>
    <row r="1157" spans="3:26" ht="12.75" customHeight="1" x14ac:dyDescent="0.25">
      <c r="C1157" s="80" t="s">
        <v>8721</v>
      </c>
      <c r="D1157" s="70" t="s">
        <v>10401</v>
      </c>
      <c r="E1157" s="80" t="s">
        <v>2574</v>
      </c>
      <c r="F1157" s="80" t="s">
        <v>2572</v>
      </c>
      <c r="G1157" s="80" t="s">
        <v>2575</v>
      </c>
      <c r="H1157" s="80" t="s">
        <v>8722</v>
      </c>
      <c r="I1157" s="80" t="s">
        <v>147</v>
      </c>
      <c r="J1157" s="94" t="s">
        <v>8310</v>
      </c>
      <c r="K1157" s="74">
        <v>230000000</v>
      </c>
      <c r="L1157" s="75" t="s">
        <v>74</v>
      </c>
      <c r="M1157" s="80" t="s">
        <v>84</v>
      </c>
      <c r="N1157" s="80" t="s">
        <v>62</v>
      </c>
      <c r="O1157" s="80" t="s">
        <v>64</v>
      </c>
      <c r="P1157" s="80" t="s">
        <v>127</v>
      </c>
      <c r="Q1157" s="80" t="s">
        <v>75</v>
      </c>
      <c r="R1157" s="80">
        <v>796</v>
      </c>
      <c r="S1157" s="80" t="s">
        <v>77</v>
      </c>
      <c r="T1157" s="85">
        <v>5</v>
      </c>
      <c r="U1157" s="85">
        <v>99800</v>
      </c>
      <c r="V1157" s="78">
        <v>0</v>
      </c>
      <c r="W1157" s="78">
        <f t="shared" si="183"/>
        <v>0</v>
      </c>
      <c r="X1157" s="80"/>
      <c r="Y1157" s="95">
        <v>2017</v>
      </c>
      <c r="Z1157" s="86">
        <v>7.11</v>
      </c>
    </row>
    <row r="1158" spans="3:26" ht="12.75" customHeight="1" x14ac:dyDescent="0.25">
      <c r="C1158" s="80" t="s">
        <v>9623</v>
      </c>
      <c r="D1158" s="70" t="s">
        <v>10401</v>
      </c>
      <c r="E1158" s="80" t="s">
        <v>2574</v>
      </c>
      <c r="F1158" s="80" t="s">
        <v>2572</v>
      </c>
      <c r="G1158" s="80" t="s">
        <v>2575</v>
      </c>
      <c r="H1158" s="80" t="s">
        <v>8722</v>
      </c>
      <c r="I1158" s="58" t="s">
        <v>57</v>
      </c>
      <c r="J1158" s="94" t="s">
        <v>8310</v>
      </c>
      <c r="K1158" s="74">
        <v>230000000</v>
      </c>
      <c r="L1158" s="75" t="s">
        <v>74</v>
      </c>
      <c r="M1158" s="80" t="s">
        <v>7760</v>
      </c>
      <c r="N1158" s="80" t="s">
        <v>62</v>
      </c>
      <c r="O1158" s="80" t="s">
        <v>64</v>
      </c>
      <c r="P1158" s="80" t="s">
        <v>127</v>
      </c>
      <c r="Q1158" s="80" t="s">
        <v>75</v>
      </c>
      <c r="R1158" s="80">
        <v>796</v>
      </c>
      <c r="S1158" s="80" t="s">
        <v>77</v>
      </c>
      <c r="T1158" s="85">
        <v>5</v>
      </c>
      <c r="U1158" s="85">
        <v>99800</v>
      </c>
      <c r="V1158" s="89">
        <f t="shared" ref="V1158" si="184">T1158*U1158</f>
        <v>499000</v>
      </c>
      <c r="W1158" s="78">
        <f t="shared" si="183"/>
        <v>558880</v>
      </c>
      <c r="X1158" s="80"/>
      <c r="Y1158" s="95">
        <v>2017</v>
      </c>
      <c r="Z1158" s="86"/>
    </row>
    <row r="1159" spans="3:26" ht="12.75" customHeight="1" x14ac:dyDescent="0.25">
      <c r="C1159" s="80" t="s">
        <v>8723</v>
      </c>
      <c r="D1159" s="70" t="s">
        <v>10401</v>
      </c>
      <c r="E1159" s="80" t="s">
        <v>2574</v>
      </c>
      <c r="F1159" s="80" t="s">
        <v>2572</v>
      </c>
      <c r="G1159" s="80" t="s">
        <v>2575</v>
      </c>
      <c r="H1159" s="80" t="s">
        <v>92</v>
      </c>
      <c r="I1159" s="80" t="s">
        <v>147</v>
      </c>
      <c r="J1159" s="94" t="s">
        <v>8310</v>
      </c>
      <c r="K1159" s="74">
        <v>230000000</v>
      </c>
      <c r="L1159" s="75" t="s">
        <v>74</v>
      </c>
      <c r="M1159" s="80" t="s">
        <v>84</v>
      </c>
      <c r="N1159" s="80" t="s">
        <v>62</v>
      </c>
      <c r="O1159" s="80" t="s">
        <v>64</v>
      </c>
      <c r="P1159" s="80" t="s">
        <v>127</v>
      </c>
      <c r="Q1159" s="80" t="s">
        <v>75</v>
      </c>
      <c r="R1159" s="80">
        <v>796</v>
      </c>
      <c r="S1159" s="80" t="s">
        <v>77</v>
      </c>
      <c r="T1159" s="85">
        <v>4</v>
      </c>
      <c r="U1159" s="85">
        <v>312500</v>
      </c>
      <c r="V1159" s="78">
        <f t="shared" si="182"/>
        <v>1250000</v>
      </c>
      <c r="W1159" s="78">
        <f t="shared" si="183"/>
        <v>1400000.0000000002</v>
      </c>
      <c r="X1159" s="80"/>
      <c r="Y1159" s="95">
        <v>2017</v>
      </c>
      <c r="Z1159" s="80"/>
    </row>
    <row r="1160" spans="3:26" ht="12.75" customHeight="1" x14ac:dyDescent="0.25">
      <c r="C1160" s="80" t="s">
        <v>8724</v>
      </c>
      <c r="D1160" s="70" t="s">
        <v>10401</v>
      </c>
      <c r="E1160" s="80" t="s">
        <v>2576</v>
      </c>
      <c r="F1160" s="80" t="s">
        <v>2572</v>
      </c>
      <c r="G1160" s="80" t="s">
        <v>2577</v>
      </c>
      <c r="H1160" s="80" t="s">
        <v>2578</v>
      </c>
      <c r="I1160" s="80" t="s">
        <v>147</v>
      </c>
      <c r="J1160" s="94" t="s">
        <v>8310</v>
      </c>
      <c r="K1160" s="74">
        <v>230000000</v>
      </c>
      <c r="L1160" s="75" t="s">
        <v>74</v>
      </c>
      <c r="M1160" s="80" t="s">
        <v>84</v>
      </c>
      <c r="N1160" s="80" t="s">
        <v>62</v>
      </c>
      <c r="O1160" s="80" t="s">
        <v>64</v>
      </c>
      <c r="P1160" s="80" t="s">
        <v>127</v>
      </c>
      <c r="Q1160" s="80" t="s">
        <v>75</v>
      </c>
      <c r="R1160" s="80">
        <v>796</v>
      </c>
      <c r="S1160" s="80" t="s">
        <v>77</v>
      </c>
      <c r="T1160" s="85">
        <v>3</v>
      </c>
      <c r="U1160" s="85">
        <v>103670.31</v>
      </c>
      <c r="V1160" s="78">
        <v>0</v>
      </c>
      <c r="W1160" s="78">
        <f t="shared" si="183"/>
        <v>0</v>
      </c>
      <c r="X1160" s="80"/>
      <c r="Y1160" s="95">
        <v>2017</v>
      </c>
      <c r="Z1160" s="86">
        <v>7.11</v>
      </c>
    </row>
    <row r="1161" spans="3:26" ht="12.75" customHeight="1" x14ac:dyDescent="0.25">
      <c r="C1161" s="80" t="s">
        <v>9624</v>
      </c>
      <c r="D1161" s="70" t="s">
        <v>10401</v>
      </c>
      <c r="E1161" s="80" t="s">
        <v>2576</v>
      </c>
      <c r="F1161" s="80" t="s">
        <v>2572</v>
      </c>
      <c r="G1161" s="80" t="s">
        <v>2577</v>
      </c>
      <c r="H1161" s="80" t="s">
        <v>2578</v>
      </c>
      <c r="I1161" s="58" t="s">
        <v>57</v>
      </c>
      <c r="J1161" s="94" t="s">
        <v>8310</v>
      </c>
      <c r="K1161" s="74">
        <v>230000000</v>
      </c>
      <c r="L1161" s="75" t="s">
        <v>74</v>
      </c>
      <c r="M1161" s="80" t="s">
        <v>7760</v>
      </c>
      <c r="N1161" s="80" t="s">
        <v>62</v>
      </c>
      <c r="O1161" s="80" t="s">
        <v>64</v>
      </c>
      <c r="P1161" s="80" t="s">
        <v>127</v>
      </c>
      <c r="Q1161" s="80" t="s">
        <v>75</v>
      </c>
      <c r="R1161" s="80">
        <v>796</v>
      </c>
      <c r="S1161" s="80" t="s">
        <v>77</v>
      </c>
      <c r="T1161" s="85">
        <v>3</v>
      </c>
      <c r="U1161" s="85">
        <v>103670.31</v>
      </c>
      <c r="V1161" s="89">
        <f t="shared" ref="V1161" si="185">T1161*U1161</f>
        <v>311010.93</v>
      </c>
      <c r="W1161" s="78">
        <f t="shared" si="183"/>
        <v>348332.24160000001</v>
      </c>
      <c r="X1161" s="80"/>
      <c r="Y1161" s="95">
        <v>2017</v>
      </c>
      <c r="Z1161" s="86"/>
    </row>
    <row r="1162" spans="3:26" ht="12.75" customHeight="1" x14ac:dyDescent="0.25">
      <c r="C1162" s="80" t="s">
        <v>8725</v>
      </c>
      <c r="D1162" s="70" t="s">
        <v>10401</v>
      </c>
      <c r="E1162" s="80" t="s">
        <v>2579</v>
      </c>
      <c r="F1162" s="80" t="s">
        <v>2572</v>
      </c>
      <c r="G1162" s="80" t="s">
        <v>2580</v>
      </c>
      <c r="H1162" s="80" t="s">
        <v>2581</v>
      </c>
      <c r="I1162" s="80" t="s">
        <v>147</v>
      </c>
      <c r="J1162" s="94" t="s">
        <v>8310</v>
      </c>
      <c r="K1162" s="74">
        <v>230000000</v>
      </c>
      <c r="L1162" s="75" t="s">
        <v>74</v>
      </c>
      <c r="M1162" s="80" t="s">
        <v>84</v>
      </c>
      <c r="N1162" s="80" t="s">
        <v>62</v>
      </c>
      <c r="O1162" s="80" t="s">
        <v>64</v>
      </c>
      <c r="P1162" s="80" t="s">
        <v>127</v>
      </c>
      <c r="Q1162" s="80" t="s">
        <v>75</v>
      </c>
      <c r="R1162" s="80">
        <v>796</v>
      </c>
      <c r="S1162" s="80" t="s">
        <v>77</v>
      </c>
      <c r="T1162" s="85">
        <v>5</v>
      </c>
      <c r="U1162" s="85">
        <v>666964.28</v>
      </c>
      <c r="V1162" s="78">
        <f t="shared" si="182"/>
        <v>3334821.4000000004</v>
      </c>
      <c r="W1162" s="78">
        <f t="shared" si="183"/>
        <v>3734999.9680000008</v>
      </c>
      <c r="X1162" s="80"/>
      <c r="Y1162" s="95">
        <v>2017</v>
      </c>
      <c r="Z1162" s="80"/>
    </row>
    <row r="1163" spans="3:26" ht="12.75" customHeight="1" x14ac:dyDescent="0.25">
      <c r="C1163" s="80" t="s">
        <v>8726</v>
      </c>
      <c r="D1163" s="70" t="s">
        <v>10401</v>
      </c>
      <c r="E1163" s="80" t="s">
        <v>2582</v>
      </c>
      <c r="F1163" s="80" t="s">
        <v>2572</v>
      </c>
      <c r="G1163" s="80" t="s">
        <v>2583</v>
      </c>
      <c r="H1163" s="80" t="s">
        <v>2584</v>
      </c>
      <c r="I1163" s="80" t="s">
        <v>147</v>
      </c>
      <c r="J1163" s="94" t="s">
        <v>8310</v>
      </c>
      <c r="K1163" s="74">
        <v>230000000</v>
      </c>
      <c r="L1163" s="75" t="s">
        <v>74</v>
      </c>
      <c r="M1163" s="80" t="s">
        <v>84</v>
      </c>
      <c r="N1163" s="80" t="s">
        <v>62</v>
      </c>
      <c r="O1163" s="80" t="s">
        <v>64</v>
      </c>
      <c r="P1163" s="80" t="s">
        <v>127</v>
      </c>
      <c r="Q1163" s="80" t="s">
        <v>75</v>
      </c>
      <c r="R1163" s="80">
        <v>796</v>
      </c>
      <c r="S1163" s="80" t="s">
        <v>77</v>
      </c>
      <c r="T1163" s="85">
        <v>3</v>
      </c>
      <c r="U1163" s="85">
        <v>816500</v>
      </c>
      <c r="V1163" s="78">
        <f t="shared" si="182"/>
        <v>2449500</v>
      </c>
      <c r="W1163" s="78">
        <f t="shared" si="183"/>
        <v>2743440.0000000005</v>
      </c>
      <c r="X1163" s="80"/>
      <c r="Y1163" s="95">
        <v>2017</v>
      </c>
      <c r="Z1163" s="80"/>
    </row>
    <row r="1164" spans="3:26" ht="12.75" customHeight="1" x14ac:dyDescent="0.25">
      <c r="C1164" s="80" t="s">
        <v>8727</v>
      </c>
      <c r="D1164" s="70" t="s">
        <v>10401</v>
      </c>
      <c r="E1164" s="80" t="s">
        <v>2585</v>
      </c>
      <c r="F1164" s="80" t="s">
        <v>2586</v>
      </c>
      <c r="G1164" s="80" t="s">
        <v>2587</v>
      </c>
      <c r="H1164" s="80" t="s">
        <v>2588</v>
      </c>
      <c r="I1164" s="80" t="s">
        <v>147</v>
      </c>
      <c r="J1164" s="94" t="s">
        <v>8310</v>
      </c>
      <c r="K1164" s="74">
        <v>230000000</v>
      </c>
      <c r="L1164" s="75" t="s">
        <v>74</v>
      </c>
      <c r="M1164" s="80" t="s">
        <v>84</v>
      </c>
      <c r="N1164" s="80" t="s">
        <v>62</v>
      </c>
      <c r="O1164" s="80" t="s">
        <v>64</v>
      </c>
      <c r="P1164" s="80" t="s">
        <v>1515</v>
      </c>
      <c r="Q1164" s="80" t="s">
        <v>75</v>
      </c>
      <c r="R1164" s="80">
        <v>796</v>
      </c>
      <c r="S1164" s="80" t="s">
        <v>77</v>
      </c>
      <c r="T1164" s="85">
        <v>2</v>
      </c>
      <c r="U1164" s="85">
        <v>97500</v>
      </c>
      <c r="V1164" s="78">
        <f t="shared" si="182"/>
        <v>195000</v>
      </c>
      <c r="W1164" s="78">
        <f t="shared" si="183"/>
        <v>218400.00000000003</v>
      </c>
      <c r="X1164" s="80"/>
      <c r="Y1164" s="95">
        <v>2017</v>
      </c>
      <c r="Z1164" s="80"/>
    </row>
    <row r="1165" spans="3:26" ht="12.75" customHeight="1" x14ac:dyDescent="0.25">
      <c r="C1165" s="80" t="s">
        <v>8728</v>
      </c>
      <c r="D1165" s="70" t="s">
        <v>10401</v>
      </c>
      <c r="E1165" s="80" t="s">
        <v>2589</v>
      </c>
      <c r="F1165" s="80" t="s">
        <v>2590</v>
      </c>
      <c r="G1165" s="80" t="s">
        <v>2591</v>
      </c>
      <c r="H1165" s="80" t="s">
        <v>92</v>
      </c>
      <c r="I1165" s="80" t="s">
        <v>147</v>
      </c>
      <c r="J1165" s="94" t="s">
        <v>8310</v>
      </c>
      <c r="K1165" s="74">
        <v>230000000</v>
      </c>
      <c r="L1165" s="75" t="s">
        <v>74</v>
      </c>
      <c r="M1165" s="80" t="s">
        <v>2409</v>
      </c>
      <c r="N1165" s="80" t="s">
        <v>62</v>
      </c>
      <c r="O1165" s="80" t="s">
        <v>64</v>
      </c>
      <c r="P1165" s="80" t="s">
        <v>2506</v>
      </c>
      <c r="Q1165" s="80" t="s">
        <v>75</v>
      </c>
      <c r="R1165" s="80">
        <v>796</v>
      </c>
      <c r="S1165" s="80" t="s">
        <v>77</v>
      </c>
      <c r="T1165" s="85">
        <v>15</v>
      </c>
      <c r="U1165" s="85">
        <v>34000</v>
      </c>
      <c r="V1165" s="78">
        <f t="shared" si="182"/>
        <v>510000</v>
      </c>
      <c r="W1165" s="78">
        <f t="shared" si="183"/>
        <v>571200</v>
      </c>
      <c r="X1165" s="80"/>
      <c r="Y1165" s="95">
        <v>2017</v>
      </c>
      <c r="Z1165" s="80"/>
    </row>
    <row r="1166" spans="3:26" ht="12.75" customHeight="1" x14ac:dyDescent="0.25">
      <c r="C1166" s="80" t="s">
        <v>8729</v>
      </c>
      <c r="D1166" s="70" t="s">
        <v>10401</v>
      </c>
      <c r="E1166" s="80" t="s">
        <v>2592</v>
      </c>
      <c r="F1166" s="80" t="s">
        <v>2593</v>
      </c>
      <c r="G1166" s="80" t="s">
        <v>2594</v>
      </c>
      <c r="H1166" s="68" t="s">
        <v>92</v>
      </c>
      <c r="I1166" s="80" t="s">
        <v>57</v>
      </c>
      <c r="J1166" s="94" t="s">
        <v>8310</v>
      </c>
      <c r="K1166" s="74">
        <v>230000000</v>
      </c>
      <c r="L1166" s="75" t="s">
        <v>74</v>
      </c>
      <c r="M1166" s="80" t="s">
        <v>364</v>
      </c>
      <c r="N1166" s="80" t="s">
        <v>2595</v>
      </c>
      <c r="O1166" s="80" t="s">
        <v>64</v>
      </c>
      <c r="P1166" s="80" t="s">
        <v>85</v>
      </c>
      <c r="Q1166" s="80" t="s">
        <v>75</v>
      </c>
      <c r="R1166" s="80">
        <v>796</v>
      </c>
      <c r="S1166" s="80" t="s">
        <v>77</v>
      </c>
      <c r="T1166" s="85">
        <v>2</v>
      </c>
      <c r="U1166" s="85">
        <v>45000000</v>
      </c>
      <c r="V1166" s="85">
        <v>0</v>
      </c>
      <c r="W1166" s="81">
        <v>0</v>
      </c>
      <c r="X1166" s="80"/>
      <c r="Y1166" s="95">
        <v>2017</v>
      </c>
      <c r="Z1166" s="111">
        <v>14</v>
      </c>
    </row>
    <row r="1167" spans="3:26" ht="12.75" customHeight="1" x14ac:dyDescent="0.25">
      <c r="C1167" s="80" t="s">
        <v>2596</v>
      </c>
      <c r="D1167" s="70" t="s">
        <v>10401</v>
      </c>
      <c r="E1167" s="80" t="s">
        <v>2592</v>
      </c>
      <c r="F1167" s="80" t="s">
        <v>2593</v>
      </c>
      <c r="G1167" s="80" t="s">
        <v>2594</v>
      </c>
      <c r="H1167" s="99" t="s">
        <v>92</v>
      </c>
      <c r="I1167" s="80" t="s">
        <v>57</v>
      </c>
      <c r="J1167" s="94" t="s">
        <v>8310</v>
      </c>
      <c r="K1167" s="74">
        <v>230000000</v>
      </c>
      <c r="L1167" s="75" t="s">
        <v>74</v>
      </c>
      <c r="M1167" s="80" t="s">
        <v>84</v>
      </c>
      <c r="N1167" s="80" t="s">
        <v>2595</v>
      </c>
      <c r="O1167" s="80" t="s">
        <v>64</v>
      </c>
      <c r="P1167" s="80" t="s">
        <v>1900</v>
      </c>
      <c r="Q1167" s="80" t="s">
        <v>75</v>
      </c>
      <c r="R1167" s="80">
        <v>796</v>
      </c>
      <c r="S1167" s="80" t="s">
        <v>77</v>
      </c>
      <c r="T1167" s="85">
        <v>2</v>
      </c>
      <c r="U1167" s="85">
        <v>45000000</v>
      </c>
      <c r="V1167" s="78">
        <v>0</v>
      </c>
      <c r="W1167" s="78">
        <f>V1167*1.12</f>
        <v>0</v>
      </c>
      <c r="X1167" s="80"/>
      <c r="Y1167" s="95">
        <v>2017</v>
      </c>
      <c r="Z1167" s="86" t="s">
        <v>9625</v>
      </c>
    </row>
    <row r="1168" spans="3:26" ht="12.75" customHeight="1" x14ac:dyDescent="0.25">
      <c r="C1168" s="86" t="s">
        <v>9626</v>
      </c>
      <c r="D1168" s="70" t="s">
        <v>10401</v>
      </c>
      <c r="E1168" s="86" t="s">
        <v>2592</v>
      </c>
      <c r="F1168" s="86" t="s">
        <v>2593</v>
      </c>
      <c r="G1168" s="86" t="s">
        <v>2594</v>
      </c>
      <c r="H1168" s="86" t="s">
        <v>9627</v>
      </c>
      <c r="I1168" s="86" t="s">
        <v>57</v>
      </c>
      <c r="J1168" s="87" t="s">
        <v>8701</v>
      </c>
      <c r="K1168" s="86">
        <v>230000000</v>
      </c>
      <c r="L1168" s="75" t="s">
        <v>74</v>
      </c>
      <c r="M1168" s="86" t="s">
        <v>7760</v>
      </c>
      <c r="N1168" s="86" t="s">
        <v>913</v>
      </c>
      <c r="O1168" s="86" t="s">
        <v>64</v>
      </c>
      <c r="P1168" s="86" t="s">
        <v>1900</v>
      </c>
      <c r="Q1168" s="86" t="s">
        <v>75</v>
      </c>
      <c r="R1168" s="87" t="s">
        <v>76</v>
      </c>
      <c r="S1168" s="86" t="s">
        <v>77</v>
      </c>
      <c r="T1168" s="89">
        <v>1</v>
      </c>
      <c r="U1168" s="89">
        <v>44108890</v>
      </c>
      <c r="V1168" s="89">
        <f t="shared" ref="V1168" si="186">T1168*U1168</f>
        <v>44108890</v>
      </c>
      <c r="W1168" s="89">
        <f t="shared" ref="W1168" si="187">V1168*1.12</f>
        <v>49401956.800000004</v>
      </c>
      <c r="X1168" s="86" t="s">
        <v>94</v>
      </c>
      <c r="Y1168" s="86">
        <v>2017</v>
      </c>
      <c r="Z1168" s="86"/>
    </row>
    <row r="1169" spans="3:26" ht="12.75" customHeight="1" x14ac:dyDescent="0.25">
      <c r="C1169" s="80" t="s">
        <v>8730</v>
      </c>
      <c r="D1169" s="70" t="s">
        <v>10401</v>
      </c>
      <c r="E1169" s="80" t="s">
        <v>2592</v>
      </c>
      <c r="F1169" s="80" t="s">
        <v>2593</v>
      </c>
      <c r="G1169" s="80" t="s">
        <v>2594</v>
      </c>
      <c r="H1169" s="68" t="s">
        <v>92</v>
      </c>
      <c r="I1169" s="80" t="s">
        <v>57</v>
      </c>
      <c r="J1169" s="94" t="s">
        <v>8310</v>
      </c>
      <c r="K1169" s="74">
        <v>230000000</v>
      </c>
      <c r="L1169" s="75" t="s">
        <v>74</v>
      </c>
      <c r="M1169" s="80" t="s">
        <v>364</v>
      </c>
      <c r="N1169" s="80" t="s">
        <v>532</v>
      </c>
      <c r="O1169" s="80" t="s">
        <v>64</v>
      </c>
      <c r="P1169" s="80" t="s">
        <v>85</v>
      </c>
      <c r="Q1169" s="80" t="s">
        <v>75</v>
      </c>
      <c r="R1169" s="80">
        <v>839</v>
      </c>
      <c r="S1169" s="80" t="s">
        <v>8324</v>
      </c>
      <c r="T1169" s="85">
        <v>7</v>
      </c>
      <c r="U1169" s="85">
        <v>45000000</v>
      </c>
      <c r="V1169" s="85">
        <v>0</v>
      </c>
      <c r="W1169" s="81">
        <v>0</v>
      </c>
      <c r="X1169" s="80"/>
      <c r="Y1169" s="95">
        <v>2017</v>
      </c>
      <c r="Z1169" s="80" t="s">
        <v>1899</v>
      </c>
    </row>
    <row r="1170" spans="3:26" ht="12.75" customHeight="1" x14ac:dyDescent="0.25">
      <c r="C1170" s="80" t="s">
        <v>8731</v>
      </c>
      <c r="D1170" s="70" t="s">
        <v>10401</v>
      </c>
      <c r="E1170" s="80" t="s">
        <v>2592</v>
      </c>
      <c r="F1170" s="80" t="s">
        <v>2593</v>
      </c>
      <c r="G1170" s="80" t="s">
        <v>2594</v>
      </c>
      <c r="H1170" s="68" t="s">
        <v>92</v>
      </c>
      <c r="I1170" s="80" t="s">
        <v>57</v>
      </c>
      <c r="J1170" s="94" t="s">
        <v>8319</v>
      </c>
      <c r="K1170" s="80">
        <v>230000000</v>
      </c>
      <c r="L1170" s="75" t="s">
        <v>74</v>
      </c>
      <c r="M1170" s="80" t="s">
        <v>84</v>
      </c>
      <c r="N1170" s="80" t="s">
        <v>532</v>
      </c>
      <c r="O1170" s="80" t="s">
        <v>64</v>
      </c>
      <c r="P1170" s="80" t="s">
        <v>1900</v>
      </c>
      <c r="Q1170" s="80" t="s">
        <v>75</v>
      </c>
      <c r="R1170" s="80">
        <v>796</v>
      </c>
      <c r="S1170" s="80" t="s">
        <v>77</v>
      </c>
      <c r="T1170" s="85">
        <v>7</v>
      </c>
      <c r="U1170" s="85">
        <v>45000000</v>
      </c>
      <c r="V1170" s="78">
        <v>0</v>
      </c>
      <c r="W1170" s="78">
        <f>V1170*1.12</f>
        <v>0</v>
      </c>
      <c r="X1170" s="80" t="s">
        <v>94</v>
      </c>
      <c r="Y1170" s="95">
        <v>2017</v>
      </c>
      <c r="Z1170" s="86" t="s">
        <v>9625</v>
      </c>
    </row>
    <row r="1171" spans="3:26" ht="12.75" customHeight="1" x14ac:dyDescent="0.25">
      <c r="C1171" s="86" t="s">
        <v>9628</v>
      </c>
      <c r="D1171" s="70" t="s">
        <v>10401</v>
      </c>
      <c r="E1171" s="86" t="s">
        <v>2592</v>
      </c>
      <c r="F1171" s="86" t="s">
        <v>2593</v>
      </c>
      <c r="G1171" s="86" t="s">
        <v>2594</v>
      </c>
      <c r="H1171" s="86" t="s">
        <v>9629</v>
      </c>
      <c r="I1171" s="86" t="s">
        <v>57</v>
      </c>
      <c r="J1171" s="87" t="s">
        <v>8701</v>
      </c>
      <c r="K1171" s="86">
        <v>230000000</v>
      </c>
      <c r="L1171" s="75" t="s">
        <v>74</v>
      </c>
      <c r="M1171" s="86" t="s">
        <v>7760</v>
      </c>
      <c r="N1171" s="86" t="s">
        <v>2595</v>
      </c>
      <c r="O1171" s="86" t="s">
        <v>64</v>
      </c>
      <c r="P1171" s="86" t="s">
        <v>1900</v>
      </c>
      <c r="Q1171" s="86" t="s">
        <v>75</v>
      </c>
      <c r="R1171" s="87" t="s">
        <v>76</v>
      </c>
      <c r="S1171" s="86" t="s">
        <v>77</v>
      </c>
      <c r="T1171" s="89">
        <v>3</v>
      </c>
      <c r="U1171" s="89">
        <v>44186387.340000004</v>
      </c>
      <c r="V1171" s="89">
        <f t="shared" ref="V1171" si="188">T1171*U1171</f>
        <v>132559162.02000001</v>
      </c>
      <c r="W1171" s="89">
        <f t="shared" ref="W1171" si="189">V1171*1.12</f>
        <v>148466261.46240002</v>
      </c>
      <c r="X1171" s="86" t="s">
        <v>94</v>
      </c>
      <c r="Y1171" s="86">
        <v>2017</v>
      </c>
      <c r="Z1171" s="86"/>
    </row>
    <row r="1172" spans="3:26" ht="12.75" customHeight="1" x14ac:dyDescent="0.25">
      <c r="C1172" s="80" t="s">
        <v>8732</v>
      </c>
      <c r="D1172" s="70" t="s">
        <v>10401</v>
      </c>
      <c r="E1172" s="80" t="s">
        <v>1895</v>
      </c>
      <c r="F1172" s="80" t="s">
        <v>1896</v>
      </c>
      <c r="G1172" s="80" t="s">
        <v>1897</v>
      </c>
      <c r="H1172" s="68" t="s">
        <v>92</v>
      </c>
      <c r="I1172" s="80" t="s">
        <v>57</v>
      </c>
      <c r="J1172" s="94" t="s">
        <v>8310</v>
      </c>
      <c r="K1172" s="74">
        <v>230000000</v>
      </c>
      <c r="L1172" s="75" t="s">
        <v>74</v>
      </c>
      <c r="M1172" s="80" t="s">
        <v>364</v>
      </c>
      <c r="N1172" s="80" t="s">
        <v>2597</v>
      </c>
      <c r="O1172" s="80" t="s">
        <v>64</v>
      </c>
      <c r="P1172" s="80" t="s">
        <v>85</v>
      </c>
      <c r="Q1172" s="80" t="s">
        <v>75</v>
      </c>
      <c r="R1172" s="80">
        <v>839</v>
      </c>
      <c r="S1172" s="80" t="s">
        <v>8324</v>
      </c>
      <c r="T1172" s="85">
        <v>1</v>
      </c>
      <c r="U1172" s="85">
        <v>9000000</v>
      </c>
      <c r="V1172" s="85">
        <v>0</v>
      </c>
      <c r="W1172" s="81">
        <v>0</v>
      </c>
      <c r="X1172" s="80"/>
      <c r="Y1172" s="95">
        <v>2017</v>
      </c>
      <c r="Z1172" s="80" t="s">
        <v>1899</v>
      </c>
    </row>
    <row r="1173" spans="3:26" ht="12.75" customHeight="1" x14ac:dyDescent="0.25">
      <c r="C1173" s="80" t="s">
        <v>8733</v>
      </c>
      <c r="D1173" s="70" t="s">
        <v>10401</v>
      </c>
      <c r="E1173" s="80" t="s">
        <v>1895</v>
      </c>
      <c r="F1173" s="80" t="s">
        <v>1896</v>
      </c>
      <c r="G1173" s="80" t="s">
        <v>1897</v>
      </c>
      <c r="H1173" s="68" t="s">
        <v>92</v>
      </c>
      <c r="I1173" s="80" t="s">
        <v>57</v>
      </c>
      <c r="J1173" s="94" t="s">
        <v>8319</v>
      </c>
      <c r="K1173" s="80">
        <v>230000000</v>
      </c>
      <c r="L1173" s="75" t="s">
        <v>74</v>
      </c>
      <c r="M1173" s="80" t="s">
        <v>84</v>
      </c>
      <c r="N1173" s="80" t="s">
        <v>2597</v>
      </c>
      <c r="O1173" s="80" t="s">
        <v>64</v>
      </c>
      <c r="P1173" s="80" t="s">
        <v>1900</v>
      </c>
      <c r="Q1173" s="80" t="s">
        <v>75</v>
      </c>
      <c r="R1173" s="80">
        <v>796</v>
      </c>
      <c r="S1173" s="80" t="s">
        <v>77</v>
      </c>
      <c r="T1173" s="85">
        <v>1</v>
      </c>
      <c r="U1173" s="85">
        <v>9000000</v>
      </c>
      <c r="V1173" s="78">
        <v>0</v>
      </c>
      <c r="W1173" s="78">
        <f>V1173*1.12</f>
        <v>0</v>
      </c>
      <c r="X1173" s="80" t="s">
        <v>94</v>
      </c>
      <c r="Y1173" s="95">
        <v>2017</v>
      </c>
      <c r="Z1173" s="80" t="s">
        <v>100</v>
      </c>
    </row>
    <row r="1174" spans="3:26" ht="12.75" customHeight="1" x14ac:dyDescent="0.25">
      <c r="C1174" s="80" t="s">
        <v>8734</v>
      </c>
      <c r="D1174" s="70" t="s">
        <v>10401</v>
      </c>
      <c r="E1174" s="80" t="s">
        <v>1895</v>
      </c>
      <c r="F1174" s="80" t="s">
        <v>1896</v>
      </c>
      <c r="G1174" s="80" t="s">
        <v>1897</v>
      </c>
      <c r="H1174" s="68" t="s">
        <v>92</v>
      </c>
      <c r="I1174" s="80" t="s">
        <v>57</v>
      </c>
      <c r="J1174" s="94" t="s">
        <v>8310</v>
      </c>
      <c r="K1174" s="74">
        <v>230000000</v>
      </c>
      <c r="L1174" s="75" t="s">
        <v>74</v>
      </c>
      <c r="M1174" s="80" t="s">
        <v>364</v>
      </c>
      <c r="N1174" s="80" t="s">
        <v>2595</v>
      </c>
      <c r="O1174" s="80" t="s">
        <v>64</v>
      </c>
      <c r="P1174" s="80" t="s">
        <v>85</v>
      </c>
      <c r="Q1174" s="80" t="s">
        <v>75</v>
      </c>
      <c r="R1174" s="80">
        <v>839</v>
      </c>
      <c r="S1174" s="80" t="s">
        <v>8324</v>
      </c>
      <c r="T1174" s="85">
        <v>3</v>
      </c>
      <c r="U1174" s="85">
        <v>25000000</v>
      </c>
      <c r="V1174" s="85">
        <v>0</v>
      </c>
      <c r="W1174" s="81">
        <v>0</v>
      </c>
      <c r="X1174" s="80"/>
      <c r="Y1174" s="95">
        <v>2017</v>
      </c>
      <c r="Z1174" s="80" t="s">
        <v>1899</v>
      </c>
    </row>
    <row r="1175" spans="3:26" ht="12.75" customHeight="1" x14ac:dyDescent="0.25">
      <c r="C1175" s="80" t="s">
        <v>8735</v>
      </c>
      <c r="D1175" s="70" t="s">
        <v>10401</v>
      </c>
      <c r="E1175" s="80" t="s">
        <v>1895</v>
      </c>
      <c r="F1175" s="80" t="s">
        <v>1896</v>
      </c>
      <c r="G1175" s="80" t="s">
        <v>1897</v>
      </c>
      <c r="H1175" s="68" t="s">
        <v>92</v>
      </c>
      <c r="I1175" s="80" t="s">
        <v>57</v>
      </c>
      <c r="J1175" s="94" t="s">
        <v>8319</v>
      </c>
      <c r="K1175" s="80">
        <v>230000000</v>
      </c>
      <c r="L1175" s="75" t="s">
        <v>74</v>
      </c>
      <c r="M1175" s="80" t="s">
        <v>84</v>
      </c>
      <c r="N1175" s="80" t="s">
        <v>2595</v>
      </c>
      <c r="O1175" s="80" t="s">
        <v>64</v>
      </c>
      <c r="P1175" s="80" t="s">
        <v>1900</v>
      </c>
      <c r="Q1175" s="80" t="s">
        <v>75</v>
      </c>
      <c r="R1175" s="80">
        <v>796</v>
      </c>
      <c r="S1175" s="80" t="s">
        <v>77</v>
      </c>
      <c r="T1175" s="85">
        <v>3</v>
      </c>
      <c r="U1175" s="85">
        <v>25000000</v>
      </c>
      <c r="V1175" s="78">
        <v>0</v>
      </c>
      <c r="W1175" s="78">
        <f>V1175*1.12</f>
        <v>0</v>
      </c>
      <c r="X1175" s="80" t="s">
        <v>94</v>
      </c>
      <c r="Y1175" s="95">
        <v>2017</v>
      </c>
      <c r="Z1175" s="86" t="s">
        <v>9547</v>
      </c>
    </row>
    <row r="1176" spans="3:26" ht="12.75" customHeight="1" x14ac:dyDescent="0.25">
      <c r="C1176" s="86" t="s">
        <v>9630</v>
      </c>
      <c r="D1176" s="70" t="s">
        <v>10401</v>
      </c>
      <c r="E1176" s="86" t="s">
        <v>1895</v>
      </c>
      <c r="F1176" s="86" t="s">
        <v>1896</v>
      </c>
      <c r="G1176" s="86" t="s">
        <v>1897</v>
      </c>
      <c r="H1176" s="86" t="s">
        <v>9575</v>
      </c>
      <c r="I1176" s="86" t="s">
        <v>57</v>
      </c>
      <c r="J1176" s="87" t="s">
        <v>8701</v>
      </c>
      <c r="K1176" s="86">
        <v>230000000</v>
      </c>
      <c r="L1176" s="75" t="s">
        <v>74</v>
      </c>
      <c r="M1176" s="86" t="s">
        <v>7760</v>
      </c>
      <c r="N1176" s="86" t="s">
        <v>532</v>
      </c>
      <c r="O1176" s="86" t="s">
        <v>64</v>
      </c>
      <c r="P1176" s="86" t="s">
        <v>1900</v>
      </c>
      <c r="Q1176" s="86" t="s">
        <v>75</v>
      </c>
      <c r="R1176" s="87" t="s">
        <v>76</v>
      </c>
      <c r="S1176" s="86" t="s">
        <v>77</v>
      </c>
      <c r="T1176" s="89">
        <v>1</v>
      </c>
      <c r="U1176" s="89">
        <v>19742027.870000001</v>
      </c>
      <c r="V1176" s="89">
        <f t="shared" ref="V1176" si="190">T1176*U1176</f>
        <v>19742027.870000001</v>
      </c>
      <c r="W1176" s="89">
        <f t="shared" ref="W1176" si="191">V1176*1.12</f>
        <v>22111071.214400005</v>
      </c>
      <c r="X1176" s="86" t="s">
        <v>94</v>
      </c>
      <c r="Y1176" s="86">
        <v>2017</v>
      </c>
      <c r="Z1176" s="86"/>
    </row>
    <row r="1177" spans="3:26" ht="12.75" customHeight="1" x14ac:dyDescent="0.25">
      <c r="C1177" s="80" t="s">
        <v>8736</v>
      </c>
      <c r="D1177" s="70" t="s">
        <v>10401</v>
      </c>
      <c r="E1177" s="80" t="s">
        <v>1892</v>
      </c>
      <c r="F1177" s="80" t="s">
        <v>1893</v>
      </c>
      <c r="G1177" s="80" t="s">
        <v>1894</v>
      </c>
      <c r="H1177" s="68" t="s">
        <v>92</v>
      </c>
      <c r="I1177" s="80" t="s">
        <v>57</v>
      </c>
      <c r="J1177" s="94" t="s">
        <v>8319</v>
      </c>
      <c r="K1177" s="74">
        <v>230000000</v>
      </c>
      <c r="L1177" s="75" t="s">
        <v>74</v>
      </c>
      <c r="M1177" s="80" t="s">
        <v>364</v>
      </c>
      <c r="N1177" s="139" t="s">
        <v>8355</v>
      </c>
      <c r="O1177" s="80" t="s">
        <v>64</v>
      </c>
      <c r="P1177" s="80" t="s">
        <v>268</v>
      </c>
      <c r="Q1177" s="80" t="s">
        <v>75</v>
      </c>
      <c r="R1177" s="80">
        <v>839</v>
      </c>
      <c r="S1177" s="80" t="s">
        <v>8324</v>
      </c>
      <c r="T1177" s="85">
        <v>2</v>
      </c>
      <c r="U1177" s="85">
        <v>33928571.43</v>
      </c>
      <c r="V1177" s="85">
        <v>0</v>
      </c>
      <c r="W1177" s="81">
        <v>0</v>
      </c>
      <c r="X1177" s="80" t="s">
        <v>94</v>
      </c>
      <c r="Y1177" s="95">
        <v>2017</v>
      </c>
      <c r="Z1177" s="80">
        <v>16.170000000000002</v>
      </c>
    </row>
    <row r="1178" spans="3:26" ht="12.75" customHeight="1" x14ac:dyDescent="0.25">
      <c r="C1178" s="80" t="s">
        <v>8737</v>
      </c>
      <c r="D1178" s="70" t="s">
        <v>10401</v>
      </c>
      <c r="E1178" s="80" t="s">
        <v>1892</v>
      </c>
      <c r="F1178" s="80" t="s">
        <v>1893</v>
      </c>
      <c r="G1178" s="80" t="s">
        <v>1894</v>
      </c>
      <c r="H1178" s="68" t="s">
        <v>92</v>
      </c>
      <c r="I1178" s="80" t="s">
        <v>57</v>
      </c>
      <c r="J1178" s="94" t="s">
        <v>8319</v>
      </c>
      <c r="K1178" s="74">
        <v>230000000</v>
      </c>
      <c r="L1178" s="75" t="s">
        <v>74</v>
      </c>
      <c r="M1178" s="80" t="s">
        <v>84</v>
      </c>
      <c r="N1178" s="139" t="s">
        <v>8355</v>
      </c>
      <c r="O1178" s="80" t="s">
        <v>64</v>
      </c>
      <c r="P1178" s="80" t="s">
        <v>268</v>
      </c>
      <c r="Q1178" s="80" t="s">
        <v>75</v>
      </c>
      <c r="R1178" s="80">
        <v>796</v>
      </c>
      <c r="S1178" s="80" t="s">
        <v>77</v>
      </c>
      <c r="T1178" s="85">
        <v>2</v>
      </c>
      <c r="U1178" s="85">
        <v>33928571.43</v>
      </c>
      <c r="V1178" s="78">
        <f>T1178*U1178</f>
        <v>67857142.859999999</v>
      </c>
      <c r="W1178" s="78">
        <f>V1178*1.12</f>
        <v>76000000.003200009</v>
      </c>
      <c r="X1178" s="80" t="s">
        <v>94</v>
      </c>
      <c r="Y1178" s="95">
        <v>2017</v>
      </c>
      <c r="Z1178" s="80"/>
    </row>
    <row r="1179" spans="3:26" ht="12.75" customHeight="1" x14ac:dyDescent="0.25">
      <c r="C1179" s="80" t="s">
        <v>8738</v>
      </c>
      <c r="D1179" s="70" t="s">
        <v>10401</v>
      </c>
      <c r="E1179" s="80" t="s">
        <v>2553</v>
      </c>
      <c r="F1179" s="80" t="s">
        <v>2554</v>
      </c>
      <c r="G1179" s="80" t="s">
        <v>2555</v>
      </c>
      <c r="H1179" s="68" t="s">
        <v>92</v>
      </c>
      <c r="I1179" s="80" t="s">
        <v>57</v>
      </c>
      <c r="J1179" s="94" t="s">
        <v>8701</v>
      </c>
      <c r="K1179" s="74">
        <v>230000000</v>
      </c>
      <c r="L1179" s="75" t="s">
        <v>74</v>
      </c>
      <c r="M1179" s="80" t="s">
        <v>84</v>
      </c>
      <c r="N1179" s="139" t="s">
        <v>8355</v>
      </c>
      <c r="O1179" s="80" t="s">
        <v>64</v>
      </c>
      <c r="P1179" s="80" t="s">
        <v>85</v>
      </c>
      <c r="Q1179" s="80" t="s">
        <v>75</v>
      </c>
      <c r="R1179" s="80">
        <v>796</v>
      </c>
      <c r="S1179" s="80" t="s">
        <v>77</v>
      </c>
      <c r="T1179" s="85">
        <v>1</v>
      </c>
      <c r="U1179" s="85">
        <v>34000000</v>
      </c>
      <c r="V1179" s="85">
        <v>0</v>
      </c>
      <c r="W1179" s="81">
        <v>0</v>
      </c>
      <c r="X1179" s="80" t="s">
        <v>94</v>
      </c>
      <c r="Y1179" s="95">
        <v>2017</v>
      </c>
      <c r="Z1179" s="80" t="s">
        <v>8154</v>
      </c>
    </row>
    <row r="1180" spans="3:26" ht="12.75" customHeight="1" x14ac:dyDescent="0.25">
      <c r="C1180" s="86" t="s">
        <v>8156</v>
      </c>
      <c r="D1180" s="70" t="s">
        <v>10401</v>
      </c>
      <c r="E1180" s="86" t="s">
        <v>2553</v>
      </c>
      <c r="F1180" s="86" t="s">
        <v>2554</v>
      </c>
      <c r="G1180" s="86" t="s">
        <v>2555</v>
      </c>
      <c r="H1180" s="86" t="s">
        <v>8704</v>
      </c>
      <c r="I1180" s="86" t="s">
        <v>57</v>
      </c>
      <c r="J1180" s="87" t="s">
        <v>8310</v>
      </c>
      <c r="K1180" s="86">
        <v>230000000</v>
      </c>
      <c r="L1180" s="75" t="s">
        <v>74</v>
      </c>
      <c r="M1180" s="80" t="s">
        <v>212</v>
      </c>
      <c r="N1180" s="86" t="s">
        <v>532</v>
      </c>
      <c r="O1180" s="86" t="s">
        <v>64</v>
      </c>
      <c r="P1180" s="86" t="s">
        <v>85</v>
      </c>
      <c r="Q1180" s="86" t="s">
        <v>75</v>
      </c>
      <c r="R1180" s="87" t="s">
        <v>76</v>
      </c>
      <c r="S1180" s="86" t="s">
        <v>77</v>
      </c>
      <c r="T1180" s="89">
        <v>1</v>
      </c>
      <c r="U1180" s="89">
        <v>34000000</v>
      </c>
      <c r="V1180" s="78">
        <f t="shared" ref="V1180:V1182" si="192">T1180*U1180</f>
        <v>34000000</v>
      </c>
      <c r="W1180" s="78">
        <f t="shared" ref="W1180:W1182" si="193">V1180*1.12</f>
        <v>38080000</v>
      </c>
      <c r="X1180" s="86"/>
      <c r="Y1180" s="90">
        <v>2017</v>
      </c>
      <c r="Z1180" s="86"/>
    </row>
    <row r="1181" spans="3:26" ht="12.75" customHeight="1" x14ac:dyDescent="0.25">
      <c r="C1181" s="104" t="s">
        <v>8739</v>
      </c>
      <c r="D1181" s="70" t="s">
        <v>10401</v>
      </c>
      <c r="E1181" s="80" t="s">
        <v>2598</v>
      </c>
      <c r="F1181" s="80" t="s">
        <v>2599</v>
      </c>
      <c r="G1181" s="80" t="s">
        <v>8740</v>
      </c>
      <c r="H1181" s="99" t="s">
        <v>92</v>
      </c>
      <c r="I1181" s="80" t="s">
        <v>57</v>
      </c>
      <c r="J1181" s="94" t="s">
        <v>8319</v>
      </c>
      <c r="K1181" s="80">
        <v>230000000</v>
      </c>
      <c r="L1181" s="75" t="s">
        <v>74</v>
      </c>
      <c r="M1181" s="80" t="s">
        <v>84</v>
      </c>
      <c r="N1181" s="80" t="s">
        <v>2600</v>
      </c>
      <c r="O1181" s="80" t="s">
        <v>64</v>
      </c>
      <c r="P1181" s="80" t="s">
        <v>1900</v>
      </c>
      <c r="Q1181" s="80" t="s">
        <v>75</v>
      </c>
      <c r="R1181" s="80">
        <v>839</v>
      </c>
      <c r="S1181" s="80" t="s">
        <v>8324</v>
      </c>
      <c r="T1181" s="85">
        <v>3</v>
      </c>
      <c r="U1181" s="85">
        <v>43890000</v>
      </c>
      <c r="V1181" s="78">
        <v>0</v>
      </c>
      <c r="W1181" s="78">
        <f t="shared" si="193"/>
        <v>0</v>
      </c>
      <c r="X1181" s="80" t="s">
        <v>94</v>
      </c>
      <c r="Y1181" s="95">
        <v>2017</v>
      </c>
      <c r="Z1181" s="86" t="s">
        <v>8380</v>
      </c>
    </row>
    <row r="1182" spans="3:26" ht="12.75" customHeight="1" x14ac:dyDescent="0.25">
      <c r="C1182" s="86" t="s">
        <v>9631</v>
      </c>
      <c r="D1182" s="70" t="s">
        <v>10401</v>
      </c>
      <c r="E1182" s="86" t="s">
        <v>2598</v>
      </c>
      <c r="F1182" s="86" t="s">
        <v>2599</v>
      </c>
      <c r="G1182" s="86" t="s">
        <v>8740</v>
      </c>
      <c r="H1182" s="86" t="s">
        <v>9632</v>
      </c>
      <c r="I1182" s="86" t="s">
        <v>57</v>
      </c>
      <c r="J1182" s="87" t="s">
        <v>8701</v>
      </c>
      <c r="K1182" s="86">
        <v>230000000</v>
      </c>
      <c r="L1182" s="75" t="s">
        <v>74</v>
      </c>
      <c r="M1182" s="86" t="s">
        <v>7760</v>
      </c>
      <c r="N1182" s="86" t="s">
        <v>2600</v>
      </c>
      <c r="O1182" s="86" t="s">
        <v>64</v>
      </c>
      <c r="P1182" s="86" t="s">
        <v>1900</v>
      </c>
      <c r="Q1182" s="86" t="s">
        <v>75</v>
      </c>
      <c r="R1182" s="87" t="s">
        <v>218</v>
      </c>
      <c r="S1182" s="86" t="s">
        <v>8324</v>
      </c>
      <c r="T1182" s="89">
        <v>3</v>
      </c>
      <c r="U1182" s="89">
        <v>42944180.530000001</v>
      </c>
      <c r="V1182" s="89">
        <f t="shared" si="192"/>
        <v>128832541.59</v>
      </c>
      <c r="W1182" s="89">
        <f t="shared" si="193"/>
        <v>144292446.58080003</v>
      </c>
      <c r="X1182" s="86" t="s">
        <v>94</v>
      </c>
      <c r="Y1182" s="86">
        <v>2017</v>
      </c>
      <c r="Z1182" s="86"/>
    </row>
    <row r="1183" spans="3:26" ht="12.75" customHeight="1" x14ac:dyDescent="0.25">
      <c r="C1183" s="104" t="s">
        <v>8741</v>
      </c>
      <c r="D1183" s="70" t="s">
        <v>10401</v>
      </c>
      <c r="E1183" s="80" t="s">
        <v>2601</v>
      </c>
      <c r="F1183" s="80" t="s">
        <v>2602</v>
      </c>
      <c r="G1183" s="80" t="s">
        <v>2603</v>
      </c>
      <c r="H1183" s="80" t="s">
        <v>2604</v>
      </c>
      <c r="I1183" s="80" t="s">
        <v>30</v>
      </c>
      <c r="J1183" s="94" t="s">
        <v>8319</v>
      </c>
      <c r="K1183" s="80">
        <v>230000000</v>
      </c>
      <c r="L1183" s="75" t="s">
        <v>74</v>
      </c>
      <c r="M1183" s="80" t="s">
        <v>364</v>
      </c>
      <c r="N1183" s="80" t="s">
        <v>62</v>
      </c>
      <c r="O1183" s="80" t="s">
        <v>64</v>
      </c>
      <c r="P1183" s="80" t="s">
        <v>85</v>
      </c>
      <c r="Q1183" s="80" t="s">
        <v>75</v>
      </c>
      <c r="R1183" s="80">
        <v>839</v>
      </c>
      <c r="S1183" s="80" t="s">
        <v>8324</v>
      </c>
      <c r="T1183" s="85">
        <v>86</v>
      </c>
      <c r="U1183" s="85">
        <v>90000</v>
      </c>
      <c r="V1183" s="85">
        <v>0</v>
      </c>
      <c r="W1183" s="85">
        <v>0</v>
      </c>
      <c r="X1183" s="80" t="s">
        <v>94</v>
      </c>
      <c r="Y1183" s="95">
        <v>2017</v>
      </c>
      <c r="Z1183" s="80" t="s">
        <v>2605</v>
      </c>
    </row>
    <row r="1184" spans="3:26" ht="12.75" customHeight="1" x14ac:dyDescent="0.25">
      <c r="C1184" s="104" t="s">
        <v>8742</v>
      </c>
      <c r="D1184" s="70" t="s">
        <v>10401</v>
      </c>
      <c r="E1184" s="80" t="s">
        <v>2601</v>
      </c>
      <c r="F1184" s="80" t="s">
        <v>2602</v>
      </c>
      <c r="G1184" s="80" t="s">
        <v>2603</v>
      </c>
      <c r="H1184" s="140" t="s">
        <v>8743</v>
      </c>
      <c r="I1184" s="80" t="s">
        <v>57</v>
      </c>
      <c r="J1184" s="94" t="s">
        <v>8319</v>
      </c>
      <c r="K1184" s="80">
        <v>230000000</v>
      </c>
      <c r="L1184" s="75" t="s">
        <v>74</v>
      </c>
      <c r="M1184" s="80" t="s">
        <v>370</v>
      </c>
      <c r="N1184" s="80" t="s">
        <v>62</v>
      </c>
      <c r="O1184" s="80" t="s">
        <v>64</v>
      </c>
      <c r="P1184" s="80" t="s">
        <v>85</v>
      </c>
      <c r="Q1184" s="80" t="s">
        <v>75</v>
      </c>
      <c r="R1184" s="80">
        <v>839</v>
      </c>
      <c r="S1184" s="80" t="s">
        <v>8324</v>
      </c>
      <c r="T1184" s="85">
        <v>86</v>
      </c>
      <c r="U1184" s="85">
        <v>90000</v>
      </c>
      <c r="V1184" s="85">
        <v>0</v>
      </c>
      <c r="W1184" s="81">
        <v>0</v>
      </c>
      <c r="X1184" s="80" t="s">
        <v>94</v>
      </c>
      <c r="Y1184" s="95">
        <v>2017</v>
      </c>
      <c r="Z1184" s="80" t="s">
        <v>2606</v>
      </c>
    </row>
    <row r="1185" spans="3:26" ht="12.75" customHeight="1" x14ac:dyDescent="0.25">
      <c r="C1185" s="80" t="s">
        <v>2607</v>
      </c>
      <c r="D1185" s="70" t="s">
        <v>10401</v>
      </c>
      <c r="E1185" s="80" t="s">
        <v>2601</v>
      </c>
      <c r="F1185" s="80" t="s">
        <v>2602</v>
      </c>
      <c r="G1185" s="80" t="s">
        <v>2603</v>
      </c>
      <c r="H1185" s="80" t="s">
        <v>2603</v>
      </c>
      <c r="I1185" s="80" t="s">
        <v>30</v>
      </c>
      <c r="J1185" s="94" t="s">
        <v>8319</v>
      </c>
      <c r="K1185" s="80">
        <v>230000000</v>
      </c>
      <c r="L1185" s="75" t="s">
        <v>74</v>
      </c>
      <c r="M1185" s="80" t="s">
        <v>212</v>
      </c>
      <c r="N1185" s="80" t="s">
        <v>62</v>
      </c>
      <c r="O1185" s="80" t="s">
        <v>64</v>
      </c>
      <c r="P1185" s="80" t="s">
        <v>85</v>
      </c>
      <c r="Q1185" s="80" t="s">
        <v>75</v>
      </c>
      <c r="R1185" s="94" t="s">
        <v>218</v>
      </c>
      <c r="S1185" s="80" t="s">
        <v>8324</v>
      </c>
      <c r="T1185" s="85">
        <v>96</v>
      </c>
      <c r="U1185" s="85">
        <v>90000</v>
      </c>
      <c r="V1185" s="78">
        <f t="shared" ref="V1185:V1186" si="194">T1185*U1185</f>
        <v>8640000</v>
      </c>
      <c r="W1185" s="78">
        <f t="shared" ref="W1185:W1186" si="195">V1185*1.12</f>
        <v>9676800</v>
      </c>
      <c r="X1185" s="80" t="s">
        <v>94</v>
      </c>
      <c r="Y1185" s="95">
        <v>2017</v>
      </c>
      <c r="Z1185" s="80" t="s">
        <v>8744</v>
      </c>
    </row>
    <row r="1186" spans="3:26" ht="12.75" customHeight="1" x14ac:dyDescent="0.25">
      <c r="C1186" s="104" t="s">
        <v>8745</v>
      </c>
      <c r="D1186" s="70" t="s">
        <v>10401</v>
      </c>
      <c r="E1186" s="80" t="s">
        <v>2608</v>
      </c>
      <c r="F1186" s="80" t="s">
        <v>2609</v>
      </c>
      <c r="G1186" s="80" t="s">
        <v>2610</v>
      </c>
      <c r="H1186" s="80" t="s">
        <v>2611</v>
      </c>
      <c r="I1186" s="80" t="s">
        <v>147</v>
      </c>
      <c r="J1186" s="94" t="s">
        <v>8319</v>
      </c>
      <c r="K1186" s="80">
        <v>230000000</v>
      </c>
      <c r="L1186" s="75" t="s">
        <v>74</v>
      </c>
      <c r="M1186" s="80" t="s">
        <v>84</v>
      </c>
      <c r="N1186" s="80" t="s">
        <v>62</v>
      </c>
      <c r="O1186" s="80" t="s">
        <v>64</v>
      </c>
      <c r="P1186" s="80" t="s">
        <v>85</v>
      </c>
      <c r="Q1186" s="80" t="s">
        <v>75</v>
      </c>
      <c r="R1186" s="80">
        <v>715</v>
      </c>
      <c r="S1186" s="80" t="s">
        <v>1958</v>
      </c>
      <c r="T1186" s="85">
        <v>16696</v>
      </c>
      <c r="U1186" s="85">
        <v>152.5</v>
      </c>
      <c r="V1186" s="78">
        <f t="shared" si="194"/>
        <v>2546140</v>
      </c>
      <c r="W1186" s="78">
        <f t="shared" si="195"/>
        <v>2851676.8000000003</v>
      </c>
      <c r="X1186" s="80" t="s">
        <v>94</v>
      </c>
      <c r="Y1186" s="95">
        <v>2017</v>
      </c>
      <c r="Z1186" s="80"/>
    </row>
    <row r="1187" spans="3:26" ht="12.75" customHeight="1" x14ac:dyDescent="0.25">
      <c r="C1187" s="104" t="s">
        <v>8746</v>
      </c>
      <c r="D1187" s="70" t="s">
        <v>10401</v>
      </c>
      <c r="E1187" s="80" t="s">
        <v>2612</v>
      </c>
      <c r="F1187" s="80" t="s">
        <v>2609</v>
      </c>
      <c r="G1187" s="80" t="s">
        <v>2613</v>
      </c>
      <c r="H1187" s="99" t="s">
        <v>92</v>
      </c>
      <c r="I1187" s="80" t="s">
        <v>147</v>
      </c>
      <c r="J1187" s="94" t="s">
        <v>8319</v>
      </c>
      <c r="K1187" s="80">
        <v>230000000</v>
      </c>
      <c r="L1187" s="75" t="s">
        <v>74</v>
      </c>
      <c r="M1187" s="80" t="s">
        <v>84</v>
      </c>
      <c r="N1187" s="80" t="s">
        <v>62</v>
      </c>
      <c r="O1187" s="80" t="s">
        <v>64</v>
      </c>
      <c r="P1187" s="80" t="s">
        <v>85</v>
      </c>
      <c r="Q1187" s="80" t="s">
        <v>75</v>
      </c>
      <c r="R1187" s="80">
        <v>715</v>
      </c>
      <c r="S1187" s="80" t="s">
        <v>1958</v>
      </c>
      <c r="T1187" s="85">
        <v>174</v>
      </c>
      <c r="U1187" s="85">
        <v>3265.63</v>
      </c>
      <c r="V1187" s="85">
        <v>0</v>
      </c>
      <c r="W1187" s="81">
        <v>0</v>
      </c>
      <c r="X1187" s="80" t="s">
        <v>94</v>
      </c>
      <c r="Y1187" s="95">
        <v>2017</v>
      </c>
      <c r="Z1187" s="80" t="s">
        <v>210</v>
      </c>
    </row>
    <row r="1188" spans="3:26" ht="12.75" customHeight="1" x14ac:dyDescent="0.25">
      <c r="C1188" s="86" t="s">
        <v>8157</v>
      </c>
      <c r="D1188" s="70" t="s">
        <v>10401</v>
      </c>
      <c r="E1188" s="86" t="s">
        <v>2612</v>
      </c>
      <c r="F1188" s="86" t="s">
        <v>2609</v>
      </c>
      <c r="G1188" s="86" t="s">
        <v>2613</v>
      </c>
      <c r="H1188" s="86" t="s">
        <v>8747</v>
      </c>
      <c r="I1188" s="86" t="s">
        <v>147</v>
      </c>
      <c r="J1188" s="87" t="s">
        <v>8310</v>
      </c>
      <c r="K1188" s="86">
        <v>230000000</v>
      </c>
      <c r="L1188" s="75" t="s">
        <v>74</v>
      </c>
      <c r="M1188" s="80" t="s">
        <v>212</v>
      </c>
      <c r="N1188" s="86" t="s">
        <v>62</v>
      </c>
      <c r="O1188" s="86" t="s">
        <v>64</v>
      </c>
      <c r="P1188" s="86" t="s">
        <v>85</v>
      </c>
      <c r="Q1188" s="86" t="s">
        <v>75</v>
      </c>
      <c r="R1188" s="88">
        <v>715</v>
      </c>
      <c r="S1188" s="86" t="s">
        <v>1958</v>
      </c>
      <c r="T1188" s="89">
        <v>174</v>
      </c>
      <c r="U1188" s="89">
        <v>3265.63</v>
      </c>
      <c r="V1188" s="78">
        <f>T1188*U1188</f>
        <v>568219.62</v>
      </c>
      <c r="W1188" s="78">
        <f>V1188*1.12</f>
        <v>636405.97440000006</v>
      </c>
      <c r="X1188" s="86"/>
      <c r="Y1188" s="90">
        <v>2017</v>
      </c>
      <c r="Z1188" s="86"/>
    </row>
    <row r="1189" spans="3:26" ht="12.75" customHeight="1" x14ac:dyDescent="0.25">
      <c r="C1189" s="104" t="s">
        <v>8748</v>
      </c>
      <c r="D1189" s="70" t="s">
        <v>10401</v>
      </c>
      <c r="E1189" s="80" t="s">
        <v>2614</v>
      </c>
      <c r="F1189" s="80" t="s">
        <v>2609</v>
      </c>
      <c r="G1189" s="80" t="s">
        <v>2615</v>
      </c>
      <c r="H1189" s="80" t="s">
        <v>8749</v>
      </c>
      <c r="I1189" s="80" t="s">
        <v>147</v>
      </c>
      <c r="J1189" s="94" t="s">
        <v>8319</v>
      </c>
      <c r="K1189" s="80">
        <v>230000000</v>
      </c>
      <c r="L1189" s="75" t="s">
        <v>74</v>
      </c>
      <c r="M1189" s="80" t="s">
        <v>84</v>
      </c>
      <c r="N1189" s="80" t="s">
        <v>62</v>
      </c>
      <c r="O1189" s="80" t="s">
        <v>64</v>
      </c>
      <c r="P1189" s="80" t="s">
        <v>85</v>
      </c>
      <c r="Q1189" s="80" t="s">
        <v>75</v>
      </c>
      <c r="R1189" s="80">
        <v>715</v>
      </c>
      <c r="S1189" s="80" t="s">
        <v>1958</v>
      </c>
      <c r="T1189" s="85">
        <v>2354</v>
      </c>
      <c r="U1189" s="85">
        <v>681</v>
      </c>
      <c r="V1189" s="85">
        <v>0</v>
      </c>
      <c r="W1189" s="81">
        <v>0</v>
      </c>
      <c r="X1189" s="80" t="s">
        <v>94</v>
      </c>
      <c r="Y1189" s="95">
        <v>2017</v>
      </c>
      <c r="Z1189" s="80" t="s">
        <v>210</v>
      </c>
    </row>
    <row r="1190" spans="3:26" ht="12.75" customHeight="1" x14ac:dyDescent="0.25">
      <c r="C1190" s="86" t="s">
        <v>8159</v>
      </c>
      <c r="D1190" s="70" t="s">
        <v>10401</v>
      </c>
      <c r="E1190" s="86" t="s">
        <v>2614</v>
      </c>
      <c r="F1190" s="86" t="s">
        <v>2609</v>
      </c>
      <c r="G1190" s="86" t="s">
        <v>2615</v>
      </c>
      <c r="H1190" s="86" t="s">
        <v>8158</v>
      </c>
      <c r="I1190" s="86" t="s">
        <v>147</v>
      </c>
      <c r="J1190" s="87" t="s">
        <v>8310</v>
      </c>
      <c r="K1190" s="86">
        <v>230000000</v>
      </c>
      <c r="L1190" s="75" t="s">
        <v>74</v>
      </c>
      <c r="M1190" s="80" t="s">
        <v>212</v>
      </c>
      <c r="N1190" s="86" t="s">
        <v>62</v>
      </c>
      <c r="O1190" s="86" t="s">
        <v>64</v>
      </c>
      <c r="P1190" s="86" t="s">
        <v>85</v>
      </c>
      <c r="Q1190" s="86" t="s">
        <v>75</v>
      </c>
      <c r="R1190" s="88">
        <v>715</v>
      </c>
      <c r="S1190" s="86" t="s">
        <v>1958</v>
      </c>
      <c r="T1190" s="89">
        <v>2354</v>
      </c>
      <c r="U1190" s="89">
        <v>681</v>
      </c>
      <c r="V1190" s="78">
        <f>T1190*U1190</f>
        <v>1603074</v>
      </c>
      <c r="W1190" s="78">
        <f>V1190*1.12</f>
        <v>1795442.8800000001</v>
      </c>
      <c r="X1190" s="86"/>
      <c r="Y1190" s="90">
        <v>2017</v>
      </c>
      <c r="Z1190" s="86"/>
    </row>
    <row r="1191" spans="3:26" ht="12.75" customHeight="1" x14ac:dyDescent="0.25">
      <c r="C1191" s="104" t="s">
        <v>8750</v>
      </c>
      <c r="D1191" s="70" t="s">
        <v>10401</v>
      </c>
      <c r="E1191" s="80" t="s">
        <v>2616</v>
      </c>
      <c r="F1191" s="80" t="s">
        <v>2617</v>
      </c>
      <c r="G1191" s="80" t="s">
        <v>2618</v>
      </c>
      <c r="H1191" s="99" t="s">
        <v>92</v>
      </c>
      <c r="I1191" s="80" t="s">
        <v>147</v>
      </c>
      <c r="J1191" s="94" t="s">
        <v>8319</v>
      </c>
      <c r="K1191" s="80">
        <v>230000000</v>
      </c>
      <c r="L1191" s="75" t="s">
        <v>74</v>
      </c>
      <c r="M1191" s="80" t="s">
        <v>84</v>
      </c>
      <c r="N1191" s="80" t="s">
        <v>62</v>
      </c>
      <c r="O1191" s="80" t="s">
        <v>64</v>
      </c>
      <c r="P1191" s="80" t="s">
        <v>85</v>
      </c>
      <c r="Q1191" s="80" t="s">
        <v>75</v>
      </c>
      <c r="R1191" s="80">
        <v>796</v>
      </c>
      <c r="S1191" s="80" t="s">
        <v>77</v>
      </c>
      <c r="T1191" s="85">
        <v>16</v>
      </c>
      <c r="U1191" s="85">
        <v>2270</v>
      </c>
      <c r="V1191" s="85">
        <v>0</v>
      </c>
      <c r="W1191" s="81">
        <v>0</v>
      </c>
      <c r="X1191" s="80" t="s">
        <v>94</v>
      </c>
      <c r="Y1191" s="95">
        <v>2017</v>
      </c>
      <c r="Z1191" s="99" t="s">
        <v>100</v>
      </c>
    </row>
    <row r="1192" spans="3:26" ht="12.75" customHeight="1" x14ac:dyDescent="0.25">
      <c r="C1192" s="104" t="s">
        <v>8751</v>
      </c>
      <c r="D1192" s="70" t="s">
        <v>10401</v>
      </c>
      <c r="E1192" s="80" t="s">
        <v>2619</v>
      </c>
      <c r="F1192" s="80" t="s">
        <v>2620</v>
      </c>
      <c r="G1192" s="80" t="s">
        <v>2621</v>
      </c>
      <c r="H1192" s="80" t="s">
        <v>2622</v>
      </c>
      <c r="I1192" s="80" t="s">
        <v>57</v>
      </c>
      <c r="J1192" s="94" t="s">
        <v>8319</v>
      </c>
      <c r="K1192" s="80">
        <v>230000000</v>
      </c>
      <c r="L1192" s="75" t="s">
        <v>74</v>
      </c>
      <c r="M1192" s="80" t="s">
        <v>84</v>
      </c>
      <c r="N1192" s="80" t="s">
        <v>62</v>
      </c>
      <c r="O1192" s="80" t="s">
        <v>64</v>
      </c>
      <c r="P1192" s="80" t="s">
        <v>85</v>
      </c>
      <c r="Q1192" s="80" t="s">
        <v>75</v>
      </c>
      <c r="R1192" s="80">
        <v>796</v>
      </c>
      <c r="S1192" s="80" t="s">
        <v>77</v>
      </c>
      <c r="T1192" s="85">
        <v>5282</v>
      </c>
      <c r="U1192" s="85">
        <v>2300</v>
      </c>
      <c r="V1192" s="78">
        <f>T1192*U1192</f>
        <v>12148600</v>
      </c>
      <c r="W1192" s="78">
        <f>V1192*1.12</f>
        <v>13606432.000000002</v>
      </c>
      <c r="X1192" s="80" t="s">
        <v>94</v>
      </c>
      <c r="Y1192" s="95">
        <v>2017</v>
      </c>
      <c r="Z1192" s="80"/>
    </row>
    <row r="1193" spans="3:26" ht="12.75" customHeight="1" x14ac:dyDescent="0.25">
      <c r="C1193" s="104" t="s">
        <v>8752</v>
      </c>
      <c r="D1193" s="70" t="s">
        <v>10401</v>
      </c>
      <c r="E1193" s="80" t="s">
        <v>1916</v>
      </c>
      <c r="F1193" s="80" t="s">
        <v>1917</v>
      </c>
      <c r="G1193" s="80" t="s">
        <v>1918</v>
      </c>
      <c r="H1193" s="99" t="s">
        <v>92</v>
      </c>
      <c r="I1193" s="80" t="s">
        <v>147</v>
      </c>
      <c r="J1193" s="94" t="s">
        <v>8319</v>
      </c>
      <c r="K1193" s="80">
        <v>230000000</v>
      </c>
      <c r="L1193" s="75" t="s">
        <v>74</v>
      </c>
      <c r="M1193" s="80" t="s">
        <v>84</v>
      </c>
      <c r="N1193" s="80" t="s">
        <v>62</v>
      </c>
      <c r="O1193" s="80" t="s">
        <v>64</v>
      </c>
      <c r="P1193" s="80" t="s">
        <v>85</v>
      </c>
      <c r="Q1193" s="80" t="s">
        <v>75</v>
      </c>
      <c r="R1193" s="80">
        <v>796</v>
      </c>
      <c r="S1193" s="80" t="s">
        <v>77</v>
      </c>
      <c r="T1193" s="85">
        <v>83</v>
      </c>
      <c r="U1193" s="85">
        <v>700</v>
      </c>
      <c r="V1193" s="85">
        <v>0</v>
      </c>
      <c r="W1193" s="81">
        <v>0</v>
      </c>
      <c r="X1193" s="80" t="s">
        <v>94</v>
      </c>
      <c r="Y1193" s="95">
        <v>2017</v>
      </c>
      <c r="Z1193" s="80">
        <v>11.22</v>
      </c>
    </row>
    <row r="1194" spans="3:26" ht="12.75" customHeight="1" x14ac:dyDescent="0.25">
      <c r="C1194" s="80" t="s">
        <v>2623</v>
      </c>
      <c r="D1194" s="70" t="s">
        <v>10401</v>
      </c>
      <c r="E1194" s="80" t="s">
        <v>1916</v>
      </c>
      <c r="F1194" s="80" t="s">
        <v>1917</v>
      </c>
      <c r="G1194" s="80" t="s">
        <v>1918</v>
      </c>
      <c r="H1194" s="80" t="s">
        <v>1918</v>
      </c>
      <c r="I1194" s="80" t="s">
        <v>147</v>
      </c>
      <c r="J1194" s="94" t="s">
        <v>8319</v>
      </c>
      <c r="K1194" s="80">
        <v>230000000</v>
      </c>
      <c r="L1194" s="75" t="s">
        <v>74</v>
      </c>
      <c r="M1194" s="80" t="s">
        <v>212</v>
      </c>
      <c r="N1194" s="80" t="s">
        <v>62</v>
      </c>
      <c r="O1194" s="80" t="s">
        <v>64</v>
      </c>
      <c r="P1194" s="80" t="s">
        <v>85</v>
      </c>
      <c r="Q1194" s="80" t="s">
        <v>75</v>
      </c>
      <c r="R1194" s="94" t="s">
        <v>76</v>
      </c>
      <c r="S1194" s="80" t="s">
        <v>77</v>
      </c>
      <c r="T1194" s="85">
        <v>83</v>
      </c>
      <c r="U1194" s="85">
        <v>700</v>
      </c>
      <c r="V1194" s="78">
        <f>T1194*U1194</f>
        <v>58100</v>
      </c>
      <c r="W1194" s="78">
        <f>V1194*1.12</f>
        <v>65072.000000000007</v>
      </c>
      <c r="X1194" s="80" t="s">
        <v>1922</v>
      </c>
      <c r="Y1194" s="95">
        <v>2017</v>
      </c>
      <c r="Z1194" s="80" t="s">
        <v>2638</v>
      </c>
    </row>
    <row r="1195" spans="3:26" ht="12.75" customHeight="1" x14ac:dyDescent="0.25">
      <c r="C1195" s="104" t="s">
        <v>8753</v>
      </c>
      <c r="D1195" s="70" t="s">
        <v>10401</v>
      </c>
      <c r="E1195" s="80" t="s">
        <v>1916</v>
      </c>
      <c r="F1195" s="80" t="s">
        <v>1917</v>
      </c>
      <c r="G1195" s="80" t="s">
        <v>1918</v>
      </c>
      <c r="H1195" s="99" t="s">
        <v>92</v>
      </c>
      <c r="I1195" s="80" t="s">
        <v>147</v>
      </c>
      <c r="J1195" s="94" t="s">
        <v>8319</v>
      </c>
      <c r="K1195" s="80">
        <v>230000000</v>
      </c>
      <c r="L1195" s="75" t="s">
        <v>74</v>
      </c>
      <c r="M1195" s="80" t="s">
        <v>84</v>
      </c>
      <c r="N1195" s="80" t="s">
        <v>62</v>
      </c>
      <c r="O1195" s="80" t="s">
        <v>64</v>
      </c>
      <c r="P1195" s="80" t="s">
        <v>85</v>
      </c>
      <c r="Q1195" s="80" t="s">
        <v>75</v>
      </c>
      <c r="R1195" s="80">
        <v>796</v>
      </c>
      <c r="S1195" s="80" t="s">
        <v>77</v>
      </c>
      <c r="T1195" s="85">
        <v>30</v>
      </c>
      <c r="U1195" s="85">
        <v>700</v>
      </c>
      <c r="V1195" s="85">
        <v>0</v>
      </c>
      <c r="W1195" s="81">
        <v>0</v>
      </c>
      <c r="X1195" s="80" t="s">
        <v>94</v>
      </c>
      <c r="Y1195" s="95">
        <v>2017</v>
      </c>
      <c r="Z1195" s="80">
        <v>11.22</v>
      </c>
    </row>
    <row r="1196" spans="3:26" ht="12.75" customHeight="1" x14ac:dyDescent="0.25">
      <c r="C1196" s="80" t="s">
        <v>2624</v>
      </c>
      <c r="D1196" s="70" t="s">
        <v>10401</v>
      </c>
      <c r="E1196" s="80" t="s">
        <v>1916</v>
      </c>
      <c r="F1196" s="80" t="s">
        <v>1917</v>
      </c>
      <c r="G1196" s="80" t="s">
        <v>1918</v>
      </c>
      <c r="H1196" s="80" t="s">
        <v>1918</v>
      </c>
      <c r="I1196" s="80" t="s">
        <v>147</v>
      </c>
      <c r="J1196" s="94" t="s">
        <v>8319</v>
      </c>
      <c r="K1196" s="80">
        <v>230000000</v>
      </c>
      <c r="L1196" s="75" t="s">
        <v>74</v>
      </c>
      <c r="M1196" s="80" t="s">
        <v>212</v>
      </c>
      <c r="N1196" s="80" t="s">
        <v>62</v>
      </c>
      <c r="O1196" s="80" t="s">
        <v>64</v>
      </c>
      <c r="P1196" s="80" t="s">
        <v>85</v>
      </c>
      <c r="Q1196" s="80" t="s">
        <v>75</v>
      </c>
      <c r="R1196" s="94" t="s">
        <v>76</v>
      </c>
      <c r="S1196" s="80" t="s">
        <v>77</v>
      </c>
      <c r="T1196" s="85">
        <v>30</v>
      </c>
      <c r="U1196" s="85">
        <v>700</v>
      </c>
      <c r="V1196" s="78">
        <f>T1196*U1196</f>
        <v>21000</v>
      </c>
      <c r="W1196" s="78">
        <f>V1196*1.12</f>
        <v>23520.000000000004</v>
      </c>
      <c r="X1196" s="80" t="s">
        <v>1922</v>
      </c>
      <c r="Y1196" s="95">
        <v>2017</v>
      </c>
      <c r="Z1196" s="80" t="s">
        <v>2638</v>
      </c>
    </row>
    <row r="1197" spans="3:26" ht="12.75" customHeight="1" x14ac:dyDescent="0.25">
      <c r="C1197" s="104" t="s">
        <v>8754</v>
      </c>
      <c r="D1197" s="70" t="s">
        <v>10401</v>
      </c>
      <c r="E1197" s="80" t="s">
        <v>1916</v>
      </c>
      <c r="F1197" s="80" t="s">
        <v>1917</v>
      </c>
      <c r="G1197" s="80" t="s">
        <v>1918</v>
      </c>
      <c r="H1197" s="99" t="s">
        <v>92</v>
      </c>
      <c r="I1197" s="80" t="s">
        <v>147</v>
      </c>
      <c r="J1197" s="94" t="s">
        <v>8319</v>
      </c>
      <c r="K1197" s="80">
        <v>230000000</v>
      </c>
      <c r="L1197" s="75" t="s">
        <v>74</v>
      </c>
      <c r="M1197" s="80" t="s">
        <v>84</v>
      </c>
      <c r="N1197" s="80" t="s">
        <v>62</v>
      </c>
      <c r="O1197" s="80" t="s">
        <v>64</v>
      </c>
      <c r="P1197" s="80" t="s">
        <v>85</v>
      </c>
      <c r="Q1197" s="80" t="s">
        <v>75</v>
      </c>
      <c r="R1197" s="80">
        <v>796</v>
      </c>
      <c r="S1197" s="80" t="s">
        <v>77</v>
      </c>
      <c r="T1197" s="85">
        <v>5</v>
      </c>
      <c r="U1197" s="85">
        <v>700</v>
      </c>
      <c r="V1197" s="85">
        <v>0</v>
      </c>
      <c r="W1197" s="81">
        <v>0</v>
      </c>
      <c r="X1197" s="80" t="s">
        <v>94</v>
      </c>
      <c r="Y1197" s="95">
        <v>2017</v>
      </c>
      <c r="Z1197" s="80">
        <v>11.22</v>
      </c>
    </row>
    <row r="1198" spans="3:26" ht="12.75" customHeight="1" x14ac:dyDescent="0.25">
      <c r="C1198" s="80" t="s">
        <v>2625</v>
      </c>
      <c r="D1198" s="70" t="s">
        <v>10401</v>
      </c>
      <c r="E1198" s="80" t="s">
        <v>1916</v>
      </c>
      <c r="F1198" s="80" t="s">
        <v>1917</v>
      </c>
      <c r="G1198" s="80" t="s">
        <v>1918</v>
      </c>
      <c r="H1198" s="80" t="s">
        <v>1918</v>
      </c>
      <c r="I1198" s="80" t="s">
        <v>147</v>
      </c>
      <c r="J1198" s="94" t="s">
        <v>8319</v>
      </c>
      <c r="K1198" s="80">
        <v>230000000</v>
      </c>
      <c r="L1198" s="75" t="s">
        <v>74</v>
      </c>
      <c r="M1198" s="80" t="s">
        <v>212</v>
      </c>
      <c r="N1198" s="80" t="s">
        <v>62</v>
      </c>
      <c r="O1198" s="80" t="s">
        <v>64</v>
      </c>
      <c r="P1198" s="80" t="s">
        <v>85</v>
      </c>
      <c r="Q1198" s="80" t="s">
        <v>75</v>
      </c>
      <c r="R1198" s="94" t="s">
        <v>76</v>
      </c>
      <c r="S1198" s="80" t="s">
        <v>77</v>
      </c>
      <c r="T1198" s="85">
        <v>5</v>
      </c>
      <c r="U1198" s="85">
        <v>700</v>
      </c>
      <c r="V1198" s="78">
        <f>T1198*U1198</f>
        <v>3500</v>
      </c>
      <c r="W1198" s="78">
        <f>V1198*1.12</f>
        <v>3920.0000000000005</v>
      </c>
      <c r="X1198" s="80" t="s">
        <v>1922</v>
      </c>
      <c r="Y1198" s="95">
        <v>2017</v>
      </c>
      <c r="Z1198" s="80" t="s">
        <v>2638</v>
      </c>
    </row>
    <row r="1199" spans="3:26" ht="12.75" customHeight="1" x14ac:dyDescent="0.25">
      <c r="C1199" s="104" t="s">
        <v>8755</v>
      </c>
      <c r="D1199" s="70" t="s">
        <v>10401</v>
      </c>
      <c r="E1199" s="80" t="s">
        <v>1916</v>
      </c>
      <c r="F1199" s="80" t="s">
        <v>1917</v>
      </c>
      <c r="G1199" s="80" t="s">
        <v>1918</v>
      </c>
      <c r="H1199" s="99" t="s">
        <v>92</v>
      </c>
      <c r="I1199" s="80" t="s">
        <v>147</v>
      </c>
      <c r="J1199" s="94" t="s">
        <v>8319</v>
      </c>
      <c r="K1199" s="80">
        <v>230000000</v>
      </c>
      <c r="L1199" s="75" t="s">
        <v>74</v>
      </c>
      <c r="M1199" s="80" t="s">
        <v>84</v>
      </c>
      <c r="N1199" s="80" t="s">
        <v>62</v>
      </c>
      <c r="O1199" s="80" t="s">
        <v>64</v>
      </c>
      <c r="P1199" s="80" t="s">
        <v>85</v>
      </c>
      <c r="Q1199" s="80" t="s">
        <v>75</v>
      </c>
      <c r="R1199" s="80">
        <v>796</v>
      </c>
      <c r="S1199" s="80" t="s">
        <v>77</v>
      </c>
      <c r="T1199" s="85">
        <v>540</v>
      </c>
      <c r="U1199" s="85">
        <v>700</v>
      </c>
      <c r="V1199" s="85">
        <v>0</v>
      </c>
      <c r="W1199" s="81">
        <v>0</v>
      </c>
      <c r="X1199" s="80" t="s">
        <v>94</v>
      </c>
      <c r="Y1199" s="95">
        <v>2017</v>
      </c>
      <c r="Z1199" s="80">
        <v>11.22</v>
      </c>
    </row>
    <row r="1200" spans="3:26" ht="12.75" customHeight="1" x14ac:dyDescent="0.25">
      <c r="C1200" s="80" t="s">
        <v>2626</v>
      </c>
      <c r="D1200" s="70" t="s">
        <v>10401</v>
      </c>
      <c r="E1200" s="80" t="s">
        <v>1916</v>
      </c>
      <c r="F1200" s="80" t="s">
        <v>1917</v>
      </c>
      <c r="G1200" s="80" t="s">
        <v>1918</v>
      </c>
      <c r="H1200" s="80" t="s">
        <v>1918</v>
      </c>
      <c r="I1200" s="80" t="s">
        <v>147</v>
      </c>
      <c r="J1200" s="94" t="s">
        <v>8319</v>
      </c>
      <c r="K1200" s="80">
        <v>230000000</v>
      </c>
      <c r="L1200" s="75" t="s">
        <v>74</v>
      </c>
      <c r="M1200" s="80" t="s">
        <v>212</v>
      </c>
      <c r="N1200" s="80" t="s">
        <v>62</v>
      </c>
      <c r="O1200" s="80" t="s">
        <v>64</v>
      </c>
      <c r="P1200" s="80" t="s">
        <v>85</v>
      </c>
      <c r="Q1200" s="80" t="s">
        <v>75</v>
      </c>
      <c r="R1200" s="94" t="s">
        <v>76</v>
      </c>
      <c r="S1200" s="80" t="s">
        <v>77</v>
      </c>
      <c r="T1200" s="85">
        <v>540</v>
      </c>
      <c r="U1200" s="85">
        <v>700</v>
      </c>
      <c r="V1200" s="78">
        <f>T1200*U1200</f>
        <v>378000</v>
      </c>
      <c r="W1200" s="78">
        <f>V1200*1.12</f>
        <v>423360.00000000006</v>
      </c>
      <c r="X1200" s="80" t="s">
        <v>1922</v>
      </c>
      <c r="Y1200" s="95">
        <v>2017</v>
      </c>
      <c r="Z1200" s="80" t="s">
        <v>2638</v>
      </c>
    </row>
    <row r="1201" spans="3:26" ht="12.75" customHeight="1" x14ac:dyDescent="0.25">
      <c r="C1201" s="104" t="s">
        <v>8756</v>
      </c>
      <c r="D1201" s="70" t="s">
        <v>10401</v>
      </c>
      <c r="E1201" s="80" t="s">
        <v>1916</v>
      </c>
      <c r="F1201" s="80" t="s">
        <v>1917</v>
      </c>
      <c r="G1201" s="80" t="s">
        <v>1918</v>
      </c>
      <c r="H1201" s="99" t="s">
        <v>92</v>
      </c>
      <c r="I1201" s="80" t="s">
        <v>147</v>
      </c>
      <c r="J1201" s="94" t="s">
        <v>8319</v>
      </c>
      <c r="K1201" s="80">
        <v>230000000</v>
      </c>
      <c r="L1201" s="75" t="s">
        <v>74</v>
      </c>
      <c r="M1201" s="80" t="s">
        <v>84</v>
      </c>
      <c r="N1201" s="80" t="s">
        <v>62</v>
      </c>
      <c r="O1201" s="80" t="s">
        <v>64</v>
      </c>
      <c r="P1201" s="80" t="s">
        <v>85</v>
      </c>
      <c r="Q1201" s="80" t="s">
        <v>75</v>
      </c>
      <c r="R1201" s="80">
        <v>796</v>
      </c>
      <c r="S1201" s="80" t="s">
        <v>77</v>
      </c>
      <c r="T1201" s="85">
        <v>52</v>
      </c>
      <c r="U1201" s="85">
        <v>700</v>
      </c>
      <c r="V1201" s="85">
        <v>0</v>
      </c>
      <c r="W1201" s="81">
        <v>0</v>
      </c>
      <c r="X1201" s="80" t="s">
        <v>94</v>
      </c>
      <c r="Y1201" s="95">
        <v>2017</v>
      </c>
      <c r="Z1201" s="75">
        <v>11.22</v>
      </c>
    </row>
    <row r="1202" spans="3:26" ht="12.75" customHeight="1" x14ac:dyDescent="0.25">
      <c r="C1202" s="80" t="s">
        <v>2627</v>
      </c>
      <c r="D1202" s="70" t="s">
        <v>10401</v>
      </c>
      <c r="E1202" s="80" t="s">
        <v>1916</v>
      </c>
      <c r="F1202" s="80" t="s">
        <v>1917</v>
      </c>
      <c r="G1202" s="80" t="s">
        <v>1918</v>
      </c>
      <c r="H1202" s="80" t="s">
        <v>1918</v>
      </c>
      <c r="I1202" s="80" t="s">
        <v>147</v>
      </c>
      <c r="J1202" s="94" t="s">
        <v>8319</v>
      </c>
      <c r="K1202" s="80">
        <v>230000000</v>
      </c>
      <c r="L1202" s="75" t="s">
        <v>74</v>
      </c>
      <c r="M1202" s="80" t="s">
        <v>212</v>
      </c>
      <c r="N1202" s="80" t="s">
        <v>62</v>
      </c>
      <c r="O1202" s="80" t="s">
        <v>64</v>
      </c>
      <c r="P1202" s="80" t="s">
        <v>85</v>
      </c>
      <c r="Q1202" s="80" t="s">
        <v>75</v>
      </c>
      <c r="R1202" s="94" t="s">
        <v>76</v>
      </c>
      <c r="S1202" s="80" t="s">
        <v>77</v>
      </c>
      <c r="T1202" s="85">
        <v>52</v>
      </c>
      <c r="U1202" s="85">
        <v>700</v>
      </c>
      <c r="V1202" s="78">
        <f>T1202*U1202</f>
        <v>36400</v>
      </c>
      <c r="W1202" s="78">
        <f>V1202*1.12</f>
        <v>40768.000000000007</v>
      </c>
      <c r="X1202" s="80" t="s">
        <v>1922</v>
      </c>
      <c r="Y1202" s="95">
        <v>2017</v>
      </c>
      <c r="Z1202" s="80" t="s">
        <v>2638</v>
      </c>
    </row>
    <row r="1203" spans="3:26" ht="12.75" customHeight="1" x14ac:dyDescent="0.25">
      <c r="C1203" s="104" t="s">
        <v>8757</v>
      </c>
      <c r="D1203" s="70" t="s">
        <v>10401</v>
      </c>
      <c r="E1203" s="80" t="s">
        <v>1916</v>
      </c>
      <c r="F1203" s="80" t="s">
        <v>1917</v>
      </c>
      <c r="G1203" s="80" t="s">
        <v>1918</v>
      </c>
      <c r="H1203" s="99" t="s">
        <v>92</v>
      </c>
      <c r="I1203" s="80" t="s">
        <v>147</v>
      </c>
      <c r="J1203" s="94" t="s">
        <v>8319</v>
      </c>
      <c r="K1203" s="80">
        <v>230000000</v>
      </c>
      <c r="L1203" s="75" t="s">
        <v>74</v>
      </c>
      <c r="M1203" s="80" t="s">
        <v>84</v>
      </c>
      <c r="N1203" s="80" t="s">
        <v>62</v>
      </c>
      <c r="O1203" s="80" t="s">
        <v>64</v>
      </c>
      <c r="P1203" s="80" t="s">
        <v>85</v>
      </c>
      <c r="Q1203" s="80" t="s">
        <v>75</v>
      </c>
      <c r="R1203" s="80">
        <v>796</v>
      </c>
      <c r="S1203" s="80" t="s">
        <v>77</v>
      </c>
      <c r="T1203" s="85">
        <v>9</v>
      </c>
      <c r="U1203" s="85">
        <v>700</v>
      </c>
      <c r="V1203" s="85">
        <v>0</v>
      </c>
      <c r="W1203" s="81">
        <v>0</v>
      </c>
      <c r="X1203" s="80" t="s">
        <v>94</v>
      </c>
      <c r="Y1203" s="95">
        <v>2017</v>
      </c>
      <c r="Z1203" s="75">
        <v>11.22</v>
      </c>
    </row>
    <row r="1204" spans="3:26" ht="12.75" customHeight="1" x14ac:dyDescent="0.25">
      <c r="C1204" s="80" t="s">
        <v>2628</v>
      </c>
      <c r="D1204" s="70" t="s">
        <v>10401</v>
      </c>
      <c r="E1204" s="80" t="s">
        <v>1916</v>
      </c>
      <c r="F1204" s="80" t="s">
        <v>1917</v>
      </c>
      <c r="G1204" s="80" t="s">
        <v>1918</v>
      </c>
      <c r="H1204" s="80" t="s">
        <v>1918</v>
      </c>
      <c r="I1204" s="80" t="s">
        <v>147</v>
      </c>
      <c r="J1204" s="94" t="s">
        <v>8319</v>
      </c>
      <c r="K1204" s="80">
        <v>230000000</v>
      </c>
      <c r="L1204" s="75" t="s">
        <v>74</v>
      </c>
      <c r="M1204" s="80" t="s">
        <v>212</v>
      </c>
      <c r="N1204" s="80" t="s">
        <v>62</v>
      </c>
      <c r="O1204" s="80" t="s">
        <v>64</v>
      </c>
      <c r="P1204" s="80" t="s">
        <v>85</v>
      </c>
      <c r="Q1204" s="80" t="s">
        <v>75</v>
      </c>
      <c r="R1204" s="94" t="s">
        <v>76</v>
      </c>
      <c r="S1204" s="80" t="s">
        <v>77</v>
      </c>
      <c r="T1204" s="85">
        <v>9</v>
      </c>
      <c r="U1204" s="85">
        <v>700</v>
      </c>
      <c r="V1204" s="78">
        <f>T1204*U1204</f>
        <v>6300</v>
      </c>
      <c r="W1204" s="78">
        <f>V1204*1.12</f>
        <v>7056.0000000000009</v>
      </c>
      <c r="X1204" s="80" t="s">
        <v>1922</v>
      </c>
      <c r="Y1204" s="95">
        <v>2017</v>
      </c>
      <c r="Z1204" s="80" t="s">
        <v>2638</v>
      </c>
    </row>
    <row r="1205" spans="3:26" ht="12.75" customHeight="1" x14ac:dyDescent="0.25">
      <c r="C1205" s="104" t="s">
        <v>8758</v>
      </c>
      <c r="D1205" s="70" t="s">
        <v>10401</v>
      </c>
      <c r="E1205" s="80" t="s">
        <v>1916</v>
      </c>
      <c r="F1205" s="80" t="s">
        <v>1917</v>
      </c>
      <c r="G1205" s="80" t="s">
        <v>1918</v>
      </c>
      <c r="H1205" s="99" t="s">
        <v>92</v>
      </c>
      <c r="I1205" s="80" t="s">
        <v>147</v>
      </c>
      <c r="J1205" s="94" t="s">
        <v>8319</v>
      </c>
      <c r="K1205" s="80">
        <v>230000000</v>
      </c>
      <c r="L1205" s="75" t="s">
        <v>74</v>
      </c>
      <c r="M1205" s="80" t="s">
        <v>84</v>
      </c>
      <c r="N1205" s="80" t="s">
        <v>62</v>
      </c>
      <c r="O1205" s="80" t="s">
        <v>64</v>
      </c>
      <c r="P1205" s="80" t="s">
        <v>85</v>
      </c>
      <c r="Q1205" s="80" t="s">
        <v>75</v>
      </c>
      <c r="R1205" s="80">
        <v>796</v>
      </c>
      <c r="S1205" s="80" t="s">
        <v>77</v>
      </c>
      <c r="T1205" s="85">
        <v>137</v>
      </c>
      <c r="U1205" s="85">
        <v>700</v>
      </c>
      <c r="V1205" s="85">
        <v>0</v>
      </c>
      <c r="W1205" s="81">
        <v>0</v>
      </c>
      <c r="X1205" s="80" t="s">
        <v>94</v>
      </c>
      <c r="Y1205" s="95">
        <v>2017</v>
      </c>
      <c r="Z1205" s="75">
        <v>11.22</v>
      </c>
    </row>
    <row r="1206" spans="3:26" ht="12.75" customHeight="1" x14ac:dyDescent="0.25">
      <c r="C1206" s="80" t="s">
        <v>2629</v>
      </c>
      <c r="D1206" s="70" t="s">
        <v>10401</v>
      </c>
      <c r="E1206" s="80" t="s">
        <v>1916</v>
      </c>
      <c r="F1206" s="80" t="s">
        <v>1917</v>
      </c>
      <c r="G1206" s="80" t="s">
        <v>1918</v>
      </c>
      <c r="H1206" s="80" t="s">
        <v>1918</v>
      </c>
      <c r="I1206" s="80" t="s">
        <v>147</v>
      </c>
      <c r="J1206" s="94" t="s">
        <v>8319</v>
      </c>
      <c r="K1206" s="80">
        <v>230000000</v>
      </c>
      <c r="L1206" s="75" t="s">
        <v>74</v>
      </c>
      <c r="M1206" s="80" t="s">
        <v>212</v>
      </c>
      <c r="N1206" s="80" t="s">
        <v>62</v>
      </c>
      <c r="O1206" s="80" t="s">
        <v>64</v>
      </c>
      <c r="P1206" s="80" t="s">
        <v>85</v>
      </c>
      <c r="Q1206" s="80" t="s">
        <v>75</v>
      </c>
      <c r="R1206" s="94" t="s">
        <v>76</v>
      </c>
      <c r="S1206" s="80" t="s">
        <v>77</v>
      </c>
      <c r="T1206" s="85">
        <v>137</v>
      </c>
      <c r="U1206" s="85">
        <v>700</v>
      </c>
      <c r="V1206" s="78">
        <f>T1206*U1206</f>
        <v>95900</v>
      </c>
      <c r="W1206" s="78">
        <f>V1206*1.12</f>
        <v>107408.00000000001</v>
      </c>
      <c r="X1206" s="80" t="s">
        <v>1922</v>
      </c>
      <c r="Y1206" s="95">
        <v>2017</v>
      </c>
      <c r="Z1206" s="80" t="s">
        <v>2638</v>
      </c>
    </row>
    <row r="1207" spans="3:26" ht="12.75" customHeight="1" x14ac:dyDescent="0.25">
      <c r="C1207" s="104" t="s">
        <v>8759</v>
      </c>
      <c r="D1207" s="70" t="s">
        <v>10401</v>
      </c>
      <c r="E1207" s="80" t="s">
        <v>1916</v>
      </c>
      <c r="F1207" s="80" t="s">
        <v>1917</v>
      </c>
      <c r="G1207" s="80" t="s">
        <v>1918</v>
      </c>
      <c r="H1207" s="99" t="s">
        <v>92</v>
      </c>
      <c r="I1207" s="80" t="s">
        <v>147</v>
      </c>
      <c r="J1207" s="94" t="s">
        <v>8319</v>
      </c>
      <c r="K1207" s="80">
        <v>230000000</v>
      </c>
      <c r="L1207" s="75" t="s">
        <v>74</v>
      </c>
      <c r="M1207" s="80" t="s">
        <v>84</v>
      </c>
      <c r="N1207" s="80" t="s">
        <v>62</v>
      </c>
      <c r="O1207" s="80" t="s">
        <v>64</v>
      </c>
      <c r="P1207" s="80" t="s">
        <v>85</v>
      </c>
      <c r="Q1207" s="80" t="s">
        <v>75</v>
      </c>
      <c r="R1207" s="80">
        <v>796</v>
      </c>
      <c r="S1207" s="80" t="s">
        <v>77</v>
      </c>
      <c r="T1207" s="85">
        <v>104</v>
      </c>
      <c r="U1207" s="85">
        <v>700</v>
      </c>
      <c r="V1207" s="85">
        <v>0</v>
      </c>
      <c r="W1207" s="81">
        <v>0</v>
      </c>
      <c r="X1207" s="80" t="s">
        <v>94</v>
      </c>
      <c r="Y1207" s="95">
        <v>2017</v>
      </c>
      <c r="Z1207" s="80" t="s">
        <v>2638</v>
      </c>
    </row>
    <row r="1208" spans="3:26" ht="12.75" customHeight="1" x14ac:dyDescent="0.25">
      <c r="C1208" s="86" t="s">
        <v>8161</v>
      </c>
      <c r="D1208" s="70" t="s">
        <v>10401</v>
      </c>
      <c r="E1208" s="86" t="s">
        <v>1916</v>
      </c>
      <c r="F1208" s="86" t="s">
        <v>1917</v>
      </c>
      <c r="G1208" s="86" t="s">
        <v>1918</v>
      </c>
      <c r="H1208" s="86" t="s">
        <v>8160</v>
      </c>
      <c r="I1208" s="86" t="s">
        <v>147</v>
      </c>
      <c r="J1208" s="87" t="s">
        <v>8319</v>
      </c>
      <c r="K1208" s="86">
        <v>230000000</v>
      </c>
      <c r="L1208" s="75" t="s">
        <v>74</v>
      </c>
      <c r="M1208" s="80" t="s">
        <v>212</v>
      </c>
      <c r="N1208" s="86" t="s">
        <v>62</v>
      </c>
      <c r="O1208" s="86" t="s">
        <v>64</v>
      </c>
      <c r="P1208" s="86" t="s">
        <v>85</v>
      </c>
      <c r="Q1208" s="86" t="s">
        <v>75</v>
      </c>
      <c r="R1208" s="87" t="s">
        <v>76</v>
      </c>
      <c r="S1208" s="86" t="s">
        <v>77</v>
      </c>
      <c r="T1208" s="89">
        <v>104</v>
      </c>
      <c r="U1208" s="89">
        <v>700</v>
      </c>
      <c r="V1208" s="78">
        <v>0</v>
      </c>
      <c r="W1208" s="78">
        <f>V1208*1.12</f>
        <v>0</v>
      </c>
      <c r="X1208" s="86" t="s">
        <v>1922</v>
      </c>
      <c r="Y1208" s="90">
        <v>2017</v>
      </c>
      <c r="Z1208" s="63" t="s">
        <v>210</v>
      </c>
    </row>
    <row r="1209" spans="3:26" ht="12.75" customHeight="1" x14ac:dyDescent="0.25">
      <c r="C1209" s="63" t="s">
        <v>10338</v>
      </c>
      <c r="D1209" s="70" t="s">
        <v>10401</v>
      </c>
      <c r="E1209" s="63" t="s">
        <v>1916</v>
      </c>
      <c r="F1209" s="63" t="s">
        <v>1917</v>
      </c>
      <c r="G1209" s="63" t="s">
        <v>1918</v>
      </c>
      <c r="H1209" s="63" t="s">
        <v>8160</v>
      </c>
      <c r="I1209" s="63" t="s">
        <v>147</v>
      </c>
      <c r="J1209" s="105">
        <v>0</v>
      </c>
      <c r="K1209" s="63">
        <v>230000000</v>
      </c>
      <c r="L1209" s="75" t="s">
        <v>74</v>
      </c>
      <c r="M1209" s="63" t="s">
        <v>7760</v>
      </c>
      <c r="N1209" s="63" t="s">
        <v>62</v>
      </c>
      <c r="O1209" s="63" t="s">
        <v>64</v>
      </c>
      <c r="P1209" s="63" t="s">
        <v>85</v>
      </c>
      <c r="Q1209" s="63" t="s">
        <v>75</v>
      </c>
      <c r="R1209" s="106" t="s">
        <v>10327</v>
      </c>
      <c r="S1209" s="63" t="s">
        <v>77</v>
      </c>
      <c r="T1209" s="107">
        <v>104</v>
      </c>
      <c r="U1209" s="107">
        <v>700</v>
      </c>
      <c r="V1209" s="107">
        <f t="shared" ref="V1209" si="196">T1209*U1209</f>
        <v>72800</v>
      </c>
      <c r="W1209" s="107">
        <f t="shared" ref="W1209" si="197">V1209*1.12</f>
        <v>81536.000000000015</v>
      </c>
      <c r="X1209" s="63"/>
      <c r="Y1209" s="63">
        <v>2017</v>
      </c>
      <c r="Z1209" s="65"/>
    </row>
    <row r="1210" spans="3:26" ht="12.75" customHeight="1" x14ac:dyDescent="0.25">
      <c r="C1210" s="104" t="s">
        <v>8760</v>
      </c>
      <c r="D1210" s="70" t="s">
        <v>10401</v>
      </c>
      <c r="E1210" s="80" t="s">
        <v>1916</v>
      </c>
      <c r="F1210" s="80" t="s">
        <v>1917</v>
      </c>
      <c r="G1210" s="80" t="s">
        <v>1918</v>
      </c>
      <c r="H1210" s="99" t="s">
        <v>92</v>
      </c>
      <c r="I1210" s="80" t="s">
        <v>147</v>
      </c>
      <c r="J1210" s="94" t="s">
        <v>8319</v>
      </c>
      <c r="K1210" s="80">
        <v>230000000</v>
      </c>
      <c r="L1210" s="75" t="s">
        <v>74</v>
      </c>
      <c r="M1210" s="80" t="s">
        <v>84</v>
      </c>
      <c r="N1210" s="80" t="s">
        <v>62</v>
      </c>
      <c r="O1210" s="80" t="s">
        <v>64</v>
      </c>
      <c r="P1210" s="80" t="s">
        <v>85</v>
      </c>
      <c r="Q1210" s="80" t="s">
        <v>75</v>
      </c>
      <c r="R1210" s="80">
        <v>796</v>
      </c>
      <c r="S1210" s="80" t="s">
        <v>77</v>
      </c>
      <c r="T1210" s="85">
        <v>104</v>
      </c>
      <c r="U1210" s="85">
        <v>700</v>
      </c>
      <c r="V1210" s="85">
        <v>0</v>
      </c>
      <c r="W1210" s="81">
        <v>0</v>
      </c>
      <c r="X1210" s="80" t="s">
        <v>94</v>
      </c>
      <c r="Y1210" s="95">
        <v>2017</v>
      </c>
      <c r="Z1210" s="75">
        <v>11.22</v>
      </c>
    </row>
    <row r="1211" spans="3:26" ht="12.75" customHeight="1" x14ac:dyDescent="0.25">
      <c r="C1211" s="80" t="s">
        <v>2630</v>
      </c>
      <c r="D1211" s="70" t="s">
        <v>10401</v>
      </c>
      <c r="E1211" s="80" t="s">
        <v>1916</v>
      </c>
      <c r="F1211" s="80" t="s">
        <v>1917</v>
      </c>
      <c r="G1211" s="80" t="s">
        <v>1918</v>
      </c>
      <c r="H1211" s="80" t="s">
        <v>1918</v>
      </c>
      <c r="I1211" s="80" t="s">
        <v>147</v>
      </c>
      <c r="J1211" s="94" t="s">
        <v>8319</v>
      </c>
      <c r="K1211" s="80">
        <v>230000000</v>
      </c>
      <c r="L1211" s="75" t="s">
        <v>74</v>
      </c>
      <c r="M1211" s="80" t="s">
        <v>212</v>
      </c>
      <c r="N1211" s="80" t="s">
        <v>62</v>
      </c>
      <c r="O1211" s="80" t="s">
        <v>64</v>
      </c>
      <c r="P1211" s="80" t="s">
        <v>85</v>
      </c>
      <c r="Q1211" s="80" t="s">
        <v>75</v>
      </c>
      <c r="R1211" s="94" t="s">
        <v>76</v>
      </c>
      <c r="S1211" s="80" t="s">
        <v>77</v>
      </c>
      <c r="T1211" s="85">
        <v>104</v>
      </c>
      <c r="U1211" s="85">
        <v>700</v>
      </c>
      <c r="V1211" s="78">
        <f>T1211*U1211</f>
        <v>72800</v>
      </c>
      <c r="W1211" s="78">
        <f>V1211*1.12</f>
        <v>81536.000000000015</v>
      </c>
      <c r="X1211" s="80" t="s">
        <v>1922</v>
      </c>
      <c r="Y1211" s="95">
        <v>2017</v>
      </c>
      <c r="Z1211" s="80" t="s">
        <v>2638</v>
      </c>
    </row>
    <row r="1212" spans="3:26" ht="12.75" customHeight="1" x14ac:dyDescent="0.25">
      <c r="C1212" s="104" t="s">
        <v>8761</v>
      </c>
      <c r="D1212" s="70" t="s">
        <v>10401</v>
      </c>
      <c r="E1212" s="80" t="s">
        <v>1916</v>
      </c>
      <c r="F1212" s="80" t="s">
        <v>1917</v>
      </c>
      <c r="G1212" s="80" t="s">
        <v>1918</v>
      </c>
      <c r="H1212" s="99" t="s">
        <v>92</v>
      </c>
      <c r="I1212" s="80" t="s">
        <v>147</v>
      </c>
      <c r="J1212" s="94" t="s">
        <v>8319</v>
      </c>
      <c r="K1212" s="80">
        <v>230000000</v>
      </c>
      <c r="L1212" s="75" t="s">
        <v>74</v>
      </c>
      <c r="M1212" s="80" t="s">
        <v>84</v>
      </c>
      <c r="N1212" s="80" t="s">
        <v>62</v>
      </c>
      <c r="O1212" s="80" t="s">
        <v>64</v>
      </c>
      <c r="P1212" s="80" t="s">
        <v>85</v>
      </c>
      <c r="Q1212" s="80" t="s">
        <v>75</v>
      </c>
      <c r="R1212" s="80">
        <v>796</v>
      </c>
      <c r="S1212" s="80" t="s">
        <v>77</v>
      </c>
      <c r="T1212" s="85">
        <v>7</v>
      </c>
      <c r="U1212" s="85">
        <v>700</v>
      </c>
      <c r="V1212" s="85">
        <v>0</v>
      </c>
      <c r="W1212" s="81">
        <v>0</v>
      </c>
      <c r="X1212" s="80" t="s">
        <v>94</v>
      </c>
      <c r="Y1212" s="95">
        <v>2017</v>
      </c>
      <c r="Z1212" s="80" t="s">
        <v>2638</v>
      </c>
    </row>
    <row r="1213" spans="3:26" ht="12.75" customHeight="1" x14ac:dyDescent="0.25">
      <c r="C1213" s="86" t="s">
        <v>8162</v>
      </c>
      <c r="D1213" s="70" t="s">
        <v>10401</v>
      </c>
      <c r="E1213" s="86" t="s">
        <v>1916</v>
      </c>
      <c r="F1213" s="86" t="s">
        <v>1917</v>
      </c>
      <c r="G1213" s="86" t="s">
        <v>1918</v>
      </c>
      <c r="H1213" s="86" t="s">
        <v>8762</v>
      </c>
      <c r="I1213" s="86" t="s">
        <v>147</v>
      </c>
      <c r="J1213" s="87" t="s">
        <v>8319</v>
      </c>
      <c r="K1213" s="86">
        <v>230000000</v>
      </c>
      <c r="L1213" s="75" t="s">
        <v>74</v>
      </c>
      <c r="M1213" s="80" t="s">
        <v>212</v>
      </c>
      <c r="N1213" s="86" t="s">
        <v>62</v>
      </c>
      <c r="O1213" s="86" t="s">
        <v>64</v>
      </c>
      <c r="P1213" s="86" t="s">
        <v>85</v>
      </c>
      <c r="Q1213" s="86" t="s">
        <v>75</v>
      </c>
      <c r="R1213" s="87" t="s">
        <v>76</v>
      </c>
      <c r="S1213" s="86" t="s">
        <v>77</v>
      </c>
      <c r="T1213" s="89">
        <v>7</v>
      </c>
      <c r="U1213" s="89">
        <v>700</v>
      </c>
      <c r="V1213" s="78">
        <v>0</v>
      </c>
      <c r="W1213" s="78">
        <f>V1213*1.12</f>
        <v>0</v>
      </c>
      <c r="X1213" s="86" t="s">
        <v>1922</v>
      </c>
      <c r="Y1213" s="90">
        <v>2017</v>
      </c>
      <c r="Z1213" s="63" t="s">
        <v>210</v>
      </c>
    </row>
    <row r="1214" spans="3:26" ht="12.75" customHeight="1" x14ac:dyDescent="0.25">
      <c r="C1214" s="63" t="s">
        <v>10339</v>
      </c>
      <c r="D1214" s="70" t="s">
        <v>10401</v>
      </c>
      <c r="E1214" s="63" t="s">
        <v>1916</v>
      </c>
      <c r="F1214" s="63" t="s">
        <v>1917</v>
      </c>
      <c r="G1214" s="63" t="s">
        <v>1918</v>
      </c>
      <c r="H1214" s="63" t="s">
        <v>8762</v>
      </c>
      <c r="I1214" s="63" t="s">
        <v>147</v>
      </c>
      <c r="J1214" s="105">
        <v>0</v>
      </c>
      <c r="K1214" s="63">
        <v>230000000</v>
      </c>
      <c r="L1214" s="75" t="s">
        <v>74</v>
      </c>
      <c r="M1214" s="63" t="s">
        <v>7760</v>
      </c>
      <c r="N1214" s="63" t="s">
        <v>62</v>
      </c>
      <c r="O1214" s="63" t="s">
        <v>64</v>
      </c>
      <c r="P1214" s="63" t="s">
        <v>85</v>
      </c>
      <c r="Q1214" s="63" t="s">
        <v>75</v>
      </c>
      <c r="R1214" s="106" t="s">
        <v>10327</v>
      </c>
      <c r="S1214" s="63" t="s">
        <v>77</v>
      </c>
      <c r="T1214" s="107">
        <v>7</v>
      </c>
      <c r="U1214" s="107">
        <v>700</v>
      </c>
      <c r="V1214" s="107">
        <f t="shared" ref="V1214" si="198">T1214*U1214</f>
        <v>4900</v>
      </c>
      <c r="W1214" s="107">
        <f t="shared" ref="W1214" si="199">V1214*1.12</f>
        <v>5488.0000000000009</v>
      </c>
      <c r="X1214" s="63"/>
      <c r="Y1214" s="63">
        <v>2017</v>
      </c>
      <c r="Z1214" s="65"/>
    </row>
    <row r="1215" spans="3:26" ht="12.75" customHeight="1" x14ac:dyDescent="0.25">
      <c r="C1215" s="104" t="s">
        <v>8763</v>
      </c>
      <c r="D1215" s="70" t="s">
        <v>10401</v>
      </c>
      <c r="E1215" s="80" t="s">
        <v>1916</v>
      </c>
      <c r="F1215" s="80" t="s">
        <v>1917</v>
      </c>
      <c r="G1215" s="80" t="s">
        <v>1918</v>
      </c>
      <c r="H1215" s="99" t="s">
        <v>92</v>
      </c>
      <c r="I1215" s="80" t="s">
        <v>147</v>
      </c>
      <c r="J1215" s="94" t="s">
        <v>8319</v>
      </c>
      <c r="K1215" s="80">
        <v>230000000</v>
      </c>
      <c r="L1215" s="75" t="s">
        <v>74</v>
      </c>
      <c r="M1215" s="80" t="s">
        <v>84</v>
      </c>
      <c r="N1215" s="80" t="s">
        <v>62</v>
      </c>
      <c r="O1215" s="80" t="s">
        <v>64</v>
      </c>
      <c r="P1215" s="80" t="s">
        <v>85</v>
      </c>
      <c r="Q1215" s="80" t="s">
        <v>75</v>
      </c>
      <c r="R1215" s="80">
        <v>796</v>
      </c>
      <c r="S1215" s="80" t="s">
        <v>77</v>
      </c>
      <c r="T1215" s="85">
        <v>5</v>
      </c>
      <c r="U1215" s="85">
        <v>700</v>
      </c>
      <c r="V1215" s="85">
        <v>0</v>
      </c>
      <c r="W1215" s="81">
        <v>0</v>
      </c>
      <c r="X1215" s="80" t="s">
        <v>94</v>
      </c>
      <c r="Y1215" s="95">
        <v>2017</v>
      </c>
      <c r="Z1215" s="75">
        <v>11.22</v>
      </c>
    </row>
    <row r="1216" spans="3:26" ht="12.75" customHeight="1" x14ac:dyDescent="0.25">
      <c r="C1216" s="80" t="s">
        <v>2631</v>
      </c>
      <c r="D1216" s="70" t="s">
        <v>10401</v>
      </c>
      <c r="E1216" s="80" t="s">
        <v>1916</v>
      </c>
      <c r="F1216" s="80" t="s">
        <v>1917</v>
      </c>
      <c r="G1216" s="80" t="s">
        <v>1918</v>
      </c>
      <c r="H1216" s="80" t="s">
        <v>1918</v>
      </c>
      <c r="I1216" s="80" t="s">
        <v>147</v>
      </c>
      <c r="J1216" s="94" t="s">
        <v>8319</v>
      </c>
      <c r="K1216" s="80">
        <v>230000000</v>
      </c>
      <c r="L1216" s="75" t="s">
        <v>74</v>
      </c>
      <c r="M1216" s="80" t="s">
        <v>212</v>
      </c>
      <c r="N1216" s="80" t="s">
        <v>62</v>
      </c>
      <c r="O1216" s="80" t="s">
        <v>64</v>
      </c>
      <c r="P1216" s="80" t="s">
        <v>85</v>
      </c>
      <c r="Q1216" s="80" t="s">
        <v>75</v>
      </c>
      <c r="R1216" s="94" t="s">
        <v>76</v>
      </c>
      <c r="S1216" s="80" t="s">
        <v>77</v>
      </c>
      <c r="T1216" s="85">
        <v>5</v>
      </c>
      <c r="U1216" s="85">
        <v>700</v>
      </c>
      <c r="V1216" s="78">
        <f>T1216*U1216</f>
        <v>3500</v>
      </c>
      <c r="W1216" s="78">
        <f>V1216*1.12</f>
        <v>3920.0000000000005</v>
      </c>
      <c r="X1216" s="80" t="s">
        <v>1922</v>
      </c>
      <c r="Y1216" s="95">
        <v>2017</v>
      </c>
      <c r="Z1216" s="80" t="s">
        <v>2638</v>
      </c>
    </row>
    <row r="1217" spans="3:26" ht="12.75" customHeight="1" x14ac:dyDescent="0.25">
      <c r="C1217" s="104" t="s">
        <v>8764</v>
      </c>
      <c r="D1217" s="70" t="s">
        <v>10401</v>
      </c>
      <c r="E1217" s="80" t="s">
        <v>2632</v>
      </c>
      <c r="F1217" s="80" t="s">
        <v>1917</v>
      </c>
      <c r="G1217" s="80" t="s">
        <v>2633</v>
      </c>
      <c r="H1217" s="99" t="s">
        <v>92</v>
      </c>
      <c r="I1217" s="80" t="s">
        <v>147</v>
      </c>
      <c r="J1217" s="94" t="s">
        <v>8319</v>
      </c>
      <c r="K1217" s="80">
        <v>230000000</v>
      </c>
      <c r="L1217" s="75" t="s">
        <v>74</v>
      </c>
      <c r="M1217" s="80" t="s">
        <v>84</v>
      </c>
      <c r="N1217" s="80" t="s">
        <v>62</v>
      </c>
      <c r="O1217" s="80" t="s">
        <v>64</v>
      </c>
      <c r="P1217" s="80" t="s">
        <v>85</v>
      </c>
      <c r="Q1217" s="80" t="s">
        <v>75</v>
      </c>
      <c r="R1217" s="80">
        <v>796</v>
      </c>
      <c r="S1217" s="80" t="s">
        <v>77</v>
      </c>
      <c r="T1217" s="85">
        <v>110</v>
      </c>
      <c r="U1217" s="85">
        <v>700</v>
      </c>
      <c r="V1217" s="85">
        <v>0</v>
      </c>
      <c r="W1217" s="81">
        <v>0</v>
      </c>
      <c r="X1217" s="80" t="s">
        <v>94</v>
      </c>
      <c r="Y1217" s="95">
        <v>2017</v>
      </c>
      <c r="Z1217" s="75">
        <v>11.22</v>
      </c>
    </row>
    <row r="1218" spans="3:26" ht="12.75" customHeight="1" x14ac:dyDescent="0.25">
      <c r="C1218" s="80" t="s">
        <v>2634</v>
      </c>
      <c r="D1218" s="70" t="s">
        <v>10401</v>
      </c>
      <c r="E1218" s="80" t="s">
        <v>2632</v>
      </c>
      <c r="F1218" s="80" t="s">
        <v>1917</v>
      </c>
      <c r="G1218" s="80" t="s">
        <v>2633</v>
      </c>
      <c r="H1218" s="80" t="s">
        <v>2633</v>
      </c>
      <c r="I1218" s="80" t="s">
        <v>147</v>
      </c>
      <c r="J1218" s="94" t="s">
        <v>8319</v>
      </c>
      <c r="K1218" s="80">
        <v>230000000</v>
      </c>
      <c r="L1218" s="75" t="s">
        <v>74</v>
      </c>
      <c r="M1218" s="80" t="s">
        <v>212</v>
      </c>
      <c r="N1218" s="80" t="s">
        <v>62</v>
      </c>
      <c r="O1218" s="80" t="s">
        <v>64</v>
      </c>
      <c r="P1218" s="80" t="s">
        <v>85</v>
      </c>
      <c r="Q1218" s="80" t="s">
        <v>75</v>
      </c>
      <c r="R1218" s="94" t="s">
        <v>76</v>
      </c>
      <c r="S1218" s="80" t="s">
        <v>77</v>
      </c>
      <c r="T1218" s="85">
        <v>110</v>
      </c>
      <c r="U1218" s="85">
        <v>700</v>
      </c>
      <c r="V1218" s="78">
        <f>T1218*U1218</f>
        <v>77000</v>
      </c>
      <c r="W1218" s="78">
        <f>V1218*1.12</f>
        <v>86240.000000000015</v>
      </c>
      <c r="X1218" s="80" t="s">
        <v>1922</v>
      </c>
      <c r="Y1218" s="95">
        <v>2017</v>
      </c>
      <c r="Z1218" s="80" t="s">
        <v>2638</v>
      </c>
    </row>
    <row r="1219" spans="3:26" ht="12.75" customHeight="1" x14ac:dyDescent="0.25">
      <c r="C1219" s="104" t="s">
        <v>8765</v>
      </c>
      <c r="D1219" s="70" t="s">
        <v>10401</v>
      </c>
      <c r="E1219" s="80" t="s">
        <v>2632</v>
      </c>
      <c r="F1219" s="80" t="s">
        <v>1917</v>
      </c>
      <c r="G1219" s="80" t="s">
        <v>2633</v>
      </c>
      <c r="H1219" s="99" t="s">
        <v>92</v>
      </c>
      <c r="I1219" s="80" t="s">
        <v>147</v>
      </c>
      <c r="J1219" s="94" t="s">
        <v>8319</v>
      </c>
      <c r="K1219" s="80">
        <v>230000000</v>
      </c>
      <c r="L1219" s="75" t="s">
        <v>74</v>
      </c>
      <c r="M1219" s="80" t="s">
        <v>84</v>
      </c>
      <c r="N1219" s="80" t="s">
        <v>62</v>
      </c>
      <c r="O1219" s="80" t="s">
        <v>64</v>
      </c>
      <c r="P1219" s="80" t="s">
        <v>85</v>
      </c>
      <c r="Q1219" s="80" t="s">
        <v>75</v>
      </c>
      <c r="R1219" s="80">
        <v>796</v>
      </c>
      <c r="S1219" s="80" t="s">
        <v>77</v>
      </c>
      <c r="T1219" s="85">
        <v>77</v>
      </c>
      <c r="U1219" s="85">
        <v>700</v>
      </c>
      <c r="V1219" s="85">
        <v>0</v>
      </c>
      <c r="W1219" s="81">
        <v>0</v>
      </c>
      <c r="X1219" s="80" t="s">
        <v>94</v>
      </c>
      <c r="Y1219" s="95">
        <v>2017</v>
      </c>
      <c r="Z1219" s="75">
        <v>11.22</v>
      </c>
    </row>
    <row r="1220" spans="3:26" ht="12.75" customHeight="1" x14ac:dyDescent="0.25">
      <c r="C1220" s="80" t="s">
        <v>2635</v>
      </c>
      <c r="D1220" s="70" t="s">
        <v>10401</v>
      </c>
      <c r="E1220" s="80" t="s">
        <v>2632</v>
      </c>
      <c r="F1220" s="80" t="s">
        <v>1917</v>
      </c>
      <c r="G1220" s="80" t="s">
        <v>2633</v>
      </c>
      <c r="H1220" s="80" t="s">
        <v>2633</v>
      </c>
      <c r="I1220" s="80" t="s">
        <v>147</v>
      </c>
      <c r="J1220" s="94" t="s">
        <v>8319</v>
      </c>
      <c r="K1220" s="80">
        <v>230000000</v>
      </c>
      <c r="L1220" s="75" t="s">
        <v>74</v>
      </c>
      <c r="M1220" s="80" t="s">
        <v>212</v>
      </c>
      <c r="N1220" s="80" t="s">
        <v>62</v>
      </c>
      <c r="O1220" s="80" t="s">
        <v>64</v>
      </c>
      <c r="P1220" s="80" t="s">
        <v>85</v>
      </c>
      <c r="Q1220" s="80" t="s">
        <v>75</v>
      </c>
      <c r="R1220" s="94" t="s">
        <v>76</v>
      </c>
      <c r="S1220" s="80" t="s">
        <v>77</v>
      </c>
      <c r="T1220" s="85">
        <v>77</v>
      </c>
      <c r="U1220" s="85">
        <v>700</v>
      </c>
      <c r="V1220" s="78">
        <f>T1220*U1220</f>
        <v>53900</v>
      </c>
      <c r="W1220" s="78">
        <f>V1220*1.12</f>
        <v>60368.000000000007</v>
      </c>
      <c r="X1220" s="80" t="s">
        <v>1922</v>
      </c>
      <c r="Y1220" s="95">
        <v>2017</v>
      </c>
      <c r="Z1220" s="80" t="s">
        <v>2638</v>
      </c>
    </row>
    <row r="1221" spans="3:26" ht="12.75" customHeight="1" x14ac:dyDescent="0.25">
      <c r="C1221" s="104" t="s">
        <v>8766</v>
      </c>
      <c r="D1221" s="70" t="s">
        <v>10401</v>
      </c>
      <c r="E1221" s="80" t="s">
        <v>2632</v>
      </c>
      <c r="F1221" s="80" t="s">
        <v>1917</v>
      </c>
      <c r="G1221" s="80" t="s">
        <v>2633</v>
      </c>
      <c r="H1221" s="99" t="s">
        <v>92</v>
      </c>
      <c r="I1221" s="80" t="s">
        <v>147</v>
      </c>
      <c r="J1221" s="94" t="s">
        <v>8319</v>
      </c>
      <c r="K1221" s="80">
        <v>230000000</v>
      </c>
      <c r="L1221" s="75" t="s">
        <v>74</v>
      </c>
      <c r="M1221" s="80" t="s">
        <v>84</v>
      </c>
      <c r="N1221" s="80" t="s">
        <v>62</v>
      </c>
      <c r="O1221" s="80" t="s">
        <v>64</v>
      </c>
      <c r="P1221" s="80" t="s">
        <v>85</v>
      </c>
      <c r="Q1221" s="80" t="s">
        <v>75</v>
      </c>
      <c r="R1221" s="80">
        <v>796</v>
      </c>
      <c r="S1221" s="80" t="s">
        <v>77</v>
      </c>
      <c r="T1221" s="85">
        <v>5</v>
      </c>
      <c r="U1221" s="85">
        <v>700</v>
      </c>
      <c r="V1221" s="85">
        <v>0</v>
      </c>
      <c r="W1221" s="81">
        <v>0</v>
      </c>
      <c r="X1221" s="80" t="s">
        <v>94</v>
      </c>
      <c r="Y1221" s="95">
        <v>2017</v>
      </c>
      <c r="Z1221" s="75">
        <v>11.22</v>
      </c>
    </row>
    <row r="1222" spans="3:26" ht="12.75" customHeight="1" x14ac:dyDescent="0.25">
      <c r="C1222" s="80" t="s">
        <v>2636</v>
      </c>
      <c r="D1222" s="70" t="s">
        <v>10401</v>
      </c>
      <c r="E1222" s="80" t="s">
        <v>2632</v>
      </c>
      <c r="F1222" s="80" t="s">
        <v>1917</v>
      </c>
      <c r="G1222" s="80" t="s">
        <v>2633</v>
      </c>
      <c r="H1222" s="80" t="s">
        <v>2633</v>
      </c>
      <c r="I1222" s="80" t="s">
        <v>147</v>
      </c>
      <c r="J1222" s="94" t="s">
        <v>8319</v>
      </c>
      <c r="K1222" s="80">
        <v>230000000</v>
      </c>
      <c r="L1222" s="75" t="s">
        <v>74</v>
      </c>
      <c r="M1222" s="80" t="s">
        <v>212</v>
      </c>
      <c r="N1222" s="80" t="s">
        <v>62</v>
      </c>
      <c r="O1222" s="80" t="s">
        <v>64</v>
      </c>
      <c r="P1222" s="80" t="s">
        <v>85</v>
      </c>
      <c r="Q1222" s="80" t="s">
        <v>75</v>
      </c>
      <c r="R1222" s="94" t="s">
        <v>76</v>
      </c>
      <c r="S1222" s="80" t="s">
        <v>77</v>
      </c>
      <c r="T1222" s="85">
        <v>5</v>
      </c>
      <c r="U1222" s="85">
        <v>700</v>
      </c>
      <c r="V1222" s="78">
        <f>T1222*U1222</f>
        <v>3500</v>
      </c>
      <c r="W1222" s="78">
        <f>V1222*1.12</f>
        <v>3920.0000000000005</v>
      </c>
      <c r="X1222" s="80" t="s">
        <v>1922</v>
      </c>
      <c r="Y1222" s="95">
        <v>2017</v>
      </c>
      <c r="Z1222" s="80" t="s">
        <v>2638</v>
      </c>
    </row>
    <row r="1223" spans="3:26" ht="12.75" customHeight="1" x14ac:dyDescent="0.25">
      <c r="C1223" s="104" t="s">
        <v>8767</v>
      </c>
      <c r="D1223" s="70" t="s">
        <v>10401</v>
      </c>
      <c r="E1223" s="80" t="s">
        <v>2632</v>
      </c>
      <c r="F1223" s="80" t="s">
        <v>1917</v>
      </c>
      <c r="G1223" s="80" t="s">
        <v>2633</v>
      </c>
      <c r="H1223" s="99" t="s">
        <v>92</v>
      </c>
      <c r="I1223" s="80" t="s">
        <v>147</v>
      </c>
      <c r="J1223" s="94" t="s">
        <v>8319</v>
      </c>
      <c r="K1223" s="80">
        <v>230000000</v>
      </c>
      <c r="L1223" s="75" t="s">
        <v>74</v>
      </c>
      <c r="M1223" s="80" t="s">
        <v>84</v>
      </c>
      <c r="N1223" s="80" t="s">
        <v>62</v>
      </c>
      <c r="O1223" s="80" t="s">
        <v>64</v>
      </c>
      <c r="P1223" s="80" t="s">
        <v>85</v>
      </c>
      <c r="Q1223" s="80" t="s">
        <v>75</v>
      </c>
      <c r="R1223" s="80">
        <v>796</v>
      </c>
      <c r="S1223" s="80" t="s">
        <v>77</v>
      </c>
      <c r="T1223" s="85">
        <v>5</v>
      </c>
      <c r="U1223" s="85">
        <v>700</v>
      </c>
      <c r="V1223" s="85">
        <v>0</v>
      </c>
      <c r="W1223" s="81">
        <v>0</v>
      </c>
      <c r="X1223" s="80" t="s">
        <v>94</v>
      </c>
      <c r="Y1223" s="95">
        <v>2017</v>
      </c>
      <c r="Z1223" s="75">
        <v>11.22</v>
      </c>
    </row>
    <row r="1224" spans="3:26" ht="12.75" customHeight="1" x14ac:dyDescent="0.25">
      <c r="C1224" s="80" t="s">
        <v>2637</v>
      </c>
      <c r="D1224" s="70" t="s">
        <v>10401</v>
      </c>
      <c r="E1224" s="80" t="s">
        <v>2632</v>
      </c>
      <c r="F1224" s="80" t="s">
        <v>1917</v>
      </c>
      <c r="G1224" s="80" t="s">
        <v>2633</v>
      </c>
      <c r="H1224" s="80" t="s">
        <v>2633</v>
      </c>
      <c r="I1224" s="80" t="s">
        <v>147</v>
      </c>
      <c r="J1224" s="94" t="s">
        <v>8319</v>
      </c>
      <c r="K1224" s="80">
        <v>230000000</v>
      </c>
      <c r="L1224" s="75" t="s">
        <v>74</v>
      </c>
      <c r="M1224" s="80" t="s">
        <v>212</v>
      </c>
      <c r="N1224" s="80" t="s">
        <v>62</v>
      </c>
      <c r="O1224" s="80" t="s">
        <v>64</v>
      </c>
      <c r="P1224" s="80" t="s">
        <v>85</v>
      </c>
      <c r="Q1224" s="80" t="s">
        <v>75</v>
      </c>
      <c r="R1224" s="94" t="s">
        <v>76</v>
      </c>
      <c r="S1224" s="80" t="s">
        <v>77</v>
      </c>
      <c r="T1224" s="85">
        <v>5</v>
      </c>
      <c r="U1224" s="85">
        <v>700</v>
      </c>
      <c r="V1224" s="78">
        <f>T1224*U1224</f>
        <v>3500</v>
      </c>
      <c r="W1224" s="78">
        <f>V1224*1.12</f>
        <v>3920.0000000000005</v>
      </c>
      <c r="X1224" s="80" t="s">
        <v>1922</v>
      </c>
      <c r="Y1224" s="95">
        <v>2017</v>
      </c>
      <c r="Z1224" s="80" t="s">
        <v>2638</v>
      </c>
    </row>
    <row r="1225" spans="3:26" ht="12.75" customHeight="1" x14ac:dyDescent="0.25">
      <c r="C1225" s="104" t="s">
        <v>8768</v>
      </c>
      <c r="D1225" s="70" t="s">
        <v>10401</v>
      </c>
      <c r="E1225" s="80" t="s">
        <v>2632</v>
      </c>
      <c r="F1225" s="80" t="s">
        <v>1917</v>
      </c>
      <c r="G1225" s="80" t="s">
        <v>2633</v>
      </c>
      <c r="H1225" s="99" t="s">
        <v>92</v>
      </c>
      <c r="I1225" s="80" t="s">
        <v>147</v>
      </c>
      <c r="J1225" s="94" t="s">
        <v>8319</v>
      </c>
      <c r="K1225" s="80">
        <v>230000000</v>
      </c>
      <c r="L1225" s="75" t="s">
        <v>74</v>
      </c>
      <c r="M1225" s="80" t="s">
        <v>84</v>
      </c>
      <c r="N1225" s="80" t="s">
        <v>62</v>
      </c>
      <c r="O1225" s="80" t="s">
        <v>64</v>
      </c>
      <c r="P1225" s="80" t="s">
        <v>85</v>
      </c>
      <c r="Q1225" s="80" t="s">
        <v>75</v>
      </c>
      <c r="R1225" s="80">
        <v>796</v>
      </c>
      <c r="S1225" s="80" t="s">
        <v>77</v>
      </c>
      <c r="T1225" s="85">
        <v>5</v>
      </c>
      <c r="U1225" s="85">
        <v>700</v>
      </c>
      <c r="V1225" s="85">
        <v>0</v>
      </c>
      <c r="W1225" s="85">
        <v>0</v>
      </c>
      <c r="X1225" s="85" t="s">
        <v>94</v>
      </c>
      <c r="Y1225" s="95">
        <v>2017</v>
      </c>
      <c r="Z1225" s="80" t="s">
        <v>2638</v>
      </c>
    </row>
    <row r="1226" spans="3:26" ht="12.75" customHeight="1" x14ac:dyDescent="0.25">
      <c r="C1226" s="80" t="s">
        <v>2639</v>
      </c>
      <c r="D1226" s="70" t="s">
        <v>10401</v>
      </c>
      <c r="E1226" s="80" t="s">
        <v>2632</v>
      </c>
      <c r="F1226" s="80" t="s">
        <v>1917</v>
      </c>
      <c r="G1226" s="80" t="s">
        <v>2633</v>
      </c>
      <c r="H1226" s="80" t="s">
        <v>8769</v>
      </c>
      <c r="I1226" s="80" t="s">
        <v>147</v>
      </c>
      <c r="J1226" s="94" t="s">
        <v>8319</v>
      </c>
      <c r="K1226" s="80">
        <v>230000000</v>
      </c>
      <c r="L1226" s="75" t="s">
        <v>74</v>
      </c>
      <c r="M1226" s="76" t="s">
        <v>212</v>
      </c>
      <c r="N1226" s="80" t="s">
        <v>62</v>
      </c>
      <c r="O1226" s="80" t="s">
        <v>64</v>
      </c>
      <c r="P1226" s="80" t="s">
        <v>85</v>
      </c>
      <c r="Q1226" s="80" t="s">
        <v>75</v>
      </c>
      <c r="R1226" s="95">
        <v>796</v>
      </c>
      <c r="S1226" s="80" t="s">
        <v>77</v>
      </c>
      <c r="T1226" s="85">
        <v>5</v>
      </c>
      <c r="U1226" s="85">
        <v>700</v>
      </c>
      <c r="V1226" s="78">
        <v>0</v>
      </c>
      <c r="W1226" s="78">
        <f>V1226*1.12</f>
        <v>0</v>
      </c>
      <c r="X1226" s="85" t="s">
        <v>1922</v>
      </c>
      <c r="Y1226" s="95">
        <v>2017</v>
      </c>
      <c r="Z1226" s="63" t="s">
        <v>2638</v>
      </c>
    </row>
    <row r="1227" spans="3:26" ht="12.75" customHeight="1" x14ac:dyDescent="0.25">
      <c r="C1227" s="63" t="s">
        <v>10340</v>
      </c>
      <c r="D1227" s="70" t="s">
        <v>10401</v>
      </c>
      <c r="E1227" s="63" t="s">
        <v>2632</v>
      </c>
      <c r="F1227" s="63" t="s">
        <v>1917</v>
      </c>
      <c r="G1227" s="63" t="s">
        <v>2633</v>
      </c>
      <c r="H1227" s="63" t="s">
        <v>8769</v>
      </c>
      <c r="I1227" s="63" t="s">
        <v>147</v>
      </c>
      <c r="J1227" s="105">
        <v>45</v>
      </c>
      <c r="K1227" s="63">
        <v>230000000</v>
      </c>
      <c r="L1227" s="75" t="s">
        <v>74</v>
      </c>
      <c r="M1227" s="63" t="s">
        <v>7760</v>
      </c>
      <c r="N1227" s="63" t="s">
        <v>62</v>
      </c>
      <c r="O1227" s="63" t="s">
        <v>64</v>
      </c>
      <c r="P1227" s="63" t="s">
        <v>85</v>
      </c>
      <c r="Q1227" s="63" t="s">
        <v>75</v>
      </c>
      <c r="R1227" s="106" t="s">
        <v>10327</v>
      </c>
      <c r="S1227" s="63" t="s">
        <v>77</v>
      </c>
      <c r="T1227" s="107">
        <v>5</v>
      </c>
      <c r="U1227" s="107">
        <v>700</v>
      </c>
      <c r="V1227" s="107">
        <f t="shared" ref="V1227" si="200">T1227*U1227</f>
        <v>3500</v>
      </c>
      <c r="W1227" s="107">
        <f t="shared" ref="W1227" si="201">V1227*1.12</f>
        <v>3920.0000000000005</v>
      </c>
      <c r="X1227" s="63" t="s">
        <v>94</v>
      </c>
      <c r="Y1227" s="63">
        <v>2017</v>
      </c>
      <c r="Z1227" s="141"/>
    </row>
    <row r="1228" spans="3:26" ht="12.75" customHeight="1" x14ac:dyDescent="0.25">
      <c r="C1228" s="104" t="s">
        <v>8770</v>
      </c>
      <c r="D1228" s="70" t="s">
        <v>10401</v>
      </c>
      <c r="E1228" s="80" t="s">
        <v>2632</v>
      </c>
      <c r="F1228" s="80" t="s">
        <v>1917</v>
      </c>
      <c r="G1228" s="80" t="s">
        <v>2633</v>
      </c>
      <c r="H1228" s="99" t="s">
        <v>92</v>
      </c>
      <c r="I1228" s="80" t="s">
        <v>147</v>
      </c>
      <c r="J1228" s="94" t="s">
        <v>8319</v>
      </c>
      <c r="K1228" s="80">
        <v>230000000</v>
      </c>
      <c r="L1228" s="75" t="s">
        <v>74</v>
      </c>
      <c r="M1228" s="80" t="s">
        <v>84</v>
      </c>
      <c r="N1228" s="80" t="s">
        <v>62</v>
      </c>
      <c r="O1228" s="80" t="s">
        <v>64</v>
      </c>
      <c r="P1228" s="80" t="s">
        <v>85</v>
      </c>
      <c r="Q1228" s="80" t="s">
        <v>75</v>
      </c>
      <c r="R1228" s="80">
        <v>796</v>
      </c>
      <c r="S1228" s="80" t="s">
        <v>77</v>
      </c>
      <c r="T1228" s="85">
        <v>5</v>
      </c>
      <c r="U1228" s="85">
        <v>700</v>
      </c>
      <c r="V1228" s="85">
        <v>0</v>
      </c>
      <c r="W1228" s="81">
        <v>0</v>
      </c>
      <c r="X1228" s="80" t="s">
        <v>94</v>
      </c>
      <c r="Y1228" s="95">
        <v>2017</v>
      </c>
      <c r="Z1228" s="75">
        <v>11.22</v>
      </c>
    </row>
    <row r="1229" spans="3:26" ht="12.75" customHeight="1" x14ac:dyDescent="0.25">
      <c r="C1229" s="80" t="s">
        <v>2640</v>
      </c>
      <c r="D1229" s="70" t="s">
        <v>10401</v>
      </c>
      <c r="E1229" s="80" t="s">
        <v>2632</v>
      </c>
      <c r="F1229" s="80" t="s">
        <v>1917</v>
      </c>
      <c r="G1229" s="80" t="s">
        <v>2633</v>
      </c>
      <c r="H1229" s="80" t="s">
        <v>2633</v>
      </c>
      <c r="I1229" s="80" t="s">
        <v>147</v>
      </c>
      <c r="J1229" s="94" t="s">
        <v>8319</v>
      </c>
      <c r="K1229" s="80">
        <v>230000000</v>
      </c>
      <c r="L1229" s="75" t="s">
        <v>74</v>
      </c>
      <c r="M1229" s="80" t="s">
        <v>212</v>
      </c>
      <c r="N1229" s="80" t="s">
        <v>62</v>
      </c>
      <c r="O1229" s="80" t="s">
        <v>64</v>
      </c>
      <c r="P1229" s="80" t="s">
        <v>85</v>
      </c>
      <c r="Q1229" s="80" t="s">
        <v>75</v>
      </c>
      <c r="R1229" s="94" t="s">
        <v>76</v>
      </c>
      <c r="S1229" s="80" t="s">
        <v>77</v>
      </c>
      <c r="T1229" s="85">
        <v>5</v>
      </c>
      <c r="U1229" s="85">
        <v>700</v>
      </c>
      <c r="V1229" s="78">
        <f>T1229*U1229</f>
        <v>3500</v>
      </c>
      <c r="W1229" s="78">
        <f>V1229*1.12</f>
        <v>3920.0000000000005</v>
      </c>
      <c r="X1229" s="80" t="s">
        <v>1922</v>
      </c>
      <c r="Y1229" s="95">
        <v>2017</v>
      </c>
      <c r="Z1229" s="80" t="s">
        <v>2638</v>
      </c>
    </row>
    <row r="1230" spans="3:26" ht="12.75" customHeight="1" x14ac:dyDescent="0.25">
      <c r="C1230" s="104" t="s">
        <v>8771</v>
      </c>
      <c r="D1230" s="70" t="s">
        <v>10401</v>
      </c>
      <c r="E1230" s="80" t="s">
        <v>2632</v>
      </c>
      <c r="F1230" s="80" t="s">
        <v>1917</v>
      </c>
      <c r="G1230" s="80" t="s">
        <v>2633</v>
      </c>
      <c r="H1230" s="99" t="s">
        <v>92</v>
      </c>
      <c r="I1230" s="80" t="s">
        <v>147</v>
      </c>
      <c r="J1230" s="94" t="s">
        <v>8319</v>
      </c>
      <c r="K1230" s="80">
        <v>230000000</v>
      </c>
      <c r="L1230" s="75" t="s">
        <v>74</v>
      </c>
      <c r="M1230" s="80" t="s">
        <v>84</v>
      </c>
      <c r="N1230" s="80" t="s">
        <v>62</v>
      </c>
      <c r="O1230" s="80" t="s">
        <v>64</v>
      </c>
      <c r="P1230" s="80" t="s">
        <v>85</v>
      </c>
      <c r="Q1230" s="80" t="s">
        <v>75</v>
      </c>
      <c r="R1230" s="80">
        <v>796</v>
      </c>
      <c r="S1230" s="80" t="s">
        <v>77</v>
      </c>
      <c r="T1230" s="85">
        <v>5</v>
      </c>
      <c r="U1230" s="85">
        <v>700</v>
      </c>
      <c r="V1230" s="85">
        <v>0</v>
      </c>
      <c r="W1230" s="81">
        <v>0</v>
      </c>
      <c r="X1230" s="80" t="s">
        <v>94</v>
      </c>
      <c r="Y1230" s="95">
        <v>2017</v>
      </c>
      <c r="Z1230" s="75">
        <v>11.22</v>
      </c>
    </row>
    <row r="1231" spans="3:26" ht="12.75" customHeight="1" x14ac:dyDescent="0.25">
      <c r="C1231" s="80" t="s">
        <v>2641</v>
      </c>
      <c r="D1231" s="70" t="s">
        <v>10401</v>
      </c>
      <c r="E1231" s="80" t="s">
        <v>2632</v>
      </c>
      <c r="F1231" s="80" t="s">
        <v>1917</v>
      </c>
      <c r="G1231" s="80" t="s">
        <v>2633</v>
      </c>
      <c r="H1231" s="80" t="s">
        <v>2633</v>
      </c>
      <c r="I1231" s="80" t="s">
        <v>147</v>
      </c>
      <c r="J1231" s="94" t="s">
        <v>8319</v>
      </c>
      <c r="K1231" s="80">
        <v>230000000</v>
      </c>
      <c r="L1231" s="75" t="s">
        <v>74</v>
      </c>
      <c r="M1231" s="80" t="s">
        <v>212</v>
      </c>
      <c r="N1231" s="80" t="s">
        <v>62</v>
      </c>
      <c r="O1231" s="80" t="s">
        <v>64</v>
      </c>
      <c r="P1231" s="80" t="s">
        <v>85</v>
      </c>
      <c r="Q1231" s="80" t="s">
        <v>75</v>
      </c>
      <c r="R1231" s="94" t="s">
        <v>76</v>
      </c>
      <c r="S1231" s="80" t="s">
        <v>77</v>
      </c>
      <c r="T1231" s="85">
        <v>5</v>
      </c>
      <c r="U1231" s="85">
        <v>700</v>
      </c>
      <c r="V1231" s="78">
        <f>T1231*U1231</f>
        <v>3500</v>
      </c>
      <c r="W1231" s="78">
        <f>V1231*1.12</f>
        <v>3920.0000000000005</v>
      </c>
      <c r="X1231" s="80" t="s">
        <v>1922</v>
      </c>
      <c r="Y1231" s="95">
        <v>2017</v>
      </c>
      <c r="Z1231" s="80" t="s">
        <v>2638</v>
      </c>
    </row>
    <row r="1232" spans="3:26" ht="12.75" customHeight="1" x14ac:dyDescent="0.25">
      <c r="C1232" s="104" t="s">
        <v>8772</v>
      </c>
      <c r="D1232" s="70" t="s">
        <v>10401</v>
      </c>
      <c r="E1232" s="80" t="s">
        <v>2632</v>
      </c>
      <c r="F1232" s="80" t="s">
        <v>1917</v>
      </c>
      <c r="G1232" s="80" t="s">
        <v>2633</v>
      </c>
      <c r="H1232" s="99" t="s">
        <v>92</v>
      </c>
      <c r="I1232" s="80" t="s">
        <v>147</v>
      </c>
      <c r="J1232" s="94" t="s">
        <v>8319</v>
      </c>
      <c r="K1232" s="80">
        <v>230000000</v>
      </c>
      <c r="L1232" s="75" t="s">
        <v>74</v>
      </c>
      <c r="M1232" s="80" t="s">
        <v>84</v>
      </c>
      <c r="N1232" s="80" t="s">
        <v>62</v>
      </c>
      <c r="O1232" s="80" t="s">
        <v>64</v>
      </c>
      <c r="P1232" s="80" t="s">
        <v>85</v>
      </c>
      <c r="Q1232" s="80" t="s">
        <v>75</v>
      </c>
      <c r="R1232" s="80">
        <v>796</v>
      </c>
      <c r="S1232" s="80" t="s">
        <v>77</v>
      </c>
      <c r="T1232" s="85">
        <v>5</v>
      </c>
      <c r="U1232" s="85">
        <v>700</v>
      </c>
      <c r="V1232" s="85">
        <v>0</v>
      </c>
      <c r="W1232" s="81">
        <v>0</v>
      </c>
      <c r="X1232" s="80" t="s">
        <v>94</v>
      </c>
      <c r="Y1232" s="95">
        <v>2017</v>
      </c>
      <c r="Z1232" s="75">
        <v>11.22</v>
      </c>
    </row>
    <row r="1233" spans="3:26" ht="12.75" customHeight="1" x14ac:dyDescent="0.25">
      <c r="C1233" s="80" t="s">
        <v>2642</v>
      </c>
      <c r="D1233" s="70" t="s">
        <v>10401</v>
      </c>
      <c r="E1233" s="80" t="s">
        <v>2632</v>
      </c>
      <c r="F1233" s="80" t="s">
        <v>1917</v>
      </c>
      <c r="G1233" s="80" t="s">
        <v>2633</v>
      </c>
      <c r="H1233" s="80" t="s">
        <v>2633</v>
      </c>
      <c r="I1233" s="80" t="s">
        <v>147</v>
      </c>
      <c r="J1233" s="94" t="s">
        <v>8319</v>
      </c>
      <c r="K1233" s="80">
        <v>230000000</v>
      </c>
      <c r="L1233" s="75" t="s">
        <v>74</v>
      </c>
      <c r="M1233" s="80" t="s">
        <v>212</v>
      </c>
      <c r="N1233" s="80" t="s">
        <v>62</v>
      </c>
      <c r="O1233" s="80" t="s">
        <v>64</v>
      </c>
      <c r="P1233" s="80" t="s">
        <v>85</v>
      </c>
      <c r="Q1233" s="80" t="s">
        <v>75</v>
      </c>
      <c r="R1233" s="94" t="s">
        <v>76</v>
      </c>
      <c r="S1233" s="80" t="s">
        <v>77</v>
      </c>
      <c r="T1233" s="85">
        <v>5</v>
      </c>
      <c r="U1233" s="85">
        <v>700</v>
      </c>
      <c r="V1233" s="78">
        <f>T1233*U1233</f>
        <v>3500</v>
      </c>
      <c r="W1233" s="78">
        <f>V1233*1.12</f>
        <v>3920.0000000000005</v>
      </c>
      <c r="X1233" s="80" t="s">
        <v>1922</v>
      </c>
      <c r="Y1233" s="95">
        <v>2017</v>
      </c>
      <c r="Z1233" s="80" t="s">
        <v>2638</v>
      </c>
    </row>
    <row r="1234" spans="3:26" ht="12.75" customHeight="1" x14ac:dyDescent="0.25">
      <c r="C1234" s="104" t="s">
        <v>8773</v>
      </c>
      <c r="D1234" s="70" t="s">
        <v>10401</v>
      </c>
      <c r="E1234" s="80" t="s">
        <v>2632</v>
      </c>
      <c r="F1234" s="80" t="s">
        <v>1917</v>
      </c>
      <c r="G1234" s="80" t="s">
        <v>2633</v>
      </c>
      <c r="H1234" s="99" t="s">
        <v>92</v>
      </c>
      <c r="I1234" s="80" t="s">
        <v>147</v>
      </c>
      <c r="J1234" s="94" t="s">
        <v>8319</v>
      </c>
      <c r="K1234" s="80">
        <v>230000000</v>
      </c>
      <c r="L1234" s="75" t="s">
        <v>74</v>
      </c>
      <c r="M1234" s="80" t="s">
        <v>84</v>
      </c>
      <c r="N1234" s="80" t="s">
        <v>62</v>
      </c>
      <c r="O1234" s="80" t="s">
        <v>64</v>
      </c>
      <c r="P1234" s="80" t="s">
        <v>85</v>
      </c>
      <c r="Q1234" s="80" t="s">
        <v>75</v>
      </c>
      <c r="R1234" s="80">
        <v>796</v>
      </c>
      <c r="S1234" s="80" t="s">
        <v>77</v>
      </c>
      <c r="T1234" s="85">
        <v>5</v>
      </c>
      <c r="U1234" s="85">
        <v>700</v>
      </c>
      <c r="V1234" s="85">
        <v>0</v>
      </c>
      <c r="W1234" s="81">
        <v>0</v>
      </c>
      <c r="X1234" s="80" t="s">
        <v>94</v>
      </c>
      <c r="Y1234" s="95">
        <v>2017</v>
      </c>
      <c r="Z1234" s="75">
        <v>11.22</v>
      </c>
    </row>
    <row r="1235" spans="3:26" ht="12.75" customHeight="1" x14ac:dyDescent="0.25">
      <c r="C1235" s="80" t="s">
        <v>2643</v>
      </c>
      <c r="D1235" s="70" t="s">
        <v>10401</v>
      </c>
      <c r="E1235" s="80" t="s">
        <v>2632</v>
      </c>
      <c r="F1235" s="80" t="s">
        <v>1917</v>
      </c>
      <c r="G1235" s="80" t="s">
        <v>2633</v>
      </c>
      <c r="H1235" s="80" t="s">
        <v>2633</v>
      </c>
      <c r="I1235" s="80" t="s">
        <v>147</v>
      </c>
      <c r="J1235" s="94" t="s">
        <v>8319</v>
      </c>
      <c r="K1235" s="80">
        <v>230000000</v>
      </c>
      <c r="L1235" s="75" t="s">
        <v>74</v>
      </c>
      <c r="M1235" s="80" t="s">
        <v>212</v>
      </c>
      <c r="N1235" s="80" t="s">
        <v>62</v>
      </c>
      <c r="O1235" s="80" t="s">
        <v>64</v>
      </c>
      <c r="P1235" s="80" t="s">
        <v>85</v>
      </c>
      <c r="Q1235" s="80" t="s">
        <v>75</v>
      </c>
      <c r="R1235" s="94" t="s">
        <v>76</v>
      </c>
      <c r="S1235" s="80" t="s">
        <v>77</v>
      </c>
      <c r="T1235" s="85">
        <v>5</v>
      </c>
      <c r="U1235" s="85">
        <v>700</v>
      </c>
      <c r="V1235" s="78">
        <f>T1235*U1235</f>
        <v>3500</v>
      </c>
      <c r="W1235" s="78">
        <f>V1235*1.12</f>
        <v>3920.0000000000005</v>
      </c>
      <c r="X1235" s="80" t="s">
        <v>1922</v>
      </c>
      <c r="Y1235" s="95">
        <v>2017</v>
      </c>
      <c r="Z1235" s="80" t="s">
        <v>2638</v>
      </c>
    </row>
    <row r="1236" spans="3:26" ht="12.75" customHeight="1" x14ac:dyDescent="0.25">
      <c r="C1236" s="104" t="s">
        <v>8774</v>
      </c>
      <c r="D1236" s="70" t="s">
        <v>10401</v>
      </c>
      <c r="E1236" s="80" t="s">
        <v>2644</v>
      </c>
      <c r="F1236" s="80" t="s">
        <v>2645</v>
      </c>
      <c r="G1236" s="80" t="s">
        <v>2646</v>
      </c>
      <c r="H1236" s="99" t="s">
        <v>92</v>
      </c>
      <c r="I1236" s="80" t="s">
        <v>147</v>
      </c>
      <c r="J1236" s="94" t="s">
        <v>8319</v>
      </c>
      <c r="K1236" s="80">
        <v>230000000</v>
      </c>
      <c r="L1236" s="75" t="s">
        <v>74</v>
      </c>
      <c r="M1236" s="80" t="s">
        <v>84</v>
      </c>
      <c r="N1236" s="80" t="s">
        <v>62</v>
      </c>
      <c r="O1236" s="80" t="s">
        <v>64</v>
      </c>
      <c r="P1236" s="80" t="s">
        <v>85</v>
      </c>
      <c r="Q1236" s="80" t="s">
        <v>75</v>
      </c>
      <c r="R1236" s="80">
        <v>796</v>
      </c>
      <c r="S1236" s="80" t="s">
        <v>77</v>
      </c>
      <c r="T1236" s="85">
        <v>1594</v>
      </c>
      <c r="U1236" s="85">
        <v>200</v>
      </c>
      <c r="V1236" s="85">
        <v>0</v>
      </c>
      <c r="W1236" s="81">
        <v>0</v>
      </c>
      <c r="X1236" s="80" t="s">
        <v>94</v>
      </c>
      <c r="Y1236" s="95">
        <v>2017</v>
      </c>
      <c r="Z1236" s="75">
        <v>11.22</v>
      </c>
    </row>
    <row r="1237" spans="3:26" ht="12.75" customHeight="1" x14ac:dyDescent="0.25">
      <c r="C1237" s="80" t="s">
        <v>2647</v>
      </c>
      <c r="D1237" s="70" t="s">
        <v>10401</v>
      </c>
      <c r="E1237" s="80" t="s">
        <v>2644</v>
      </c>
      <c r="F1237" s="80" t="s">
        <v>2645</v>
      </c>
      <c r="G1237" s="80" t="s">
        <v>2646</v>
      </c>
      <c r="H1237" s="80" t="s">
        <v>2646</v>
      </c>
      <c r="I1237" s="80" t="s">
        <v>147</v>
      </c>
      <c r="J1237" s="94" t="s">
        <v>8319</v>
      </c>
      <c r="K1237" s="80">
        <v>230000000</v>
      </c>
      <c r="L1237" s="75" t="s">
        <v>74</v>
      </c>
      <c r="M1237" s="80" t="s">
        <v>212</v>
      </c>
      <c r="N1237" s="80" t="s">
        <v>62</v>
      </c>
      <c r="O1237" s="80" t="s">
        <v>64</v>
      </c>
      <c r="P1237" s="80" t="s">
        <v>85</v>
      </c>
      <c r="Q1237" s="80" t="s">
        <v>75</v>
      </c>
      <c r="R1237" s="94" t="s">
        <v>76</v>
      </c>
      <c r="S1237" s="80" t="s">
        <v>77</v>
      </c>
      <c r="T1237" s="85">
        <v>1594</v>
      </c>
      <c r="U1237" s="85">
        <v>200</v>
      </c>
      <c r="V1237" s="78">
        <f>T1237*U1237</f>
        <v>318800</v>
      </c>
      <c r="W1237" s="78">
        <f>V1237*1.12</f>
        <v>357056.00000000006</v>
      </c>
      <c r="X1237" s="80" t="s">
        <v>1922</v>
      </c>
      <c r="Y1237" s="95">
        <v>2017</v>
      </c>
      <c r="Z1237" s="80" t="s">
        <v>2638</v>
      </c>
    </row>
    <row r="1238" spans="3:26" ht="12.75" customHeight="1" x14ac:dyDescent="0.25">
      <c r="C1238" s="104" t="s">
        <v>8775</v>
      </c>
      <c r="D1238" s="70" t="s">
        <v>10401</v>
      </c>
      <c r="E1238" s="80" t="s">
        <v>2648</v>
      </c>
      <c r="F1238" s="80" t="s">
        <v>2649</v>
      </c>
      <c r="G1238" s="80" t="s">
        <v>2650</v>
      </c>
      <c r="H1238" s="99" t="s">
        <v>92</v>
      </c>
      <c r="I1238" s="80" t="s">
        <v>147</v>
      </c>
      <c r="J1238" s="94" t="s">
        <v>8319</v>
      </c>
      <c r="K1238" s="80">
        <v>230000000</v>
      </c>
      <c r="L1238" s="75" t="s">
        <v>74</v>
      </c>
      <c r="M1238" s="80" t="s">
        <v>84</v>
      </c>
      <c r="N1238" s="80" t="s">
        <v>62</v>
      </c>
      <c r="O1238" s="80" t="s">
        <v>64</v>
      </c>
      <c r="P1238" s="80" t="s">
        <v>85</v>
      </c>
      <c r="Q1238" s="80" t="s">
        <v>75</v>
      </c>
      <c r="R1238" s="80">
        <v>796</v>
      </c>
      <c r="S1238" s="80" t="s">
        <v>77</v>
      </c>
      <c r="T1238" s="85">
        <v>57</v>
      </c>
      <c r="U1238" s="85">
        <v>1580</v>
      </c>
      <c r="V1238" s="85">
        <v>0</v>
      </c>
      <c r="W1238" s="81">
        <v>0</v>
      </c>
      <c r="X1238" s="80" t="s">
        <v>94</v>
      </c>
      <c r="Y1238" s="95">
        <v>2017</v>
      </c>
      <c r="Z1238" s="80" t="s">
        <v>2638</v>
      </c>
    </row>
    <row r="1239" spans="3:26" ht="12.75" customHeight="1" x14ac:dyDescent="0.25">
      <c r="C1239" s="86" t="s">
        <v>8164</v>
      </c>
      <c r="D1239" s="70" t="s">
        <v>10401</v>
      </c>
      <c r="E1239" s="86" t="s">
        <v>1962</v>
      </c>
      <c r="F1239" s="86" t="s">
        <v>1963</v>
      </c>
      <c r="G1239" s="86" t="s">
        <v>1964</v>
      </c>
      <c r="H1239" s="86" t="s">
        <v>8163</v>
      </c>
      <c r="I1239" s="86" t="s">
        <v>147</v>
      </c>
      <c r="J1239" s="87" t="s">
        <v>8319</v>
      </c>
      <c r="K1239" s="86">
        <v>230000000</v>
      </c>
      <c r="L1239" s="75" t="s">
        <v>74</v>
      </c>
      <c r="M1239" s="80" t="s">
        <v>212</v>
      </c>
      <c r="N1239" s="86" t="s">
        <v>62</v>
      </c>
      <c r="O1239" s="86" t="s">
        <v>64</v>
      </c>
      <c r="P1239" s="86" t="s">
        <v>85</v>
      </c>
      <c r="Q1239" s="86" t="s">
        <v>75</v>
      </c>
      <c r="R1239" s="87" t="s">
        <v>76</v>
      </c>
      <c r="S1239" s="86" t="s">
        <v>77</v>
      </c>
      <c r="T1239" s="89">
        <v>57</v>
      </c>
      <c r="U1239" s="89">
        <v>1580</v>
      </c>
      <c r="V1239" s="78">
        <v>0</v>
      </c>
      <c r="W1239" s="78">
        <f t="shared" ref="W1239:W1257" si="202">V1239*1.12</f>
        <v>0</v>
      </c>
      <c r="X1239" s="86" t="s">
        <v>1922</v>
      </c>
      <c r="Y1239" s="90">
        <v>2017</v>
      </c>
      <c r="Z1239" s="63" t="s">
        <v>210</v>
      </c>
    </row>
    <row r="1240" spans="3:26" ht="12.75" customHeight="1" x14ac:dyDescent="0.25">
      <c r="C1240" s="63" t="s">
        <v>10341</v>
      </c>
      <c r="D1240" s="70" t="s">
        <v>10401</v>
      </c>
      <c r="E1240" s="63" t="s">
        <v>1962</v>
      </c>
      <c r="F1240" s="63" t="s">
        <v>1963</v>
      </c>
      <c r="G1240" s="63" t="s">
        <v>1964</v>
      </c>
      <c r="H1240" s="63" t="s">
        <v>8163</v>
      </c>
      <c r="I1240" s="63" t="s">
        <v>147</v>
      </c>
      <c r="J1240" s="105">
        <v>0</v>
      </c>
      <c r="K1240" s="63">
        <v>230000000</v>
      </c>
      <c r="L1240" s="75" t="s">
        <v>74</v>
      </c>
      <c r="M1240" s="63" t="s">
        <v>7760</v>
      </c>
      <c r="N1240" s="63" t="s">
        <v>62</v>
      </c>
      <c r="O1240" s="63" t="s">
        <v>64</v>
      </c>
      <c r="P1240" s="63" t="s">
        <v>85</v>
      </c>
      <c r="Q1240" s="63" t="s">
        <v>75</v>
      </c>
      <c r="R1240" s="106" t="s">
        <v>10327</v>
      </c>
      <c r="S1240" s="63" t="s">
        <v>77</v>
      </c>
      <c r="T1240" s="107">
        <v>57</v>
      </c>
      <c r="U1240" s="107">
        <v>1580</v>
      </c>
      <c r="V1240" s="107">
        <f t="shared" ref="V1240:V1257" si="203">T1240*U1240</f>
        <v>90060</v>
      </c>
      <c r="W1240" s="107">
        <f t="shared" si="202"/>
        <v>100867.20000000001</v>
      </c>
      <c r="X1240" s="63"/>
      <c r="Y1240" s="63">
        <v>2017</v>
      </c>
      <c r="Z1240" s="65"/>
    </row>
    <row r="1241" spans="3:26" ht="12.75" customHeight="1" x14ac:dyDescent="0.25">
      <c r="C1241" s="104" t="s">
        <v>8776</v>
      </c>
      <c r="D1241" s="70" t="s">
        <v>10401</v>
      </c>
      <c r="E1241" s="80" t="s">
        <v>2648</v>
      </c>
      <c r="F1241" s="80" t="s">
        <v>2649</v>
      </c>
      <c r="G1241" s="80" t="s">
        <v>2650</v>
      </c>
      <c r="H1241" s="99" t="s">
        <v>92</v>
      </c>
      <c r="I1241" s="80" t="s">
        <v>147</v>
      </c>
      <c r="J1241" s="94" t="s">
        <v>8319</v>
      </c>
      <c r="K1241" s="80">
        <v>230000000</v>
      </c>
      <c r="L1241" s="75" t="s">
        <v>74</v>
      </c>
      <c r="M1241" s="80" t="s">
        <v>84</v>
      </c>
      <c r="N1241" s="80" t="s">
        <v>62</v>
      </c>
      <c r="O1241" s="80" t="s">
        <v>64</v>
      </c>
      <c r="P1241" s="80" t="s">
        <v>85</v>
      </c>
      <c r="Q1241" s="80" t="s">
        <v>75</v>
      </c>
      <c r="R1241" s="80">
        <v>796</v>
      </c>
      <c r="S1241" s="80" t="s">
        <v>77</v>
      </c>
      <c r="T1241" s="85">
        <v>20</v>
      </c>
      <c r="U1241" s="85">
        <v>500</v>
      </c>
      <c r="V1241" s="78">
        <v>0</v>
      </c>
      <c r="W1241" s="78">
        <f t="shared" si="202"/>
        <v>0</v>
      </c>
      <c r="X1241" s="80" t="s">
        <v>94</v>
      </c>
      <c r="Y1241" s="95">
        <v>2017</v>
      </c>
      <c r="Z1241" s="86" t="s">
        <v>2638</v>
      </c>
    </row>
    <row r="1242" spans="3:26" ht="12.75" customHeight="1" x14ac:dyDescent="0.25">
      <c r="C1242" s="86" t="s">
        <v>9633</v>
      </c>
      <c r="D1242" s="70" t="s">
        <v>10401</v>
      </c>
      <c r="E1242" s="86" t="s">
        <v>2648</v>
      </c>
      <c r="F1242" s="86" t="s">
        <v>2649</v>
      </c>
      <c r="G1242" s="86" t="s">
        <v>2650</v>
      </c>
      <c r="H1242" s="86" t="s">
        <v>9634</v>
      </c>
      <c r="I1242" s="86" t="s">
        <v>147</v>
      </c>
      <c r="J1242" s="87" t="s">
        <v>8701</v>
      </c>
      <c r="K1242" s="86">
        <v>230000000</v>
      </c>
      <c r="L1242" s="75" t="s">
        <v>74</v>
      </c>
      <c r="M1242" s="86" t="s">
        <v>7760</v>
      </c>
      <c r="N1242" s="86" t="s">
        <v>62</v>
      </c>
      <c r="O1242" s="86" t="s">
        <v>64</v>
      </c>
      <c r="P1242" s="86" t="s">
        <v>85</v>
      </c>
      <c r="Q1242" s="86" t="s">
        <v>75</v>
      </c>
      <c r="R1242" s="87" t="s">
        <v>76</v>
      </c>
      <c r="S1242" s="86" t="s">
        <v>77</v>
      </c>
      <c r="T1242" s="89">
        <v>20</v>
      </c>
      <c r="U1242" s="89">
        <v>500</v>
      </c>
      <c r="V1242" s="89">
        <f t="shared" si="203"/>
        <v>10000</v>
      </c>
      <c r="W1242" s="89">
        <f t="shared" si="202"/>
        <v>11200.000000000002</v>
      </c>
      <c r="X1242" s="86" t="s">
        <v>1922</v>
      </c>
      <c r="Y1242" s="86">
        <v>2017</v>
      </c>
      <c r="Z1242" s="86"/>
    </row>
    <row r="1243" spans="3:26" ht="12.75" customHeight="1" x14ac:dyDescent="0.25">
      <c r="C1243" s="104" t="s">
        <v>8777</v>
      </c>
      <c r="D1243" s="70" t="s">
        <v>10401</v>
      </c>
      <c r="E1243" s="80" t="s">
        <v>2648</v>
      </c>
      <c r="F1243" s="80" t="s">
        <v>2649</v>
      </c>
      <c r="G1243" s="80" t="s">
        <v>2650</v>
      </c>
      <c r="H1243" s="99" t="s">
        <v>92</v>
      </c>
      <c r="I1243" s="80" t="s">
        <v>147</v>
      </c>
      <c r="J1243" s="94" t="s">
        <v>8319</v>
      </c>
      <c r="K1243" s="80">
        <v>230000000</v>
      </c>
      <c r="L1243" s="75" t="s">
        <v>74</v>
      </c>
      <c r="M1243" s="80" t="s">
        <v>84</v>
      </c>
      <c r="N1243" s="80" t="s">
        <v>62</v>
      </c>
      <c r="O1243" s="80" t="s">
        <v>64</v>
      </c>
      <c r="P1243" s="80" t="s">
        <v>85</v>
      </c>
      <c r="Q1243" s="80" t="s">
        <v>75</v>
      </c>
      <c r="R1243" s="80">
        <v>796</v>
      </c>
      <c r="S1243" s="80" t="s">
        <v>77</v>
      </c>
      <c r="T1243" s="85">
        <v>100</v>
      </c>
      <c r="U1243" s="85">
        <v>588.5</v>
      </c>
      <c r="V1243" s="78">
        <f t="shared" si="203"/>
        <v>58850</v>
      </c>
      <c r="W1243" s="78">
        <f t="shared" si="202"/>
        <v>65912</v>
      </c>
      <c r="X1243" s="80" t="s">
        <v>94</v>
      </c>
      <c r="Y1243" s="95">
        <v>2017</v>
      </c>
      <c r="Z1243" s="80"/>
    </row>
    <row r="1244" spans="3:26" ht="12.75" customHeight="1" x14ac:dyDescent="0.25">
      <c r="C1244" s="104" t="s">
        <v>8778</v>
      </c>
      <c r="D1244" s="70" t="s">
        <v>10401</v>
      </c>
      <c r="E1244" s="80" t="s">
        <v>2648</v>
      </c>
      <c r="F1244" s="80" t="s">
        <v>2649</v>
      </c>
      <c r="G1244" s="80" t="s">
        <v>2650</v>
      </c>
      <c r="H1244" s="99" t="s">
        <v>92</v>
      </c>
      <c r="I1244" s="80" t="s">
        <v>147</v>
      </c>
      <c r="J1244" s="94" t="s">
        <v>8319</v>
      </c>
      <c r="K1244" s="80">
        <v>230000000</v>
      </c>
      <c r="L1244" s="75" t="s">
        <v>74</v>
      </c>
      <c r="M1244" s="80" t="s">
        <v>84</v>
      </c>
      <c r="N1244" s="80" t="s">
        <v>62</v>
      </c>
      <c r="O1244" s="80" t="s">
        <v>64</v>
      </c>
      <c r="P1244" s="80" t="s">
        <v>85</v>
      </c>
      <c r="Q1244" s="80" t="s">
        <v>75</v>
      </c>
      <c r="R1244" s="80">
        <v>796</v>
      </c>
      <c r="S1244" s="80" t="s">
        <v>77</v>
      </c>
      <c r="T1244" s="85">
        <v>20</v>
      </c>
      <c r="U1244" s="85">
        <v>588.5</v>
      </c>
      <c r="V1244" s="78">
        <f t="shared" si="203"/>
        <v>11770</v>
      </c>
      <c r="W1244" s="78">
        <f t="shared" si="202"/>
        <v>13182.400000000001</v>
      </c>
      <c r="X1244" s="80" t="s">
        <v>94</v>
      </c>
      <c r="Y1244" s="95">
        <v>2017</v>
      </c>
      <c r="Z1244" s="80"/>
    </row>
    <row r="1245" spans="3:26" ht="12.75" customHeight="1" x14ac:dyDescent="0.25">
      <c r="C1245" s="104" t="s">
        <v>8779</v>
      </c>
      <c r="D1245" s="70" t="s">
        <v>10401</v>
      </c>
      <c r="E1245" s="80" t="s">
        <v>2648</v>
      </c>
      <c r="F1245" s="80" t="s">
        <v>2649</v>
      </c>
      <c r="G1245" s="80" t="s">
        <v>2650</v>
      </c>
      <c r="H1245" s="99" t="s">
        <v>92</v>
      </c>
      <c r="I1245" s="80" t="s">
        <v>147</v>
      </c>
      <c r="J1245" s="94" t="s">
        <v>8319</v>
      </c>
      <c r="K1245" s="80">
        <v>230000000</v>
      </c>
      <c r="L1245" s="75" t="s">
        <v>74</v>
      </c>
      <c r="M1245" s="80" t="s">
        <v>84</v>
      </c>
      <c r="N1245" s="80" t="s">
        <v>62</v>
      </c>
      <c r="O1245" s="80" t="s">
        <v>64</v>
      </c>
      <c r="P1245" s="80" t="s">
        <v>85</v>
      </c>
      <c r="Q1245" s="80" t="s">
        <v>75</v>
      </c>
      <c r="R1245" s="80">
        <v>796</v>
      </c>
      <c r="S1245" s="80" t="s">
        <v>77</v>
      </c>
      <c r="T1245" s="85">
        <v>100</v>
      </c>
      <c r="U1245" s="85">
        <v>588.5</v>
      </c>
      <c r="V1245" s="78">
        <f t="shared" si="203"/>
        <v>58850</v>
      </c>
      <c r="W1245" s="78">
        <f t="shared" si="202"/>
        <v>65912</v>
      </c>
      <c r="X1245" s="80" t="s">
        <v>94</v>
      </c>
      <c r="Y1245" s="95">
        <v>2017</v>
      </c>
      <c r="Z1245" s="80"/>
    </row>
    <row r="1246" spans="3:26" ht="12.75" customHeight="1" x14ac:dyDescent="0.25">
      <c r="C1246" s="104" t="s">
        <v>8780</v>
      </c>
      <c r="D1246" s="70" t="s">
        <v>10401</v>
      </c>
      <c r="E1246" s="80" t="s">
        <v>2648</v>
      </c>
      <c r="F1246" s="80" t="s">
        <v>2649</v>
      </c>
      <c r="G1246" s="80" t="s">
        <v>2650</v>
      </c>
      <c r="H1246" s="99" t="s">
        <v>92</v>
      </c>
      <c r="I1246" s="80" t="s">
        <v>147</v>
      </c>
      <c r="J1246" s="94" t="s">
        <v>8319</v>
      </c>
      <c r="K1246" s="80">
        <v>230000000</v>
      </c>
      <c r="L1246" s="75" t="s">
        <v>74</v>
      </c>
      <c r="M1246" s="80" t="s">
        <v>84</v>
      </c>
      <c r="N1246" s="80" t="s">
        <v>62</v>
      </c>
      <c r="O1246" s="80" t="s">
        <v>64</v>
      </c>
      <c r="P1246" s="80" t="s">
        <v>85</v>
      </c>
      <c r="Q1246" s="80" t="s">
        <v>75</v>
      </c>
      <c r="R1246" s="80">
        <v>796</v>
      </c>
      <c r="S1246" s="80" t="s">
        <v>77</v>
      </c>
      <c r="T1246" s="85">
        <v>100</v>
      </c>
      <c r="U1246" s="85">
        <v>588.5</v>
      </c>
      <c r="V1246" s="78">
        <f t="shared" si="203"/>
        <v>58850</v>
      </c>
      <c r="W1246" s="78">
        <f t="shared" si="202"/>
        <v>65912</v>
      </c>
      <c r="X1246" s="80" t="s">
        <v>94</v>
      </c>
      <c r="Y1246" s="95">
        <v>2017</v>
      </c>
      <c r="Z1246" s="80"/>
    </row>
    <row r="1247" spans="3:26" ht="12.75" customHeight="1" x14ac:dyDescent="0.25">
      <c r="C1247" s="104" t="s">
        <v>8781</v>
      </c>
      <c r="D1247" s="70" t="s">
        <v>10401</v>
      </c>
      <c r="E1247" s="80" t="s">
        <v>2648</v>
      </c>
      <c r="F1247" s="80" t="s">
        <v>2649</v>
      </c>
      <c r="G1247" s="80" t="s">
        <v>2650</v>
      </c>
      <c r="H1247" s="99" t="s">
        <v>92</v>
      </c>
      <c r="I1247" s="80" t="s">
        <v>147</v>
      </c>
      <c r="J1247" s="94" t="s">
        <v>8319</v>
      </c>
      <c r="K1247" s="80">
        <v>230000000</v>
      </c>
      <c r="L1247" s="75" t="s">
        <v>74</v>
      </c>
      <c r="M1247" s="80" t="s">
        <v>84</v>
      </c>
      <c r="N1247" s="80" t="s">
        <v>62</v>
      </c>
      <c r="O1247" s="80" t="s">
        <v>64</v>
      </c>
      <c r="P1247" s="80" t="s">
        <v>85</v>
      </c>
      <c r="Q1247" s="80" t="s">
        <v>75</v>
      </c>
      <c r="R1247" s="80">
        <v>796</v>
      </c>
      <c r="S1247" s="80" t="s">
        <v>77</v>
      </c>
      <c r="T1247" s="85">
        <v>100</v>
      </c>
      <c r="U1247" s="85">
        <v>588.5</v>
      </c>
      <c r="V1247" s="78">
        <f t="shared" si="203"/>
        <v>58850</v>
      </c>
      <c r="W1247" s="78">
        <f t="shared" si="202"/>
        <v>65912</v>
      </c>
      <c r="X1247" s="80" t="s">
        <v>94</v>
      </c>
      <c r="Y1247" s="95">
        <v>2017</v>
      </c>
      <c r="Z1247" s="80"/>
    </row>
    <row r="1248" spans="3:26" ht="12.75" customHeight="1" x14ac:dyDescent="0.25">
      <c r="C1248" s="104" t="s">
        <v>8782</v>
      </c>
      <c r="D1248" s="70" t="s">
        <v>10401</v>
      </c>
      <c r="E1248" s="80" t="s">
        <v>2648</v>
      </c>
      <c r="F1248" s="80" t="s">
        <v>2649</v>
      </c>
      <c r="G1248" s="80" t="s">
        <v>2650</v>
      </c>
      <c r="H1248" s="99" t="s">
        <v>92</v>
      </c>
      <c r="I1248" s="80" t="s">
        <v>147</v>
      </c>
      <c r="J1248" s="94" t="s">
        <v>8319</v>
      </c>
      <c r="K1248" s="80">
        <v>230000000</v>
      </c>
      <c r="L1248" s="75" t="s">
        <v>74</v>
      </c>
      <c r="M1248" s="80" t="s">
        <v>84</v>
      </c>
      <c r="N1248" s="80" t="s">
        <v>62</v>
      </c>
      <c r="O1248" s="80" t="s">
        <v>64</v>
      </c>
      <c r="P1248" s="80" t="s">
        <v>85</v>
      </c>
      <c r="Q1248" s="80" t="s">
        <v>75</v>
      </c>
      <c r="R1248" s="80">
        <v>796</v>
      </c>
      <c r="S1248" s="80" t="s">
        <v>77</v>
      </c>
      <c r="T1248" s="85">
        <v>100</v>
      </c>
      <c r="U1248" s="85">
        <v>588.5</v>
      </c>
      <c r="V1248" s="78">
        <f t="shared" si="203"/>
        <v>58850</v>
      </c>
      <c r="W1248" s="78">
        <f t="shared" si="202"/>
        <v>65912</v>
      </c>
      <c r="X1248" s="80" t="s">
        <v>94</v>
      </c>
      <c r="Y1248" s="95">
        <v>2017</v>
      </c>
      <c r="Z1248" s="80"/>
    </row>
    <row r="1249" spans="3:26" ht="12.75" customHeight="1" x14ac:dyDescent="0.25">
      <c r="C1249" s="104" t="s">
        <v>8783</v>
      </c>
      <c r="D1249" s="70" t="s">
        <v>10401</v>
      </c>
      <c r="E1249" s="80" t="s">
        <v>2648</v>
      </c>
      <c r="F1249" s="80" t="s">
        <v>2649</v>
      </c>
      <c r="G1249" s="80" t="s">
        <v>2650</v>
      </c>
      <c r="H1249" s="99" t="s">
        <v>92</v>
      </c>
      <c r="I1249" s="80" t="s">
        <v>147</v>
      </c>
      <c r="J1249" s="94" t="s">
        <v>8319</v>
      </c>
      <c r="K1249" s="80">
        <v>230000000</v>
      </c>
      <c r="L1249" s="75" t="s">
        <v>74</v>
      </c>
      <c r="M1249" s="80" t="s">
        <v>84</v>
      </c>
      <c r="N1249" s="80" t="s">
        <v>62</v>
      </c>
      <c r="O1249" s="80" t="s">
        <v>64</v>
      </c>
      <c r="P1249" s="80" t="s">
        <v>85</v>
      </c>
      <c r="Q1249" s="80" t="s">
        <v>75</v>
      </c>
      <c r="R1249" s="80">
        <v>796</v>
      </c>
      <c r="S1249" s="80" t="s">
        <v>77</v>
      </c>
      <c r="T1249" s="85">
        <v>100</v>
      </c>
      <c r="U1249" s="85">
        <v>588.5</v>
      </c>
      <c r="V1249" s="78">
        <f t="shared" si="203"/>
        <v>58850</v>
      </c>
      <c r="W1249" s="78">
        <f t="shared" si="202"/>
        <v>65912</v>
      </c>
      <c r="X1249" s="80" t="s">
        <v>94</v>
      </c>
      <c r="Y1249" s="95">
        <v>2017</v>
      </c>
      <c r="Z1249" s="80"/>
    </row>
    <row r="1250" spans="3:26" ht="12.75" customHeight="1" x14ac:dyDescent="0.25">
      <c r="C1250" s="104" t="s">
        <v>8784</v>
      </c>
      <c r="D1250" s="70" t="s">
        <v>10401</v>
      </c>
      <c r="E1250" s="80" t="s">
        <v>2648</v>
      </c>
      <c r="F1250" s="80" t="s">
        <v>2649</v>
      </c>
      <c r="G1250" s="80" t="s">
        <v>2650</v>
      </c>
      <c r="H1250" s="99" t="s">
        <v>92</v>
      </c>
      <c r="I1250" s="80" t="s">
        <v>147</v>
      </c>
      <c r="J1250" s="94" t="s">
        <v>8319</v>
      </c>
      <c r="K1250" s="80">
        <v>230000000</v>
      </c>
      <c r="L1250" s="75" t="s">
        <v>74</v>
      </c>
      <c r="M1250" s="80" t="s">
        <v>84</v>
      </c>
      <c r="N1250" s="80" t="s">
        <v>62</v>
      </c>
      <c r="O1250" s="80" t="s">
        <v>64</v>
      </c>
      <c r="P1250" s="80" t="s">
        <v>85</v>
      </c>
      <c r="Q1250" s="80" t="s">
        <v>75</v>
      </c>
      <c r="R1250" s="80">
        <v>796</v>
      </c>
      <c r="S1250" s="80" t="s">
        <v>77</v>
      </c>
      <c r="T1250" s="85">
        <v>100</v>
      </c>
      <c r="U1250" s="85">
        <v>588.5</v>
      </c>
      <c r="V1250" s="78">
        <f t="shared" si="203"/>
        <v>58850</v>
      </c>
      <c r="W1250" s="78">
        <f t="shared" si="202"/>
        <v>65912</v>
      </c>
      <c r="X1250" s="80" t="s">
        <v>94</v>
      </c>
      <c r="Y1250" s="95">
        <v>2017</v>
      </c>
      <c r="Z1250" s="80"/>
    </row>
    <row r="1251" spans="3:26" ht="12.75" customHeight="1" x14ac:dyDescent="0.25">
      <c r="C1251" s="104" t="s">
        <v>8785</v>
      </c>
      <c r="D1251" s="70" t="s">
        <v>10401</v>
      </c>
      <c r="E1251" s="80" t="s">
        <v>2648</v>
      </c>
      <c r="F1251" s="80" t="s">
        <v>2649</v>
      </c>
      <c r="G1251" s="80" t="s">
        <v>2650</v>
      </c>
      <c r="H1251" s="99" t="s">
        <v>92</v>
      </c>
      <c r="I1251" s="80" t="s">
        <v>147</v>
      </c>
      <c r="J1251" s="94" t="s">
        <v>8319</v>
      </c>
      <c r="K1251" s="80">
        <v>230000000</v>
      </c>
      <c r="L1251" s="75" t="s">
        <v>74</v>
      </c>
      <c r="M1251" s="80" t="s">
        <v>84</v>
      </c>
      <c r="N1251" s="80" t="s">
        <v>62</v>
      </c>
      <c r="O1251" s="80" t="s">
        <v>64</v>
      </c>
      <c r="P1251" s="80" t="s">
        <v>85</v>
      </c>
      <c r="Q1251" s="80" t="s">
        <v>75</v>
      </c>
      <c r="R1251" s="80">
        <v>796</v>
      </c>
      <c r="S1251" s="80" t="s">
        <v>77</v>
      </c>
      <c r="T1251" s="85">
        <v>11</v>
      </c>
      <c r="U1251" s="85">
        <v>500</v>
      </c>
      <c r="V1251" s="78">
        <f t="shared" si="203"/>
        <v>5500</v>
      </c>
      <c r="W1251" s="78">
        <f t="shared" si="202"/>
        <v>6160.0000000000009</v>
      </c>
      <c r="X1251" s="80" t="s">
        <v>94</v>
      </c>
      <c r="Y1251" s="95">
        <v>2017</v>
      </c>
      <c r="Z1251" s="80"/>
    </row>
    <row r="1252" spans="3:26" ht="12.75" customHeight="1" x14ac:dyDescent="0.25">
      <c r="C1252" s="104" t="s">
        <v>8786</v>
      </c>
      <c r="D1252" s="70" t="s">
        <v>10401</v>
      </c>
      <c r="E1252" s="80" t="s">
        <v>2648</v>
      </c>
      <c r="F1252" s="80" t="s">
        <v>2649</v>
      </c>
      <c r="G1252" s="80" t="s">
        <v>2650</v>
      </c>
      <c r="H1252" s="99" t="s">
        <v>92</v>
      </c>
      <c r="I1252" s="80" t="s">
        <v>147</v>
      </c>
      <c r="J1252" s="94" t="s">
        <v>8319</v>
      </c>
      <c r="K1252" s="80">
        <v>230000000</v>
      </c>
      <c r="L1252" s="75" t="s">
        <v>74</v>
      </c>
      <c r="M1252" s="80" t="s">
        <v>84</v>
      </c>
      <c r="N1252" s="80" t="s">
        <v>62</v>
      </c>
      <c r="O1252" s="80" t="s">
        <v>64</v>
      </c>
      <c r="P1252" s="80" t="s">
        <v>85</v>
      </c>
      <c r="Q1252" s="80" t="s">
        <v>75</v>
      </c>
      <c r="R1252" s="80">
        <v>796</v>
      </c>
      <c r="S1252" s="80" t="s">
        <v>77</v>
      </c>
      <c r="T1252" s="85">
        <v>206</v>
      </c>
      <c r="U1252" s="85">
        <v>500</v>
      </c>
      <c r="V1252" s="78">
        <f t="shared" si="203"/>
        <v>103000</v>
      </c>
      <c r="W1252" s="78">
        <f t="shared" si="202"/>
        <v>115360.00000000001</v>
      </c>
      <c r="X1252" s="80" t="s">
        <v>94</v>
      </c>
      <c r="Y1252" s="95">
        <v>2017</v>
      </c>
      <c r="Z1252" s="80"/>
    </row>
    <row r="1253" spans="3:26" ht="12.75" customHeight="1" x14ac:dyDescent="0.25">
      <c r="C1253" s="104" t="s">
        <v>8787</v>
      </c>
      <c r="D1253" s="70" t="s">
        <v>10401</v>
      </c>
      <c r="E1253" s="80" t="s">
        <v>2648</v>
      </c>
      <c r="F1253" s="80" t="s">
        <v>2649</v>
      </c>
      <c r="G1253" s="80" t="s">
        <v>2650</v>
      </c>
      <c r="H1253" s="99" t="s">
        <v>92</v>
      </c>
      <c r="I1253" s="80" t="s">
        <v>147</v>
      </c>
      <c r="J1253" s="94" t="s">
        <v>8319</v>
      </c>
      <c r="K1253" s="80">
        <v>230000000</v>
      </c>
      <c r="L1253" s="75" t="s">
        <v>74</v>
      </c>
      <c r="M1253" s="80" t="s">
        <v>84</v>
      </c>
      <c r="N1253" s="80" t="s">
        <v>62</v>
      </c>
      <c r="O1253" s="80" t="s">
        <v>64</v>
      </c>
      <c r="P1253" s="80" t="s">
        <v>85</v>
      </c>
      <c r="Q1253" s="80" t="s">
        <v>75</v>
      </c>
      <c r="R1253" s="80">
        <v>796</v>
      </c>
      <c r="S1253" s="80" t="s">
        <v>77</v>
      </c>
      <c r="T1253" s="85">
        <v>23</v>
      </c>
      <c r="U1253" s="85">
        <v>500</v>
      </c>
      <c r="V1253" s="78">
        <f t="shared" si="203"/>
        <v>11500</v>
      </c>
      <c r="W1253" s="78">
        <f t="shared" si="202"/>
        <v>12880.000000000002</v>
      </c>
      <c r="X1253" s="80" t="s">
        <v>94</v>
      </c>
      <c r="Y1253" s="95">
        <v>2017</v>
      </c>
      <c r="Z1253" s="80"/>
    </row>
    <row r="1254" spans="3:26" ht="12.75" customHeight="1" x14ac:dyDescent="0.25">
      <c r="C1254" s="104" t="s">
        <v>8788</v>
      </c>
      <c r="D1254" s="70" t="s">
        <v>10401</v>
      </c>
      <c r="E1254" s="80" t="s">
        <v>2648</v>
      </c>
      <c r="F1254" s="80" t="s">
        <v>2649</v>
      </c>
      <c r="G1254" s="80" t="s">
        <v>2650</v>
      </c>
      <c r="H1254" s="99" t="s">
        <v>92</v>
      </c>
      <c r="I1254" s="80" t="s">
        <v>147</v>
      </c>
      <c r="J1254" s="94" t="s">
        <v>8319</v>
      </c>
      <c r="K1254" s="80">
        <v>230000000</v>
      </c>
      <c r="L1254" s="75" t="s">
        <v>74</v>
      </c>
      <c r="M1254" s="80" t="s">
        <v>84</v>
      </c>
      <c r="N1254" s="80" t="s">
        <v>62</v>
      </c>
      <c r="O1254" s="80" t="s">
        <v>64</v>
      </c>
      <c r="P1254" s="80" t="s">
        <v>85</v>
      </c>
      <c r="Q1254" s="80" t="s">
        <v>75</v>
      </c>
      <c r="R1254" s="80">
        <v>796</v>
      </c>
      <c r="S1254" s="80" t="s">
        <v>77</v>
      </c>
      <c r="T1254" s="85">
        <v>105</v>
      </c>
      <c r="U1254" s="85">
        <v>500</v>
      </c>
      <c r="V1254" s="78">
        <f t="shared" si="203"/>
        <v>52500</v>
      </c>
      <c r="W1254" s="78">
        <f t="shared" si="202"/>
        <v>58800.000000000007</v>
      </c>
      <c r="X1254" s="80" t="s">
        <v>94</v>
      </c>
      <c r="Y1254" s="95">
        <v>2017</v>
      </c>
      <c r="Z1254" s="80"/>
    </row>
    <row r="1255" spans="3:26" ht="12.75" customHeight="1" x14ac:dyDescent="0.25">
      <c r="C1255" s="104" t="s">
        <v>8789</v>
      </c>
      <c r="D1255" s="70" t="s">
        <v>10401</v>
      </c>
      <c r="E1255" s="80" t="s">
        <v>2648</v>
      </c>
      <c r="F1255" s="80" t="s">
        <v>2649</v>
      </c>
      <c r="G1255" s="80" t="s">
        <v>2650</v>
      </c>
      <c r="H1255" s="99" t="s">
        <v>92</v>
      </c>
      <c r="I1255" s="80" t="s">
        <v>147</v>
      </c>
      <c r="J1255" s="94" t="s">
        <v>8319</v>
      </c>
      <c r="K1255" s="80">
        <v>230000000</v>
      </c>
      <c r="L1255" s="75" t="s">
        <v>74</v>
      </c>
      <c r="M1255" s="80" t="s">
        <v>84</v>
      </c>
      <c r="N1255" s="80" t="s">
        <v>62</v>
      </c>
      <c r="O1255" s="80" t="s">
        <v>64</v>
      </c>
      <c r="P1255" s="80" t="s">
        <v>85</v>
      </c>
      <c r="Q1255" s="80" t="s">
        <v>75</v>
      </c>
      <c r="R1255" s="80">
        <v>796</v>
      </c>
      <c r="S1255" s="80" t="s">
        <v>77</v>
      </c>
      <c r="T1255" s="85">
        <v>8</v>
      </c>
      <c r="U1255" s="85">
        <v>500</v>
      </c>
      <c r="V1255" s="78">
        <f t="shared" si="203"/>
        <v>4000</v>
      </c>
      <c r="W1255" s="78">
        <f t="shared" si="202"/>
        <v>4480</v>
      </c>
      <c r="X1255" s="80" t="s">
        <v>94</v>
      </c>
      <c r="Y1255" s="95">
        <v>2017</v>
      </c>
      <c r="Z1255" s="80"/>
    </row>
    <row r="1256" spans="3:26" ht="12.75" customHeight="1" x14ac:dyDescent="0.25">
      <c r="C1256" s="104" t="s">
        <v>8790</v>
      </c>
      <c r="D1256" s="70" t="s">
        <v>10401</v>
      </c>
      <c r="E1256" s="80" t="s">
        <v>2651</v>
      </c>
      <c r="F1256" s="80" t="s">
        <v>2652</v>
      </c>
      <c r="G1256" s="80" t="s">
        <v>2653</v>
      </c>
      <c r="H1256" s="80" t="s">
        <v>2654</v>
      </c>
      <c r="I1256" s="80" t="s">
        <v>147</v>
      </c>
      <c r="J1256" s="94" t="s">
        <v>8319</v>
      </c>
      <c r="K1256" s="80">
        <v>230000000</v>
      </c>
      <c r="L1256" s="75" t="s">
        <v>74</v>
      </c>
      <c r="M1256" s="80" t="s">
        <v>84</v>
      </c>
      <c r="N1256" s="80" t="s">
        <v>62</v>
      </c>
      <c r="O1256" s="80" t="s">
        <v>64</v>
      </c>
      <c r="P1256" s="80" t="s">
        <v>127</v>
      </c>
      <c r="Q1256" s="80" t="s">
        <v>75</v>
      </c>
      <c r="R1256" s="80">
        <v>796</v>
      </c>
      <c r="S1256" s="80" t="s">
        <v>77</v>
      </c>
      <c r="T1256" s="85">
        <v>1100</v>
      </c>
      <c r="U1256" s="85">
        <v>700</v>
      </c>
      <c r="V1256" s="78">
        <v>0</v>
      </c>
      <c r="W1256" s="78">
        <f t="shared" si="202"/>
        <v>0</v>
      </c>
      <c r="X1256" s="80" t="s">
        <v>94</v>
      </c>
      <c r="Y1256" s="95">
        <v>2017</v>
      </c>
      <c r="Z1256" s="86" t="s">
        <v>210</v>
      </c>
    </row>
    <row r="1257" spans="3:26" ht="12.75" customHeight="1" x14ac:dyDescent="0.25">
      <c r="C1257" s="86" t="s">
        <v>9635</v>
      </c>
      <c r="D1257" s="70" t="s">
        <v>10401</v>
      </c>
      <c r="E1257" s="86" t="s">
        <v>2651</v>
      </c>
      <c r="F1257" s="86" t="s">
        <v>2652</v>
      </c>
      <c r="G1257" s="86" t="s">
        <v>2653</v>
      </c>
      <c r="H1257" s="86" t="s">
        <v>9636</v>
      </c>
      <c r="I1257" s="86" t="s">
        <v>147</v>
      </c>
      <c r="J1257" s="87" t="s">
        <v>8310</v>
      </c>
      <c r="K1257" s="86">
        <v>230000000</v>
      </c>
      <c r="L1257" s="75" t="s">
        <v>74</v>
      </c>
      <c r="M1257" s="86" t="s">
        <v>7760</v>
      </c>
      <c r="N1257" s="86" t="s">
        <v>62</v>
      </c>
      <c r="O1257" s="86" t="s">
        <v>64</v>
      </c>
      <c r="P1257" s="86" t="s">
        <v>127</v>
      </c>
      <c r="Q1257" s="86" t="s">
        <v>75</v>
      </c>
      <c r="R1257" s="87" t="s">
        <v>76</v>
      </c>
      <c r="S1257" s="86" t="s">
        <v>77</v>
      </c>
      <c r="T1257" s="89">
        <v>1100</v>
      </c>
      <c r="U1257" s="89">
        <v>700</v>
      </c>
      <c r="V1257" s="89">
        <f t="shared" si="203"/>
        <v>770000</v>
      </c>
      <c r="W1257" s="89">
        <f t="shared" si="202"/>
        <v>862400.00000000012</v>
      </c>
      <c r="X1257" s="86"/>
      <c r="Y1257" s="86">
        <v>2017</v>
      </c>
      <c r="Z1257" s="86"/>
    </row>
    <row r="1258" spans="3:26" ht="12.75" customHeight="1" x14ac:dyDescent="0.25">
      <c r="C1258" s="104" t="s">
        <v>8791</v>
      </c>
      <c r="D1258" s="70" t="s">
        <v>10401</v>
      </c>
      <c r="E1258" s="80" t="s">
        <v>2655</v>
      </c>
      <c r="F1258" s="80" t="s">
        <v>1191</v>
      </c>
      <c r="G1258" s="80" t="s">
        <v>2656</v>
      </c>
      <c r="H1258" s="80" t="s">
        <v>2657</v>
      </c>
      <c r="I1258" s="80" t="s">
        <v>57</v>
      </c>
      <c r="J1258" s="94" t="s">
        <v>8310</v>
      </c>
      <c r="K1258" s="80">
        <v>230000000</v>
      </c>
      <c r="L1258" s="75" t="s">
        <v>74</v>
      </c>
      <c r="M1258" s="80" t="s">
        <v>84</v>
      </c>
      <c r="N1258" s="80" t="s">
        <v>62</v>
      </c>
      <c r="O1258" s="80" t="s">
        <v>64</v>
      </c>
      <c r="P1258" s="80" t="s">
        <v>127</v>
      </c>
      <c r="Q1258" s="80" t="s">
        <v>75</v>
      </c>
      <c r="R1258" s="80">
        <v>796</v>
      </c>
      <c r="S1258" s="80" t="s">
        <v>77</v>
      </c>
      <c r="T1258" s="85">
        <v>12</v>
      </c>
      <c r="U1258" s="85">
        <v>1990</v>
      </c>
      <c r="V1258" s="85">
        <v>0</v>
      </c>
      <c r="W1258" s="81">
        <v>0</v>
      </c>
      <c r="X1258" s="80"/>
      <c r="Y1258" s="95">
        <v>2017</v>
      </c>
      <c r="Z1258" s="75" t="s">
        <v>575</v>
      </c>
    </row>
    <row r="1259" spans="3:26" ht="12.75" customHeight="1" x14ac:dyDescent="0.25">
      <c r="C1259" s="80" t="s">
        <v>2658</v>
      </c>
      <c r="D1259" s="70" t="s">
        <v>10401</v>
      </c>
      <c r="E1259" s="80" t="s">
        <v>2655</v>
      </c>
      <c r="F1259" s="80" t="s">
        <v>1191</v>
      </c>
      <c r="G1259" s="80" t="s">
        <v>2656</v>
      </c>
      <c r="H1259" s="80" t="s">
        <v>2656</v>
      </c>
      <c r="I1259" s="80" t="s">
        <v>147</v>
      </c>
      <c r="J1259" s="94" t="s">
        <v>8319</v>
      </c>
      <c r="K1259" s="80">
        <v>230000000</v>
      </c>
      <c r="L1259" s="75" t="s">
        <v>74</v>
      </c>
      <c r="M1259" s="80" t="s">
        <v>212</v>
      </c>
      <c r="N1259" s="80" t="s">
        <v>62</v>
      </c>
      <c r="O1259" s="80" t="s">
        <v>64</v>
      </c>
      <c r="P1259" s="80" t="s">
        <v>127</v>
      </c>
      <c r="Q1259" s="80" t="s">
        <v>75</v>
      </c>
      <c r="R1259" s="94" t="s">
        <v>76</v>
      </c>
      <c r="S1259" s="80" t="s">
        <v>77</v>
      </c>
      <c r="T1259" s="85">
        <v>14</v>
      </c>
      <c r="U1259" s="85">
        <v>1990</v>
      </c>
      <c r="V1259" s="78">
        <f t="shared" ref="V1259:V1261" si="204">T1259*U1259</f>
        <v>27860</v>
      </c>
      <c r="W1259" s="78">
        <f t="shared" ref="W1259:W1261" si="205">V1259*1.12</f>
        <v>31203.200000000004</v>
      </c>
      <c r="X1259" s="80" t="s">
        <v>94</v>
      </c>
      <c r="Y1259" s="95">
        <v>2017</v>
      </c>
      <c r="Z1259" s="80" t="s">
        <v>8792</v>
      </c>
    </row>
    <row r="1260" spans="3:26" ht="12.75" customHeight="1" x14ac:dyDescent="0.25">
      <c r="C1260" s="104" t="s">
        <v>8793</v>
      </c>
      <c r="D1260" s="70" t="s">
        <v>10401</v>
      </c>
      <c r="E1260" s="80" t="s">
        <v>2659</v>
      </c>
      <c r="F1260" s="80" t="s">
        <v>2660</v>
      </c>
      <c r="G1260" s="80" t="s">
        <v>2661</v>
      </c>
      <c r="H1260" s="80" t="s">
        <v>8794</v>
      </c>
      <c r="I1260" s="80" t="s">
        <v>147</v>
      </c>
      <c r="J1260" s="94" t="s">
        <v>8319</v>
      </c>
      <c r="K1260" s="80">
        <v>230000000</v>
      </c>
      <c r="L1260" s="75" t="s">
        <v>74</v>
      </c>
      <c r="M1260" s="80" t="s">
        <v>84</v>
      </c>
      <c r="N1260" s="80" t="s">
        <v>62</v>
      </c>
      <c r="O1260" s="80" t="s">
        <v>64</v>
      </c>
      <c r="P1260" s="80" t="s">
        <v>127</v>
      </c>
      <c r="Q1260" s="80" t="s">
        <v>75</v>
      </c>
      <c r="R1260" s="80">
        <v>796</v>
      </c>
      <c r="S1260" s="80" t="s">
        <v>77</v>
      </c>
      <c r="T1260" s="85">
        <v>76</v>
      </c>
      <c r="U1260" s="85">
        <v>2975</v>
      </c>
      <c r="V1260" s="78">
        <v>0</v>
      </c>
      <c r="W1260" s="78">
        <f t="shared" si="205"/>
        <v>0</v>
      </c>
      <c r="X1260" s="80" t="s">
        <v>94</v>
      </c>
      <c r="Y1260" s="95">
        <v>2017</v>
      </c>
      <c r="Z1260" s="86" t="s">
        <v>210</v>
      </c>
    </row>
    <row r="1261" spans="3:26" ht="12.75" customHeight="1" x14ac:dyDescent="0.25">
      <c r="C1261" s="86" t="s">
        <v>9637</v>
      </c>
      <c r="D1261" s="70" t="s">
        <v>10401</v>
      </c>
      <c r="E1261" s="86" t="s">
        <v>2659</v>
      </c>
      <c r="F1261" s="86" t="s">
        <v>2660</v>
      </c>
      <c r="G1261" s="86" t="s">
        <v>2661</v>
      </c>
      <c r="H1261" s="86" t="s">
        <v>9638</v>
      </c>
      <c r="I1261" s="86" t="s">
        <v>147</v>
      </c>
      <c r="J1261" s="87" t="s">
        <v>8310</v>
      </c>
      <c r="K1261" s="86">
        <v>230000000</v>
      </c>
      <c r="L1261" s="75" t="s">
        <v>74</v>
      </c>
      <c r="M1261" s="86" t="s">
        <v>7760</v>
      </c>
      <c r="N1261" s="86" t="s">
        <v>62</v>
      </c>
      <c r="O1261" s="86" t="s">
        <v>64</v>
      </c>
      <c r="P1261" s="86" t="s">
        <v>127</v>
      </c>
      <c r="Q1261" s="86" t="s">
        <v>75</v>
      </c>
      <c r="R1261" s="87" t="s">
        <v>76</v>
      </c>
      <c r="S1261" s="86" t="s">
        <v>77</v>
      </c>
      <c r="T1261" s="89">
        <v>76</v>
      </c>
      <c r="U1261" s="89">
        <v>2975</v>
      </c>
      <c r="V1261" s="89">
        <f t="shared" si="204"/>
        <v>226100</v>
      </c>
      <c r="W1261" s="89">
        <f t="shared" si="205"/>
        <v>253232.00000000003</v>
      </c>
      <c r="X1261" s="86"/>
      <c r="Y1261" s="86">
        <v>2017</v>
      </c>
      <c r="Z1261" s="86"/>
    </row>
    <row r="1262" spans="3:26" ht="12.75" customHeight="1" x14ac:dyDescent="0.25">
      <c r="C1262" s="104" t="s">
        <v>8795</v>
      </c>
      <c r="D1262" s="70" t="s">
        <v>10401</v>
      </c>
      <c r="E1262" s="80" t="s">
        <v>2662</v>
      </c>
      <c r="F1262" s="80" t="s">
        <v>2663</v>
      </c>
      <c r="G1262" s="80" t="s">
        <v>2664</v>
      </c>
      <c r="H1262" s="80" t="s">
        <v>2665</v>
      </c>
      <c r="I1262" s="80" t="s">
        <v>147</v>
      </c>
      <c r="J1262" s="94" t="s">
        <v>8319</v>
      </c>
      <c r="K1262" s="80">
        <v>230000000</v>
      </c>
      <c r="L1262" s="75" t="s">
        <v>74</v>
      </c>
      <c r="M1262" s="80" t="s">
        <v>84</v>
      </c>
      <c r="N1262" s="80" t="s">
        <v>62</v>
      </c>
      <c r="O1262" s="80" t="s">
        <v>64</v>
      </c>
      <c r="P1262" s="80" t="s">
        <v>127</v>
      </c>
      <c r="Q1262" s="80" t="s">
        <v>75</v>
      </c>
      <c r="R1262" s="80">
        <v>796</v>
      </c>
      <c r="S1262" s="80" t="s">
        <v>77</v>
      </c>
      <c r="T1262" s="85">
        <v>30</v>
      </c>
      <c r="U1262" s="85">
        <v>26785.71</v>
      </c>
      <c r="V1262" s="85">
        <v>0</v>
      </c>
      <c r="W1262" s="81">
        <v>0</v>
      </c>
      <c r="X1262" s="80" t="s">
        <v>94</v>
      </c>
      <c r="Y1262" s="95">
        <v>2017</v>
      </c>
      <c r="Z1262" s="80" t="s">
        <v>100</v>
      </c>
    </row>
    <row r="1263" spans="3:26" ht="12.75" customHeight="1" x14ac:dyDescent="0.25">
      <c r="C1263" s="104" t="s">
        <v>8796</v>
      </c>
      <c r="D1263" s="70" t="s">
        <v>10401</v>
      </c>
      <c r="E1263" s="80" t="s">
        <v>2666</v>
      </c>
      <c r="F1263" s="80" t="s">
        <v>2667</v>
      </c>
      <c r="G1263" s="80" t="s">
        <v>2668</v>
      </c>
      <c r="H1263" s="80" t="s">
        <v>8797</v>
      </c>
      <c r="I1263" s="80" t="s">
        <v>147</v>
      </c>
      <c r="J1263" s="94" t="s">
        <v>8319</v>
      </c>
      <c r="K1263" s="80">
        <v>230000000</v>
      </c>
      <c r="L1263" s="75" t="s">
        <v>74</v>
      </c>
      <c r="M1263" s="80" t="s">
        <v>84</v>
      </c>
      <c r="N1263" s="80" t="s">
        <v>62</v>
      </c>
      <c r="O1263" s="80" t="s">
        <v>64</v>
      </c>
      <c r="P1263" s="80" t="s">
        <v>85</v>
      </c>
      <c r="Q1263" s="80" t="s">
        <v>75</v>
      </c>
      <c r="R1263" s="80">
        <v>796</v>
      </c>
      <c r="S1263" s="80" t="s">
        <v>77</v>
      </c>
      <c r="T1263" s="85">
        <v>2</v>
      </c>
      <c r="U1263" s="85">
        <v>36000</v>
      </c>
      <c r="V1263" s="78">
        <v>0</v>
      </c>
      <c r="W1263" s="78">
        <f t="shared" ref="W1263:W1281" si="206">V1263*1.12</f>
        <v>0</v>
      </c>
      <c r="X1263" s="80" t="s">
        <v>94</v>
      </c>
      <c r="Y1263" s="95">
        <v>2017</v>
      </c>
      <c r="Z1263" s="86" t="s">
        <v>210</v>
      </c>
    </row>
    <row r="1264" spans="3:26" ht="12.75" customHeight="1" x14ac:dyDescent="0.25">
      <c r="C1264" s="86" t="s">
        <v>9639</v>
      </c>
      <c r="D1264" s="70" t="s">
        <v>10401</v>
      </c>
      <c r="E1264" s="86" t="s">
        <v>2666</v>
      </c>
      <c r="F1264" s="86" t="s">
        <v>2667</v>
      </c>
      <c r="G1264" s="86" t="s">
        <v>2668</v>
      </c>
      <c r="H1264" s="86" t="s">
        <v>9640</v>
      </c>
      <c r="I1264" s="86" t="s">
        <v>147</v>
      </c>
      <c r="J1264" s="87" t="s">
        <v>8310</v>
      </c>
      <c r="K1264" s="86">
        <v>230000000</v>
      </c>
      <c r="L1264" s="75" t="s">
        <v>74</v>
      </c>
      <c r="M1264" s="86" t="s">
        <v>7760</v>
      </c>
      <c r="N1264" s="86" t="s">
        <v>62</v>
      </c>
      <c r="O1264" s="86" t="s">
        <v>64</v>
      </c>
      <c r="P1264" s="86" t="s">
        <v>85</v>
      </c>
      <c r="Q1264" s="86" t="s">
        <v>75</v>
      </c>
      <c r="R1264" s="87" t="s">
        <v>76</v>
      </c>
      <c r="S1264" s="86" t="s">
        <v>77</v>
      </c>
      <c r="T1264" s="89">
        <v>2</v>
      </c>
      <c r="U1264" s="89">
        <v>36000</v>
      </c>
      <c r="V1264" s="89">
        <f t="shared" ref="V1264:V1281" si="207">T1264*U1264</f>
        <v>72000</v>
      </c>
      <c r="W1264" s="89">
        <f t="shared" si="206"/>
        <v>80640.000000000015</v>
      </c>
      <c r="X1264" s="86"/>
      <c r="Y1264" s="86">
        <v>2017</v>
      </c>
      <c r="Z1264" s="86"/>
    </row>
    <row r="1265" spans="3:26" ht="12.75" customHeight="1" x14ac:dyDescent="0.25">
      <c r="C1265" s="104" t="s">
        <v>8798</v>
      </c>
      <c r="D1265" s="70" t="s">
        <v>10401</v>
      </c>
      <c r="E1265" s="80" t="s">
        <v>2669</v>
      </c>
      <c r="F1265" s="80" t="s">
        <v>2670</v>
      </c>
      <c r="G1265" s="80" t="s">
        <v>2671</v>
      </c>
      <c r="H1265" s="99" t="s">
        <v>92</v>
      </c>
      <c r="I1265" s="80" t="s">
        <v>147</v>
      </c>
      <c r="J1265" s="94" t="s">
        <v>8310</v>
      </c>
      <c r="K1265" s="80">
        <v>230000000</v>
      </c>
      <c r="L1265" s="75" t="s">
        <v>74</v>
      </c>
      <c r="M1265" s="80" t="s">
        <v>84</v>
      </c>
      <c r="N1265" s="80" t="s">
        <v>62</v>
      </c>
      <c r="O1265" s="80" t="s">
        <v>64</v>
      </c>
      <c r="P1265" s="80" t="s">
        <v>85</v>
      </c>
      <c r="Q1265" s="80" t="s">
        <v>75</v>
      </c>
      <c r="R1265" s="80">
        <v>796</v>
      </c>
      <c r="S1265" s="80" t="s">
        <v>77</v>
      </c>
      <c r="T1265" s="85">
        <v>9</v>
      </c>
      <c r="U1265" s="85">
        <v>120000</v>
      </c>
      <c r="V1265" s="78">
        <v>0</v>
      </c>
      <c r="W1265" s="78">
        <f t="shared" si="206"/>
        <v>0</v>
      </c>
      <c r="X1265" s="80"/>
      <c r="Y1265" s="95">
        <v>2017</v>
      </c>
      <c r="Z1265" s="86" t="s">
        <v>8744</v>
      </c>
    </row>
    <row r="1266" spans="3:26" ht="12.75" customHeight="1" x14ac:dyDescent="0.25">
      <c r="C1266" s="86" t="s">
        <v>9641</v>
      </c>
      <c r="D1266" s="70" t="s">
        <v>10401</v>
      </c>
      <c r="E1266" s="86" t="s">
        <v>2669</v>
      </c>
      <c r="F1266" s="86" t="s">
        <v>2670</v>
      </c>
      <c r="G1266" s="86" t="s">
        <v>2671</v>
      </c>
      <c r="H1266" s="86" t="s">
        <v>9642</v>
      </c>
      <c r="I1266" s="86" t="s">
        <v>57</v>
      </c>
      <c r="J1266" s="87" t="s">
        <v>8310</v>
      </c>
      <c r="K1266" s="86">
        <v>230000000</v>
      </c>
      <c r="L1266" s="75" t="s">
        <v>74</v>
      </c>
      <c r="M1266" s="86" t="s">
        <v>7760</v>
      </c>
      <c r="N1266" s="86" t="s">
        <v>62</v>
      </c>
      <c r="O1266" s="86" t="s">
        <v>64</v>
      </c>
      <c r="P1266" s="86" t="s">
        <v>85</v>
      </c>
      <c r="Q1266" s="86" t="s">
        <v>75</v>
      </c>
      <c r="R1266" s="87" t="s">
        <v>76</v>
      </c>
      <c r="S1266" s="86" t="s">
        <v>77</v>
      </c>
      <c r="T1266" s="89">
        <v>29</v>
      </c>
      <c r="U1266" s="89">
        <v>120000</v>
      </c>
      <c r="V1266" s="89">
        <f t="shared" si="207"/>
        <v>3480000</v>
      </c>
      <c r="W1266" s="89">
        <f t="shared" si="206"/>
        <v>3897600.0000000005</v>
      </c>
      <c r="X1266" s="86"/>
      <c r="Y1266" s="86">
        <v>2017</v>
      </c>
      <c r="Z1266" s="86"/>
    </row>
    <row r="1267" spans="3:26" ht="12.75" customHeight="1" x14ac:dyDescent="0.25">
      <c r="C1267" s="104" t="s">
        <v>8799</v>
      </c>
      <c r="D1267" s="70" t="s">
        <v>10401</v>
      </c>
      <c r="E1267" s="80" t="s">
        <v>2669</v>
      </c>
      <c r="F1267" s="80" t="s">
        <v>2670</v>
      </c>
      <c r="G1267" s="80" t="s">
        <v>2671</v>
      </c>
      <c r="H1267" s="80" t="s">
        <v>2672</v>
      </c>
      <c r="I1267" s="80" t="s">
        <v>147</v>
      </c>
      <c r="J1267" s="94" t="s">
        <v>8310</v>
      </c>
      <c r="K1267" s="80">
        <v>230000000</v>
      </c>
      <c r="L1267" s="75" t="s">
        <v>74</v>
      </c>
      <c r="M1267" s="80" t="s">
        <v>84</v>
      </c>
      <c r="N1267" s="80" t="s">
        <v>62</v>
      </c>
      <c r="O1267" s="80" t="s">
        <v>64</v>
      </c>
      <c r="P1267" s="80" t="s">
        <v>85</v>
      </c>
      <c r="Q1267" s="80" t="s">
        <v>75</v>
      </c>
      <c r="R1267" s="80">
        <v>796</v>
      </c>
      <c r="S1267" s="80" t="s">
        <v>77</v>
      </c>
      <c r="T1267" s="85">
        <v>49</v>
      </c>
      <c r="U1267" s="85">
        <v>131218.75</v>
      </c>
      <c r="V1267" s="78">
        <v>0</v>
      </c>
      <c r="W1267" s="78">
        <f t="shared" si="206"/>
        <v>0</v>
      </c>
      <c r="X1267" s="80"/>
      <c r="Y1267" s="95">
        <v>2017</v>
      </c>
      <c r="Z1267" s="86" t="s">
        <v>8744</v>
      </c>
    </row>
    <row r="1268" spans="3:26" ht="12.75" customHeight="1" x14ac:dyDescent="0.25">
      <c r="C1268" s="86" t="s">
        <v>9643</v>
      </c>
      <c r="D1268" s="70" t="s">
        <v>10401</v>
      </c>
      <c r="E1268" s="86" t="s">
        <v>2669</v>
      </c>
      <c r="F1268" s="86" t="s">
        <v>2670</v>
      </c>
      <c r="G1268" s="86" t="s">
        <v>2671</v>
      </c>
      <c r="H1268" s="86" t="s">
        <v>9644</v>
      </c>
      <c r="I1268" s="86" t="s">
        <v>57</v>
      </c>
      <c r="J1268" s="87" t="s">
        <v>8310</v>
      </c>
      <c r="K1268" s="86">
        <v>230000000</v>
      </c>
      <c r="L1268" s="75" t="s">
        <v>74</v>
      </c>
      <c r="M1268" s="86" t="s">
        <v>7760</v>
      </c>
      <c r="N1268" s="86" t="s">
        <v>62</v>
      </c>
      <c r="O1268" s="86" t="s">
        <v>64</v>
      </c>
      <c r="P1268" s="86" t="s">
        <v>85</v>
      </c>
      <c r="Q1268" s="86" t="s">
        <v>75</v>
      </c>
      <c r="R1268" s="87" t="s">
        <v>76</v>
      </c>
      <c r="S1268" s="86" t="s">
        <v>77</v>
      </c>
      <c r="T1268" s="89">
        <v>80</v>
      </c>
      <c r="U1268" s="89">
        <v>131218.75</v>
      </c>
      <c r="V1268" s="89">
        <f t="shared" si="207"/>
        <v>10497500</v>
      </c>
      <c r="W1268" s="89">
        <f t="shared" si="206"/>
        <v>11757200.000000002</v>
      </c>
      <c r="X1268" s="86"/>
      <c r="Y1268" s="86">
        <v>2017</v>
      </c>
      <c r="Z1268" s="86"/>
    </row>
    <row r="1269" spans="3:26" ht="12.75" customHeight="1" x14ac:dyDescent="0.25">
      <c r="C1269" s="104" t="s">
        <v>8800</v>
      </c>
      <c r="D1269" s="70" t="s">
        <v>10401</v>
      </c>
      <c r="E1269" s="80" t="s">
        <v>2673</v>
      </c>
      <c r="F1269" s="80" t="s">
        <v>2674</v>
      </c>
      <c r="G1269" s="80" t="s">
        <v>2675</v>
      </c>
      <c r="H1269" s="99" t="s">
        <v>92</v>
      </c>
      <c r="I1269" s="80" t="s">
        <v>147</v>
      </c>
      <c r="J1269" s="94" t="s">
        <v>8319</v>
      </c>
      <c r="K1269" s="80">
        <v>230000000</v>
      </c>
      <c r="L1269" s="75" t="s">
        <v>74</v>
      </c>
      <c r="M1269" s="80" t="s">
        <v>84</v>
      </c>
      <c r="N1269" s="80" t="s">
        <v>62</v>
      </c>
      <c r="O1269" s="80" t="s">
        <v>64</v>
      </c>
      <c r="P1269" s="80" t="s">
        <v>85</v>
      </c>
      <c r="Q1269" s="80" t="s">
        <v>75</v>
      </c>
      <c r="R1269" s="80">
        <v>796</v>
      </c>
      <c r="S1269" s="80" t="s">
        <v>77</v>
      </c>
      <c r="T1269" s="85">
        <v>13</v>
      </c>
      <c r="U1269" s="85">
        <v>6000</v>
      </c>
      <c r="V1269" s="78">
        <v>0</v>
      </c>
      <c r="W1269" s="78">
        <f t="shared" si="206"/>
        <v>0</v>
      </c>
      <c r="X1269" s="80" t="s">
        <v>94</v>
      </c>
      <c r="Y1269" s="95">
        <v>2017</v>
      </c>
      <c r="Z1269" s="86" t="s">
        <v>2638</v>
      </c>
    </row>
    <row r="1270" spans="3:26" ht="12.75" customHeight="1" x14ac:dyDescent="0.25">
      <c r="C1270" s="86" t="s">
        <v>9645</v>
      </c>
      <c r="D1270" s="70" t="s">
        <v>10401</v>
      </c>
      <c r="E1270" s="86" t="s">
        <v>2673</v>
      </c>
      <c r="F1270" s="86" t="s">
        <v>2674</v>
      </c>
      <c r="G1270" s="86" t="s">
        <v>2675</v>
      </c>
      <c r="H1270" s="86" t="s">
        <v>9646</v>
      </c>
      <c r="I1270" s="86" t="s">
        <v>147</v>
      </c>
      <c r="J1270" s="87" t="s">
        <v>8701</v>
      </c>
      <c r="K1270" s="86">
        <v>230000000</v>
      </c>
      <c r="L1270" s="75" t="s">
        <v>74</v>
      </c>
      <c r="M1270" s="86" t="s">
        <v>7760</v>
      </c>
      <c r="N1270" s="86" t="s">
        <v>62</v>
      </c>
      <c r="O1270" s="86" t="s">
        <v>64</v>
      </c>
      <c r="P1270" s="86" t="s">
        <v>85</v>
      </c>
      <c r="Q1270" s="86" t="s">
        <v>75</v>
      </c>
      <c r="R1270" s="87" t="s">
        <v>76</v>
      </c>
      <c r="S1270" s="86" t="s">
        <v>77</v>
      </c>
      <c r="T1270" s="89">
        <v>13</v>
      </c>
      <c r="U1270" s="89">
        <v>6000</v>
      </c>
      <c r="V1270" s="89">
        <f t="shared" si="207"/>
        <v>78000</v>
      </c>
      <c r="W1270" s="89">
        <f t="shared" si="206"/>
        <v>87360.000000000015</v>
      </c>
      <c r="X1270" s="86" t="s">
        <v>1922</v>
      </c>
      <c r="Y1270" s="86">
        <v>2017</v>
      </c>
      <c r="Z1270" s="86"/>
    </row>
    <row r="1271" spans="3:26" ht="12.75" customHeight="1" x14ac:dyDescent="0.25">
      <c r="C1271" s="104" t="s">
        <v>8801</v>
      </c>
      <c r="D1271" s="70" t="s">
        <v>10401</v>
      </c>
      <c r="E1271" s="80" t="s">
        <v>2673</v>
      </c>
      <c r="F1271" s="80" t="s">
        <v>2674</v>
      </c>
      <c r="G1271" s="80" t="s">
        <v>2675</v>
      </c>
      <c r="H1271" s="99" t="s">
        <v>92</v>
      </c>
      <c r="I1271" s="80" t="s">
        <v>147</v>
      </c>
      <c r="J1271" s="94" t="s">
        <v>8319</v>
      </c>
      <c r="K1271" s="80">
        <v>230000000</v>
      </c>
      <c r="L1271" s="75" t="s">
        <v>74</v>
      </c>
      <c r="M1271" s="80" t="s">
        <v>84</v>
      </c>
      <c r="N1271" s="80" t="s">
        <v>62</v>
      </c>
      <c r="O1271" s="80" t="s">
        <v>64</v>
      </c>
      <c r="P1271" s="80" t="s">
        <v>85</v>
      </c>
      <c r="Q1271" s="80" t="s">
        <v>75</v>
      </c>
      <c r="R1271" s="80">
        <v>796</v>
      </c>
      <c r="S1271" s="80" t="s">
        <v>77</v>
      </c>
      <c r="T1271" s="85">
        <v>5</v>
      </c>
      <c r="U1271" s="85">
        <v>6000</v>
      </c>
      <c r="V1271" s="78">
        <v>0</v>
      </c>
      <c r="W1271" s="78">
        <f t="shared" si="206"/>
        <v>0</v>
      </c>
      <c r="X1271" s="80" t="s">
        <v>94</v>
      </c>
      <c r="Y1271" s="95">
        <v>2017</v>
      </c>
      <c r="Z1271" s="86" t="s">
        <v>2638</v>
      </c>
    </row>
    <row r="1272" spans="3:26" ht="12.75" customHeight="1" x14ac:dyDescent="0.25">
      <c r="C1272" s="86" t="s">
        <v>9647</v>
      </c>
      <c r="D1272" s="70" t="s">
        <v>10401</v>
      </c>
      <c r="E1272" s="86" t="s">
        <v>2673</v>
      </c>
      <c r="F1272" s="86" t="s">
        <v>2674</v>
      </c>
      <c r="G1272" s="86" t="s">
        <v>2675</v>
      </c>
      <c r="H1272" s="86" t="s">
        <v>9648</v>
      </c>
      <c r="I1272" s="86" t="s">
        <v>147</v>
      </c>
      <c r="J1272" s="87" t="s">
        <v>8701</v>
      </c>
      <c r="K1272" s="86">
        <v>230000000</v>
      </c>
      <c r="L1272" s="75" t="s">
        <v>74</v>
      </c>
      <c r="M1272" s="86" t="s">
        <v>7760</v>
      </c>
      <c r="N1272" s="86" t="s">
        <v>62</v>
      </c>
      <c r="O1272" s="86" t="s">
        <v>64</v>
      </c>
      <c r="P1272" s="86" t="s">
        <v>85</v>
      </c>
      <c r="Q1272" s="86" t="s">
        <v>75</v>
      </c>
      <c r="R1272" s="87" t="s">
        <v>76</v>
      </c>
      <c r="S1272" s="86" t="s">
        <v>77</v>
      </c>
      <c r="T1272" s="89">
        <v>5</v>
      </c>
      <c r="U1272" s="89">
        <v>6000</v>
      </c>
      <c r="V1272" s="89">
        <f t="shared" si="207"/>
        <v>30000</v>
      </c>
      <c r="W1272" s="89">
        <f t="shared" si="206"/>
        <v>33600</v>
      </c>
      <c r="X1272" s="86" t="s">
        <v>1922</v>
      </c>
      <c r="Y1272" s="86">
        <v>2017</v>
      </c>
      <c r="Z1272" s="86"/>
    </row>
    <row r="1273" spans="3:26" ht="12.75" customHeight="1" x14ac:dyDescent="0.25">
      <c r="C1273" s="104" t="s">
        <v>8802</v>
      </c>
      <c r="D1273" s="70" t="s">
        <v>10401</v>
      </c>
      <c r="E1273" s="80" t="s">
        <v>2673</v>
      </c>
      <c r="F1273" s="80" t="s">
        <v>2674</v>
      </c>
      <c r="G1273" s="80" t="s">
        <v>2675</v>
      </c>
      <c r="H1273" s="99" t="s">
        <v>92</v>
      </c>
      <c r="I1273" s="80" t="s">
        <v>147</v>
      </c>
      <c r="J1273" s="94" t="s">
        <v>8319</v>
      </c>
      <c r="K1273" s="80">
        <v>230000000</v>
      </c>
      <c r="L1273" s="75" t="s">
        <v>74</v>
      </c>
      <c r="M1273" s="80" t="s">
        <v>84</v>
      </c>
      <c r="N1273" s="80" t="s">
        <v>62</v>
      </c>
      <c r="O1273" s="80" t="s">
        <v>64</v>
      </c>
      <c r="P1273" s="80" t="s">
        <v>85</v>
      </c>
      <c r="Q1273" s="80" t="s">
        <v>75</v>
      </c>
      <c r="R1273" s="80">
        <v>796</v>
      </c>
      <c r="S1273" s="80" t="s">
        <v>77</v>
      </c>
      <c r="T1273" s="85">
        <v>1</v>
      </c>
      <c r="U1273" s="85">
        <v>6000</v>
      </c>
      <c r="V1273" s="78">
        <v>0</v>
      </c>
      <c r="W1273" s="78">
        <f t="shared" si="206"/>
        <v>0</v>
      </c>
      <c r="X1273" s="80" t="s">
        <v>94</v>
      </c>
      <c r="Y1273" s="95">
        <v>2017</v>
      </c>
      <c r="Z1273" s="86" t="s">
        <v>2638</v>
      </c>
    </row>
    <row r="1274" spans="3:26" ht="12.75" customHeight="1" x14ac:dyDescent="0.25">
      <c r="C1274" s="86" t="s">
        <v>9649</v>
      </c>
      <c r="D1274" s="70" t="s">
        <v>10401</v>
      </c>
      <c r="E1274" s="86" t="s">
        <v>2673</v>
      </c>
      <c r="F1274" s="86" t="s">
        <v>2674</v>
      </c>
      <c r="G1274" s="86" t="s">
        <v>2675</v>
      </c>
      <c r="H1274" s="86" t="s">
        <v>9650</v>
      </c>
      <c r="I1274" s="86" t="s">
        <v>147</v>
      </c>
      <c r="J1274" s="87" t="s">
        <v>8701</v>
      </c>
      <c r="K1274" s="86">
        <v>230000000</v>
      </c>
      <c r="L1274" s="75" t="s">
        <v>74</v>
      </c>
      <c r="M1274" s="86" t="s">
        <v>7760</v>
      </c>
      <c r="N1274" s="86" t="s">
        <v>62</v>
      </c>
      <c r="O1274" s="86" t="s">
        <v>64</v>
      </c>
      <c r="P1274" s="86" t="s">
        <v>85</v>
      </c>
      <c r="Q1274" s="86" t="s">
        <v>75</v>
      </c>
      <c r="R1274" s="87" t="s">
        <v>76</v>
      </c>
      <c r="S1274" s="86" t="s">
        <v>77</v>
      </c>
      <c r="T1274" s="89">
        <v>1</v>
      </c>
      <c r="U1274" s="89">
        <v>6000</v>
      </c>
      <c r="V1274" s="89">
        <f t="shared" si="207"/>
        <v>6000</v>
      </c>
      <c r="W1274" s="89">
        <f t="shared" si="206"/>
        <v>6720.0000000000009</v>
      </c>
      <c r="X1274" s="86" t="s">
        <v>1922</v>
      </c>
      <c r="Y1274" s="86">
        <v>2017</v>
      </c>
      <c r="Z1274" s="86"/>
    </row>
    <row r="1275" spans="3:26" ht="12.75" customHeight="1" x14ac:dyDescent="0.25">
      <c r="C1275" s="104" t="s">
        <v>8803</v>
      </c>
      <c r="D1275" s="70" t="s">
        <v>10401</v>
      </c>
      <c r="E1275" s="80" t="s">
        <v>2676</v>
      </c>
      <c r="F1275" s="80" t="s">
        <v>2677</v>
      </c>
      <c r="G1275" s="80" t="s">
        <v>2678</v>
      </c>
      <c r="H1275" s="99" t="s">
        <v>92</v>
      </c>
      <c r="I1275" s="80" t="s">
        <v>147</v>
      </c>
      <c r="J1275" s="94" t="s">
        <v>8310</v>
      </c>
      <c r="K1275" s="80">
        <v>230000000</v>
      </c>
      <c r="L1275" s="75" t="s">
        <v>74</v>
      </c>
      <c r="M1275" s="80" t="s">
        <v>84</v>
      </c>
      <c r="N1275" s="80" t="s">
        <v>62</v>
      </c>
      <c r="O1275" s="80" t="s">
        <v>64</v>
      </c>
      <c r="P1275" s="80" t="s">
        <v>85</v>
      </c>
      <c r="Q1275" s="80" t="s">
        <v>75</v>
      </c>
      <c r="R1275" s="80">
        <v>796</v>
      </c>
      <c r="S1275" s="80" t="s">
        <v>77</v>
      </c>
      <c r="T1275" s="85">
        <v>3</v>
      </c>
      <c r="U1275" s="85">
        <v>1040222</v>
      </c>
      <c r="V1275" s="78">
        <f t="shared" si="207"/>
        <v>3120666</v>
      </c>
      <c r="W1275" s="78">
        <f t="shared" si="206"/>
        <v>3495145.9200000004</v>
      </c>
      <c r="X1275" s="80"/>
      <c r="Y1275" s="95">
        <v>2017</v>
      </c>
      <c r="Z1275" s="80"/>
    </row>
    <row r="1276" spans="3:26" ht="12.75" customHeight="1" x14ac:dyDescent="0.25">
      <c r="C1276" s="104" t="s">
        <v>8804</v>
      </c>
      <c r="D1276" s="70" t="s">
        <v>10401</v>
      </c>
      <c r="E1276" s="80" t="s">
        <v>2679</v>
      </c>
      <c r="F1276" s="80" t="s">
        <v>1924</v>
      </c>
      <c r="G1276" s="80" t="s">
        <v>2680</v>
      </c>
      <c r="H1276" s="99" t="s">
        <v>92</v>
      </c>
      <c r="I1276" s="80" t="s">
        <v>147</v>
      </c>
      <c r="J1276" s="94" t="s">
        <v>8310</v>
      </c>
      <c r="K1276" s="80">
        <v>230000000</v>
      </c>
      <c r="L1276" s="75" t="s">
        <v>74</v>
      </c>
      <c r="M1276" s="80" t="s">
        <v>84</v>
      </c>
      <c r="N1276" s="80" t="s">
        <v>62</v>
      </c>
      <c r="O1276" s="80" t="s">
        <v>64</v>
      </c>
      <c r="P1276" s="80" t="s">
        <v>127</v>
      </c>
      <c r="Q1276" s="80" t="s">
        <v>75</v>
      </c>
      <c r="R1276" s="80">
        <v>796</v>
      </c>
      <c r="S1276" s="80" t="s">
        <v>77</v>
      </c>
      <c r="T1276" s="85">
        <v>13</v>
      </c>
      <c r="U1276" s="85">
        <v>11170</v>
      </c>
      <c r="V1276" s="78">
        <f t="shared" si="207"/>
        <v>145210</v>
      </c>
      <c r="W1276" s="78">
        <f t="shared" si="206"/>
        <v>162635.20000000001</v>
      </c>
      <c r="X1276" s="80"/>
      <c r="Y1276" s="95">
        <v>2017</v>
      </c>
      <c r="Z1276" s="80"/>
    </row>
    <row r="1277" spans="3:26" ht="12.75" customHeight="1" x14ac:dyDescent="0.25">
      <c r="C1277" s="104" t="s">
        <v>8805</v>
      </c>
      <c r="D1277" s="70" t="s">
        <v>10401</v>
      </c>
      <c r="E1277" s="80" t="s">
        <v>1976</v>
      </c>
      <c r="F1277" s="80" t="s">
        <v>1591</v>
      </c>
      <c r="G1277" s="80" t="s">
        <v>1977</v>
      </c>
      <c r="H1277" s="80" t="s">
        <v>2681</v>
      </c>
      <c r="I1277" s="80" t="s">
        <v>147</v>
      </c>
      <c r="J1277" s="94" t="s">
        <v>8310</v>
      </c>
      <c r="K1277" s="80">
        <v>230000000</v>
      </c>
      <c r="L1277" s="75" t="s">
        <v>74</v>
      </c>
      <c r="M1277" s="80" t="s">
        <v>84</v>
      </c>
      <c r="N1277" s="80" t="s">
        <v>62</v>
      </c>
      <c r="O1277" s="80" t="s">
        <v>64</v>
      </c>
      <c r="P1277" s="80" t="s">
        <v>85</v>
      </c>
      <c r="Q1277" s="80" t="s">
        <v>75</v>
      </c>
      <c r="R1277" s="80">
        <v>778</v>
      </c>
      <c r="S1277" s="80" t="s">
        <v>1601</v>
      </c>
      <c r="T1277" s="85">
        <v>21</v>
      </c>
      <c r="U1277" s="85">
        <v>390.66</v>
      </c>
      <c r="V1277" s="78">
        <v>0</v>
      </c>
      <c r="W1277" s="78">
        <f t="shared" si="206"/>
        <v>0</v>
      </c>
      <c r="X1277" s="80"/>
      <c r="Y1277" s="95">
        <v>2017</v>
      </c>
      <c r="Z1277" s="86" t="s">
        <v>8380</v>
      </c>
    </row>
    <row r="1278" spans="3:26" ht="12.75" customHeight="1" x14ac:dyDescent="0.25">
      <c r="C1278" s="86" t="s">
        <v>9651</v>
      </c>
      <c r="D1278" s="70" t="s">
        <v>10401</v>
      </c>
      <c r="E1278" s="86" t="s">
        <v>1976</v>
      </c>
      <c r="F1278" s="86" t="s">
        <v>1591</v>
      </c>
      <c r="G1278" s="86" t="s">
        <v>1977</v>
      </c>
      <c r="H1278" s="86" t="s">
        <v>9652</v>
      </c>
      <c r="I1278" s="86" t="s">
        <v>147</v>
      </c>
      <c r="J1278" s="87" t="s">
        <v>8310</v>
      </c>
      <c r="K1278" s="86">
        <v>230000000</v>
      </c>
      <c r="L1278" s="75" t="s">
        <v>74</v>
      </c>
      <c r="M1278" s="86" t="s">
        <v>7760</v>
      </c>
      <c r="N1278" s="86" t="s">
        <v>62</v>
      </c>
      <c r="O1278" s="86" t="s">
        <v>64</v>
      </c>
      <c r="P1278" s="86" t="s">
        <v>85</v>
      </c>
      <c r="Q1278" s="86" t="s">
        <v>75</v>
      </c>
      <c r="R1278" s="87" t="s">
        <v>1600</v>
      </c>
      <c r="S1278" s="86" t="s">
        <v>1601</v>
      </c>
      <c r="T1278" s="89">
        <v>21</v>
      </c>
      <c r="U1278" s="89">
        <v>726.33</v>
      </c>
      <c r="V1278" s="89">
        <f t="shared" si="207"/>
        <v>15252.93</v>
      </c>
      <c r="W1278" s="89">
        <f t="shared" si="206"/>
        <v>17083.281600000002</v>
      </c>
      <c r="X1278" s="86"/>
      <c r="Y1278" s="86">
        <v>2017</v>
      </c>
      <c r="Z1278" s="86"/>
    </row>
    <row r="1279" spans="3:26" ht="12.75" customHeight="1" x14ac:dyDescent="0.25">
      <c r="C1279" s="104" t="s">
        <v>8806</v>
      </c>
      <c r="D1279" s="70" t="s">
        <v>10401</v>
      </c>
      <c r="E1279" s="80" t="s">
        <v>2682</v>
      </c>
      <c r="F1279" s="80" t="s">
        <v>1101</v>
      </c>
      <c r="G1279" s="80" t="s">
        <v>2683</v>
      </c>
      <c r="H1279" s="99" t="s">
        <v>92</v>
      </c>
      <c r="I1279" s="80" t="s">
        <v>147</v>
      </c>
      <c r="J1279" s="94" t="s">
        <v>8310</v>
      </c>
      <c r="K1279" s="80">
        <v>230000000</v>
      </c>
      <c r="L1279" s="75" t="s">
        <v>74</v>
      </c>
      <c r="M1279" s="80" t="s">
        <v>84</v>
      </c>
      <c r="N1279" s="80" t="s">
        <v>62</v>
      </c>
      <c r="O1279" s="80" t="s">
        <v>64</v>
      </c>
      <c r="P1279" s="80" t="s">
        <v>127</v>
      </c>
      <c r="Q1279" s="80" t="s">
        <v>75</v>
      </c>
      <c r="R1279" s="80">
        <v>112</v>
      </c>
      <c r="S1279" s="80" t="s">
        <v>8397</v>
      </c>
      <c r="T1279" s="85">
        <v>3</v>
      </c>
      <c r="U1279" s="85">
        <v>52600</v>
      </c>
      <c r="V1279" s="78">
        <f t="shared" si="207"/>
        <v>157800</v>
      </c>
      <c r="W1279" s="78">
        <f t="shared" si="206"/>
        <v>176736.00000000003</v>
      </c>
      <c r="X1279" s="80"/>
      <c r="Y1279" s="95">
        <v>2017</v>
      </c>
      <c r="Z1279" s="80"/>
    </row>
    <row r="1280" spans="3:26" ht="12.75" customHeight="1" x14ac:dyDescent="0.25">
      <c r="C1280" s="104" t="s">
        <v>8807</v>
      </c>
      <c r="D1280" s="70" t="s">
        <v>10401</v>
      </c>
      <c r="E1280" s="80" t="s">
        <v>2684</v>
      </c>
      <c r="F1280" s="80" t="s">
        <v>832</v>
      </c>
      <c r="G1280" s="80" t="s">
        <v>8808</v>
      </c>
      <c r="H1280" s="80" t="s">
        <v>2685</v>
      </c>
      <c r="I1280" s="80" t="s">
        <v>147</v>
      </c>
      <c r="J1280" s="94" t="s">
        <v>8310</v>
      </c>
      <c r="K1280" s="80">
        <v>230000000</v>
      </c>
      <c r="L1280" s="75" t="s">
        <v>74</v>
      </c>
      <c r="M1280" s="80" t="s">
        <v>84</v>
      </c>
      <c r="N1280" s="80" t="s">
        <v>62</v>
      </c>
      <c r="O1280" s="80" t="s">
        <v>64</v>
      </c>
      <c r="P1280" s="80" t="s">
        <v>85</v>
      </c>
      <c r="Q1280" s="80" t="s">
        <v>75</v>
      </c>
      <c r="R1280" s="80">
        <v>796</v>
      </c>
      <c r="S1280" s="80" t="s">
        <v>77</v>
      </c>
      <c r="T1280" s="85">
        <v>9</v>
      </c>
      <c r="U1280" s="85">
        <v>317778</v>
      </c>
      <c r="V1280" s="78">
        <f t="shared" si="207"/>
        <v>2860002</v>
      </c>
      <c r="W1280" s="78">
        <f t="shared" si="206"/>
        <v>3203202.24</v>
      </c>
      <c r="X1280" s="80"/>
      <c r="Y1280" s="95">
        <v>2017</v>
      </c>
      <c r="Z1280" s="80"/>
    </row>
    <row r="1281" spans="3:26" ht="12.75" customHeight="1" x14ac:dyDescent="0.25">
      <c r="C1281" s="104" t="s">
        <v>8809</v>
      </c>
      <c r="D1281" s="70" t="s">
        <v>10401</v>
      </c>
      <c r="E1281" s="80" t="s">
        <v>2686</v>
      </c>
      <c r="F1281" s="80" t="s">
        <v>2076</v>
      </c>
      <c r="G1281" s="80" t="s">
        <v>2687</v>
      </c>
      <c r="H1281" s="99" t="s">
        <v>92</v>
      </c>
      <c r="I1281" s="80" t="s">
        <v>57</v>
      </c>
      <c r="J1281" s="94" t="s">
        <v>8310</v>
      </c>
      <c r="K1281" s="80">
        <v>230000000</v>
      </c>
      <c r="L1281" s="75" t="s">
        <v>74</v>
      </c>
      <c r="M1281" s="80" t="s">
        <v>84</v>
      </c>
      <c r="N1281" s="80" t="s">
        <v>62</v>
      </c>
      <c r="O1281" s="80" t="s">
        <v>64</v>
      </c>
      <c r="P1281" s="80" t="s">
        <v>85</v>
      </c>
      <c r="Q1281" s="80" t="s">
        <v>75</v>
      </c>
      <c r="R1281" s="80">
        <v>796</v>
      </c>
      <c r="S1281" s="80" t="s">
        <v>77</v>
      </c>
      <c r="T1281" s="85">
        <v>20</v>
      </c>
      <c r="U1281" s="85">
        <v>2500</v>
      </c>
      <c r="V1281" s="78">
        <f t="shared" si="207"/>
        <v>50000</v>
      </c>
      <c r="W1281" s="78">
        <f t="shared" si="206"/>
        <v>56000.000000000007</v>
      </c>
      <c r="X1281" s="80"/>
      <c r="Y1281" s="95">
        <v>2017</v>
      </c>
      <c r="Z1281" s="80"/>
    </row>
    <row r="1282" spans="3:26" ht="12.75" customHeight="1" x14ac:dyDescent="0.25">
      <c r="C1282" s="104" t="s">
        <v>8810</v>
      </c>
      <c r="D1282" s="70" t="s">
        <v>10401</v>
      </c>
      <c r="E1282" s="80" t="s">
        <v>2082</v>
      </c>
      <c r="F1282" s="80" t="s">
        <v>2076</v>
      </c>
      <c r="G1282" s="80" t="s">
        <v>2083</v>
      </c>
      <c r="H1282" s="99" t="s">
        <v>92</v>
      </c>
      <c r="I1282" s="80" t="s">
        <v>57</v>
      </c>
      <c r="J1282" s="94" t="s">
        <v>8310</v>
      </c>
      <c r="K1282" s="80">
        <v>230000000</v>
      </c>
      <c r="L1282" s="75" t="s">
        <v>74</v>
      </c>
      <c r="M1282" s="80" t="s">
        <v>84</v>
      </c>
      <c r="N1282" s="80" t="s">
        <v>62</v>
      </c>
      <c r="O1282" s="80" t="s">
        <v>64</v>
      </c>
      <c r="P1282" s="80" t="s">
        <v>85</v>
      </c>
      <c r="Q1282" s="80" t="s">
        <v>75</v>
      </c>
      <c r="R1282" s="94" t="s">
        <v>580</v>
      </c>
      <c r="S1282" s="80" t="s">
        <v>581</v>
      </c>
      <c r="T1282" s="85">
        <v>60</v>
      </c>
      <c r="U1282" s="85">
        <v>550</v>
      </c>
      <c r="V1282" s="85">
        <v>0</v>
      </c>
      <c r="W1282" s="81">
        <v>0</v>
      </c>
      <c r="X1282" s="80"/>
      <c r="Y1282" s="95">
        <v>2017</v>
      </c>
      <c r="Z1282" s="80" t="s">
        <v>210</v>
      </c>
    </row>
    <row r="1283" spans="3:26" ht="12.75" customHeight="1" x14ac:dyDescent="0.25">
      <c r="C1283" s="86" t="s">
        <v>8166</v>
      </c>
      <c r="D1283" s="70" t="s">
        <v>10401</v>
      </c>
      <c r="E1283" s="86" t="s">
        <v>2082</v>
      </c>
      <c r="F1283" s="86" t="s">
        <v>2076</v>
      </c>
      <c r="G1283" s="86" t="s">
        <v>2083</v>
      </c>
      <c r="H1283" s="86" t="s">
        <v>8165</v>
      </c>
      <c r="I1283" s="86" t="s">
        <v>57</v>
      </c>
      <c r="J1283" s="87" t="s">
        <v>8319</v>
      </c>
      <c r="K1283" s="86">
        <v>230000000</v>
      </c>
      <c r="L1283" s="75" t="s">
        <v>74</v>
      </c>
      <c r="M1283" s="80" t="s">
        <v>212</v>
      </c>
      <c r="N1283" s="86" t="s">
        <v>62</v>
      </c>
      <c r="O1283" s="86" t="s">
        <v>64</v>
      </c>
      <c r="P1283" s="86" t="s">
        <v>85</v>
      </c>
      <c r="Q1283" s="86" t="s">
        <v>75</v>
      </c>
      <c r="R1283" s="87" t="s">
        <v>580</v>
      </c>
      <c r="S1283" s="86" t="s">
        <v>581</v>
      </c>
      <c r="T1283" s="89">
        <v>60</v>
      </c>
      <c r="U1283" s="89">
        <v>550</v>
      </c>
      <c r="V1283" s="78">
        <f t="shared" ref="V1283:V1286" si="208">T1283*U1283</f>
        <v>33000</v>
      </c>
      <c r="W1283" s="78">
        <f t="shared" ref="W1283:W1286" si="209">V1283*1.12</f>
        <v>36960</v>
      </c>
      <c r="X1283" s="86" t="s">
        <v>94</v>
      </c>
      <c r="Y1283" s="90">
        <v>2017</v>
      </c>
      <c r="Z1283" s="86"/>
    </row>
    <row r="1284" spans="3:26" ht="12.75" customHeight="1" x14ac:dyDescent="0.25">
      <c r="C1284" s="104" t="s">
        <v>8811</v>
      </c>
      <c r="D1284" s="70" t="s">
        <v>10401</v>
      </c>
      <c r="E1284" s="80" t="s">
        <v>2688</v>
      </c>
      <c r="F1284" s="80" t="s">
        <v>2689</v>
      </c>
      <c r="G1284" s="80" t="s">
        <v>8812</v>
      </c>
      <c r="H1284" s="99" t="s">
        <v>92</v>
      </c>
      <c r="I1284" s="80" t="s">
        <v>147</v>
      </c>
      <c r="J1284" s="94" t="s">
        <v>8310</v>
      </c>
      <c r="K1284" s="80">
        <v>230000000</v>
      </c>
      <c r="L1284" s="75" t="s">
        <v>74</v>
      </c>
      <c r="M1284" s="80" t="s">
        <v>84</v>
      </c>
      <c r="N1284" s="80" t="s">
        <v>62</v>
      </c>
      <c r="O1284" s="80" t="s">
        <v>64</v>
      </c>
      <c r="P1284" s="80" t="s">
        <v>127</v>
      </c>
      <c r="Q1284" s="80" t="s">
        <v>75</v>
      </c>
      <c r="R1284" s="80">
        <v>778</v>
      </c>
      <c r="S1284" s="80" t="s">
        <v>1601</v>
      </c>
      <c r="T1284" s="85">
        <v>13</v>
      </c>
      <c r="U1284" s="85">
        <v>225900</v>
      </c>
      <c r="V1284" s="78">
        <f t="shared" si="208"/>
        <v>2936700</v>
      </c>
      <c r="W1284" s="78">
        <f t="shared" si="209"/>
        <v>3289104.0000000005</v>
      </c>
      <c r="X1284" s="80"/>
      <c r="Y1284" s="95">
        <v>2017</v>
      </c>
      <c r="Z1284" s="80"/>
    </row>
    <row r="1285" spans="3:26" ht="12.75" customHeight="1" x14ac:dyDescent="0.25">
      <c r="C1285" s="104" t="s">
        <v>8813</v>
      </c>
      <c r="D1285" s="70" t="s">
        <v>10401</v>
      </c>
      <c r="E1285" s="80" t="s">
        <v>2690</v>
      </c>
      <c r="F1285" s="80" t="s">
        <v>2691</v>
      </c>
      <c r="G1285" s="80" t="s">
        <v>2692</v>
      </c>
      <c r="H1285" s="99" t="s">
        <v>92</v>
      </c>
      <c r="I1285" s="80" t="s">
        <v>147</v>
      </c>
      <c r="J1285" s="94" t="s">
        <v>8310</v>
      </c>
      <c r="K1285" s="80">
        <v>230000000</v>
      </c>
      <c r="L1285" s="75" t="s">
        <v>74</v>
      </c>
      <c r="M1285" s="80" t="s">
        <v>84</v>
      </c>
      <c r="N1285" s="80" t="s">
        <v>62</v>
      </c>
      <c r="O1285" s="80" t="s">
        <v>64</v>
      </c>
      <c r="P1285" s="80" t="s">
        <v>85</v>
      </c>
      <c r="Q1285" s="80" t="s">
        <v>75</v>
      </c>
      <c r="R1285" s="80">
        <v>796</v>
      </c>
      <c r="S1285" s="80" t="s">
        <v>77</v>
      </c>
      <c r="T1285" s="85">
        <v>10</v>
      </c>
      <c r="U1285" s="85">
        <v>6720</v>
      </c>
      <c r="V1285" s="78">
        <v>0</v>
      </c>
      <c r="W1285" s="78">
        <f t="shared" si="209"/>
        <v>0</v>
      </c>
      <c r="X1285" s="80"/>
      <c r="Y1285" s="95">
        <v>2017</v>
      </c>
      <c r="Z1285" s="86" t="s">
        <v>8380</v>
      </c>
    </row>
    <row r="1286" spans="3:26" ht="12.75" customHeight="1" x14ac:dyDescent="0.25">
      <c r="C1286" s="86" t="s">
        <v>9653</v>
      </c>
      <c r="D1286" s="70" t="s">
        <v>10401</v>
      </c>
      <c r="E1286" s="86" t="s">
        <v>2690</v>
      </c>
      <c r="F1286" s="86" t="s">
        <v>2691</v>
      </c>
      <c r="G1286" s="86" t="s">
        <v>2692</v>
      </c>
      <c r="H1286" s="86" t="s">
        <v>9654</v>
      </c>
      <c r="I1286" s="86" t="s">
        <v>147</v>
      </c>
      <c r="J1286" s="87" t="s">
        <v>8310</v>
      </c>
      <c r="K1286" s="86">
        <v>230000000</v>
      </c>
      <c r="L1286" s="75" t="s">
        <v>74</v>
      </c>
      <c r="M1286" s="86" t="s">
        <v>7760</v>
      </c>
      <c r="N1286" s="86" t="s">
        <v>62</v>
      </c>
      <c r="O1286" s="86" t="s">
        <v>64</v>
      </c>
      <c r="P1286" s="86" t="s">
        <v>85</v>
      </c>
      <c r="Q1286" s="86" t="s">
        <v>75</v>
      </c>
      <c r="R1286" s="87" t="s">
        <v>76</v>
      </c>
      <c r="S1286" s="86" t="s">
        <v>77</v>
      </c>
      <c r="T1286" s="89">
        <v>10</v>
      </c>
      <c r="U1286" s="89">
        <v>16966.669999999998</v>
      </c>
      <c r="V1286" s="89">
        <f t="shared" si="208"/>
        <v>169666.69999999998</v>
      </c>
      <c r="W1286" s="89">
        <f t="shared" si="209"/>
        <v>190026.704</v>
      </c>
      <c r="X1286" s="86"/>
      <c r="Y1286" s="86">
        <v>2017</v>
      </c>
      <c r="Z1286" s="86"/>
    </row>
    <row r="1287" spans="3:26" ht="12.75" customHeight="1" x14ac:dyDescent="0.25">
      <c r="C1287" s="104" t="s">
        <v>8814</v>
      </c>
      <c r="D1287" s="70" t="s">
        <v>10401</v>
      </c>
      <c r="E1287" s="80" t="s">
        <v>2693</v>
      </c>
      <c r="F1287" s="80" t="s">
        <v>2694</v>
      </c>
      <c r="G1287" s="80" t="s">
        <v>2695</v>
      </c>
      <c r="H1287" s="80" t="s">
        <v>2696</v>
      </c>
      <c r="I1287" s="80" t="s">
        <v>147</v>
      </c>
      <c r="J1287" s="94" t="s">
        <v>8319</v>
      </c>
      <c r="K1287" s="80">
        <v>230000000</v>
      </c>
      <c r="L1287" s="75" t="s">
        <v>74</v>
      </c>
      <c r="M1287" s="80" t="s">
        <v>84</v>
      </c>
      <c r="N1287" s="80" t="s">
        <v>62</v>
      </c>
      <c r="O1287" s="80" t="s">
        <v>64</v>
      </c>
      <c r="P1287" s="80" t="s">
        <v>85</v>
      </c>
      <c r="Q1287" s="80" t="s">
        <v>75</v>
      </c>
      <c r="R1287" s="80">
        <v>796</v>
      </c>
      <c r="S1287" s="80" t="s">
        <v>77</v>
      </c>
      <c r="T1287" s="85">
        <v>20</v>
      </c>
      <c r="U1287" s="85">
        <v>7800</v>
      </c>
      <c r="V1287" s="85">
        <v>0</v>
      </c>
      <c r="W1287" s="85">
        <v>0</v>
      </c>
      <c r="X1287" s="85" t="s">
        <v>94</v>
      </c>
      <c r="Y1287" s="95">
        <v>2017</v>
      </c>
      <c r="Z1287" s="80" t="s">
        <v>2697</v>
      </c>
    </row>
    <row r="1288" spans="3:26" ht="12.75" customHeight="1" x14ac:dyDescent="0.25">
      <c r="C1288" s="80" t="s">
        <v>2698</v>
      </c>
      <c r="D1288" s="70" t="s">
        <v>10401</v>
      </c>
      <c r="E1288" s="80" t="s">
        <v>2693</v>
      </c>
      <c r="F1288" s="80" t="s">
        <v>2694</v>
      </c>
      <c r="G1288" s="80" t="s">
        <v>2695</v>
      </c>
      <c r="H1288" s="80" t="s">
        <v>2699</v>
      </c>
      <c r="I1288" s="80" t="s">
        <v>147</v>
      </c>
      <c r="J1288" s="94" t="s">
        <v>8310</v>
      </c>
      <c r="K1288" s="80">
        <v>230000000</v>
      </c>
      <c r="L1288" s="75" t="s">
        <v>74</v>
      </c>
      <c r="M1288" s="76" t="s">
        <v>212</v>
      </c>
      <c r="N1288" s="80" t="s">
        <v>62</v>
      </c>
      <c r="O1288" s="80" t="s">
        <v>64</v>
      </c>
      <c r="P1288" s="80" t="s">
        <v>85</v>
      </c>
      <c r="Q1288" s="80" t="s">
        <v>75</v>
      </c>
      <c r="R1288" s="95">
        <v>796</v>
      </c>
      <c r="S1288" s="80" t="s">
        <v>77</v>
      </c>
      <c r="T1288" s="85">
        <v>20</v>
      </c>
      <c r="U1288" s="85">
        <v>7800</v>
      </c>
      <c r="V1288" s="78">
        <f>T1288*U1288</f>
        <v>156000</v>
      </c>
      <c r="W1288" s="78">
        <f>V1288*1.12</f>
        <v>174720.00000000003</v>
      </c>
      <c r="X1288" s="85"/>
      <c r="Y1288" s="95">
        <v>2017</v>
      </c>
      <c r="Z1288" s="80"/>
    </row>
    <row r="1289" spans="3:26" ht="12.75" customHeight="1" x14ac:dyDescent="0.25">
      <c r="C1289" s="104" t="s">
        <v>8815</v>
      </c>
      <c r="D1289" s="70" t="s">
        <v>10401</v>
      </c>
      <c r="E1289" s="80" t="s">
        <v>2693</v>
      </c>
      <c r="F1289" s="80" t="s">
        <v>2694</v>
      </c>
      <c r="G1289" s="80" t="s">
        <v>2695</v>
      </c>
      <c r="H1289" s="80" t="s">
        <v>2696</v>
      </c>
      <c r="I1289" s="80" t="s">
        <v>147</v>
      </c>
      <c r="J1289" s="94" t="s">
        <v>8319</v>
      </c>
      <c r="K1289" s="80">
        <v>230000000</v>
      </c>
      <c r="L1289" s="75" t="s">
        <v>74</v>
      </c>
      <c r="M1289" s="80" t="s">
        <v>84</v>
      </c>
      <c r="N1289" s="80" t="s">
        <v>62</v>
      </c>
      <c r="O1289" s="80" t="s">
        <v>64</v>
      </c>
      <c r="P1289" s="80" t="s">
        <v>85</v>
      </c>
      <c r="Q1289" s="80" t="s">
        <v>75</v>
      </c>
      <c r="R1289" s="80">
        <v>796</v>
      </c>
      <c r="S1289" s="80" t="s">
        <v>77</v>
      </c>
      <c r="T1289" s="85">
        <v>23</v>
      </c>
      <c r="U1289" s="85">
        <v>5811.84</v>
      </c>
      <c r="V1289" s="85">
        <v>0</v>
      </c>
      <c r="W1289" s="85">
        <v>0</v>
      </c>
      <c r="X1289" s="85" t="s">
        <v>94</v>
      </c>
      <c r="Y1289" s="95">
        <v>2017</v>
      </c>
      <c r="Z1289" s="80" t="s">
        <v>2697</v>
      </c>
    </row>
    <row r="1290" spans="3:26" ht="12.75" customHeight="1" x14ac:dyDescent="0.25">
      <c r="C1290" s="80" t="s">
        <v>2700</v>
      </c>
      <c r="D1290" s="70" t="s">
        <v>10401</v>
      </c>
      <c r="E1290" s="80" t="s">
        <v>2693</v>
      </c>
      <c r="F1290" s="80" t="s">
        <v>2694</v>
      </c>
      <c r="G1290" s="80" t="s">
        <v>2695</v>
      </c>
      <c r="H1290" s="80" t="s">
        <v>2701</v>
      </c>
      <c r="I1290" s="80" t="s">
        <v>147</v>
      </c>
      <c r="J1290" s="94" t="s">
        <v>8310</v>
      </c>
      <c r="K1290" s="80">
        <v>230000000</v>
      </c>
      <c r="L1290" s="75" t="s">
        <v>74</v>
      </c>
      <c r="M1290" s="76" t="s">
        <v>212</v>
      </c>
      <c r="N1290" s="80" t="s">
        <v>62</v>
      </c>
      <c r="O1290" s="80" t="s">
        <v>64</v>
      </c>
      <c r="P1290" s="80" t="s">
        <v>85</v>
      </c>
      <c r="Q1290" s="80" t="s">
        <v>75</v>
      </c>
      <c r="R1290" s="95">
        <v>796</v>
      </c>
      <c r="S1290" s="80" t="s">
        <v>77</v>
      </c>
      <c r="T1290" s="85">
        <v>23</v>
      </c>
      <c r="U1290" s="85">
        <v>5811.84</v>
      </c>
      <c r="V1290" s="78">
        <f t="shared" ref="V1290:V1307" si="210">T1290*U1290</f>
        <v>133672.32000000001</v>
      </c>
      <c r="W1290" s="78">
        <f t="shared" ref="W1290:W1307" si="211">V1290*1.12</f>
        <v>149712.99840000001</v>
      </c>
      <c r="X1290" s="85"/>
      <c r="Y1290" s="95">
        <v>2017</v>
      </c>
      <c r="Z1290" s="80"/>
    </row>
    <row r="1291" spans="3:26" ht="12.75" customHeight="1" x14ac:dyDescent="0.25">
      <c r="C1291" s="104" t="s">
        <v>8816</v>
      </c>
      <c r="D1291" s="70" t="s">
        <v>10401</v>
      </c>
      <c r="E1291" s="80" t="s">
        <v>2702</v>
      </c>
      <c r="F1291" s="80" t="s">
        <v>2076</v>
      </c>
      <c r="G1291" s="80" t="s">
        <v>2703</v>
      </c>
      <c r="H1291" s="80" t="s">
        <v>2704</v>
      </c>
      <c r="I1291" s="80" t="s">
        <v>57</v>
      </c>
      <c r="J1291" s="94" t="s">
        <v>8310</v>
      </c>
      <c r="K1291" s="80">
        <v>230000000</v>
      </c>
      <c r="L1291" s="75" t="s">
        <v>74</v>
      </c>
      <c r="M1291" s="80" t="s">
        <v>84</v>
      </c>
      <c r="N1291" s="80" t="s">
        <v>62</v>
      </c>
      <c r="O1291" s="80" t="s">
        <v>64</v>
      </c>
      <c r="P1291" s="80" t="s">
        <v>85</v>
      </c>
      <c r="Q1291" s="80" t="s">
        <v>75</v>
      </c>
      <c r="R1291" s="80">
        <v>168</v>
      </c>
      <c r="S1291" s="80" t="s">
        <v>8312</v>
      </c>
      <c r="T1291" s="85">
        <v>2.0459999999999998</v>
      </c>
      <c r="U1291" s="85">
        <v>200000</v>
      </c>
      <c r="V1291" s="78">
        <f t="shared" si="210"/>
        <v>409199.99999999994</v>
      </c>
      <c r="W1291" s="78">
        <f t="shared" si="211"/>
        <v>458304</v>
      </c>
      <c r="X1291" s="80"/>
      <c r="Y1291" s="95">
        <v>2017</v>
      </c>
      <c r="Z1291" s="80"/>
    </row>
    <row r="1292" spans="3:26" ht="12.75" customHeight="1" x14ac:dyDescent="0.25">
      <c r="C1292" s="104" t="s">
        <v>8817</v>
      </c>
      <c r="D1292" s="70" t="s">
        <v>10401</v>
      </c>
      <c r="E1292" s="80" t="s">
        <v>2705</v>
      </c>
      <c r="F1292" s="80" t="s">
        <v>2076</v>
      </c>
      <c r="G1292" s="80" t="s">
        <v>2706</v>
      </c>
      <c r="H1292" s="99" t="s">
        <v>92</v>
      </c>
      <c r="I1292" s="80" t="s">
        <v>57</v>
      </c>
      <c r="J1292" s="94" t="s">
        <v>8310</v>
      </c>
      <c r="K1292" s="80">
        <v>230000000</v>
      </c>
      <c r="L1292" s="75" t="s">
        <v>74</v>
      </c>
      <c r="M1292" s="80" t="s">
        <v>84</v>
      </c>
      <c r="N1292" s="80" t="s">
        <v>62</v>
      </c>
      <c r="O1292" s="80" t="s">
        <v>64</v>
      </c>
      <c r="P1292" s="80" t="s">
        <v>85</v>
      </c>
      <c r="Q1292" s="80" t="s">
        <v>75</v>
      </c>
      <c r="R1292" s="80">
        <v>168</v>
      </c>
      <c r="S1292" s="80" t="s">
        <v>8312</v>
      </c>
      <c r="T1292" s="85">
        <v>45.6</v>
      </c>
      <c r="U1292" s="85">
        <v>880694</v>
      </c>
      <c r="V1292" s="78">
        <f t="shared" si="210"/>
        <v>40159646.399999999</v>
      </c>
      <c r="W1292" s="78">
        <f t="shared" si="211"/>
        <v>44978803.968000002</v>
      </c>
      <c r="X1292" s="80"/>
      <c r="Y1292" s="95">
        <v>2017</v>
      </c>
      <c r="Z1292" s="80"/>
    </row>
    <row r="1293" spans="3:26" ht="12.75" customHeight="1" x14ac:dyDescent="0.25">
      <c r="C1293" s="104" t="s">
        <v>8818</v>
      </c>
      <c r="D1293" s="70" t="s">
        <v>10401</v>
      </c>
      <c r="E1293" s="80" t="s">
        <v>2707</v>
      </c>
      <c r="F1293" s="80" t="s">
        <v>2076</v>
      </c>
      <c r="G1293" s="80" t="s">
        <v>2708</v>
      </c>
      <c r="H1293" s="99" t="s">
        <v>92</v>
      </c>
      <c r="I1293" s="80" t="s">
        <v>57</v>
      </c>
      <c r="J1293" s="94" t="s">
        <v>8310</v>
      </c>
      <c r="K1293" s="80">
        <v>230000000</v>
      </c>
      <c r="L1293" s="75" t="s">
        <v>74</v>
      </c>
      <c r="M1293" s="80" t="s">
        <v>84</v>
      </c>
      <c r="N1293" s="80" t="s">
        <v>62</v>
      </c>
      <c r="O1293" s="80" t="s">
        <v>64</v>
      </c>
      <c r="P1293" s="80" t="s">
        <v>85</v>
      </c>
      <c r="Q1293" s="80" t="s">
        <v>75</v>
      </c>
      <c r="R1293" s="80">
        <v>168</v>
      </c>
      <c r="S1293" s="80" t="s">
        <v>8312</v>
      </c>
      <c r="T1293" s="85">
        <v>10</v>
      </c>
      <c r="U1293" s="85">
        <v>370550</v>
      </c>
      <c r="V1293" s="78">
        <f t="shared" si="210"/>
        <v>3705500</v>
      </c>
      <c r="W1293" s="78">
        <f t="shared" si="211"/>
        <v>4150160.0000000005</v>
      </c>
      <c r="X1293" s="80"/>
      <c r="Y1293" s="95">
        <v>2017</v>
      </c>
      <c r="Z1293" s="80"/>
    </row>
    <row r="1294" spans="3:26" ht="12.75" customHeight="1" x14ac:dyDescent="0.25">
      <c r="C1294" s="104" t="s">
        <v>8819</v>
      </c>
      <c r="D1294" s="70" t="s">
        <v>10401</v>
      </c>
      <c r="E1294" s="80" t="s">
        <v>2709</v>
      </c>
      <c r="F1294" s="80" t="s">
        <v>2076</v>
      </c>
      <c r="G1294" s="80" t="s">
        <v>2710</v>
      </c>
      <c r="H1294" s="80" t="s">
        <v>2711</v>
      </c>
      <c r="I1294" s="80" t="s">
        <v>57</v>
      </c>
      <c r="J1294" s="94" t="s">
        <v>8310</v>
      </c>
      <c r="K1294" s="80">
        <v>231010000</v>
      </c>
      <c r="L1294" s="75" t="s">
        <v>74</v>
      </c>
      <c r="M1294" s="80" t="s">
        <v>84</v>
      </c>
      <c r="N1294" s="80" t="s">
        <v>62</v>
      </c>
      <c r="O1294" s="80" t="s">
        <v>64</v>
      </c>
      <c r="P1294" s="80" t="s">
        <v>85</v>
      </c>
      <c r="Q1294" s="80" t="s">
        <v>75</v>
      </c>
      <c r="R1294" s="80">
        <v>168</v>
      </c>
      <c r="S1294" s="80" t="s">
        <v>8312</v>
      </c>
      <c r="T1294" s="85">
        <v>15</v>
      </c>
      <c r="U1294" s="85">
        <v>352000</v>
      </c>
      <c r="V1294" s="78">
        <f t="shared" si="210"/>
        <v>5280000</v>
      </c>
      <c r="W1294" s="78">
        <f t="shared" si="211"/>
        <v>5913600.0000000009</v>
      </c>
      <c r="X1294" s="80"/>
      <c r="Y1294" s="95">
        <v>2017</v>
      </c>
      <c r="Z1294" s="80"/>
    </row>
    <row r="1295" spans="3:26" ht="12.75" customHeight="1" x14ac:dyDescent="0.25">
      <c r="C1295" s="104" t="s">
        <v>8820</v>
      </c>
      <c r="D1295" s="70" t="s">
        <v>10401</v>
      </c>
      <c r="E1295" s="80" t="s">
        <v>2712</v>
      </c>
      <c r="F1295" s="80" t="s">
        <v>2713</v>
      </c>
      <c r="G1295" s="80" t="s">
        <v>2714</v>
      </c>
      <c r="H1295" s="80" t="s">
        <v>2715</v>
      </c>
      <c r="I1295" s="80" t="s">
        <v>57</v>
      </c>
      <c r="J1295" s="94" t="s">
        <v>8310</v>
      </c>
      <c r="K1295" s="80">
        <v>230000000</v>
      </c>
      <c r="L1295" s="75" t="s">
        <v>74</v>
      </c>
      <c r="M1295" s="80" t="s">
        <v>84</v>
      </c>
      <c r="N1295" s="80" t="s">
        <v>62</v>
      </c>
      <c r="O1295" s="80" t="s">
        <v>64</v>
      </c>
      <c r="P1295" s="80" t="s">
        <v>85</v>
      </c>
      <c r="Q1295" s="80" t="s">
        <v>75</v>
      </c>
      <c r="R1295" s="80">
        <v>796</v>
      </c>
      <c r="S1295" s="80" t="s">
        <v>77</v>
      </c>
      <c r="T1295" s="85">
        <v>107</v>
      </c>
      <c r="U1295" s="85">
        <v>40000</v>
      </c>
      <c r="V1295" s="78">
        <v>0</v>
      </c>
      <c r="W1295" s="78">
        <f t="shared" si="211"/>
        <v>0</v>
      </c>
      <c r="X1295" s="80"/>
      <c r="Y1295" s="95">
        <v>2017</v>
      </c>
      <c r="Z1295" s="86" t="s">
        <v>1982</v>
      </c>
    </row>
    <row r="1296" spans="3:26" ht="12.75" customHeight="1" x14ac:dyDescent="0.25">
      <c r="C1296" s="86" t="s">
        <v>9655</v>
      </c>
      <c r="D1296" s="70" t="s">
        <v>10401</v>
      </c>
      <c r="E1296" s="86" t="s">
        <v>2712</v>
      </c>
      <c r="F1296" s="86" t="s">
        <v>2713</v>
      </c>
      <c r="G1296" s="86" t="s">
        <v>2714</v>
      </c>
      <c r="H1296" s="86" t="s">
        <v>9656</v>
      </c>
      <c r="I1296" s="86" t="s">
        <v>57</v>
      </c>
      <c r="J1296" s="87" t="s">
        <v>8701</v>
      </c>
      <c r="K1296" s="86">
        <v>230000000</v>
      </c>
      <c r="L1296" s="75" t="s">
        <v>74</v>
      </c>
      <c r="M1296" s="86" t="s">
        <v>7760</v>
      </c>
      <c r="N1296" s="86" t="s">
        <v>62</v>
      </c>
      <c r="O1296" s="86" t="s">
        <v>64</v>
      </c>
      <c r="P1296" s="86" t="s">
        <v>85</v>
      </c>
      <c r="Q1296" s="86" t="s">
        <v>75</v>
      </c>
      <c r="R1296" s="87" t="s">
        <v>76</v>
      </c>
      <c r="S1296" s="86" t="s">
        <v>77</v>
      </c>
      <c r="T1296" s="89">
        <v>157</v>
      </c>
      <c r="U1296" s="89">
        <v>40000</v>
      </c>
      <c r="V1296" s="89">
        <f t="shared" si="210"/>
        <v>6280000</v>
      </c>
      <c r="W1296" s="89">
        <f t="shared" si="211"/>
        <v>7033600.0000000009</v>
      </c>
      <c r="X1296" s="86" t="s">
        <v>94</v>
      </c>
      <c r="Y1296" s="86">
        <v>2017</v>
      </c>
      <c r="Z1296" s="86"/>
    </row>
    <row r="1297" spans="3:26" ht="12.75" customHeight="1" x14ac:dyDescent="0.25">
      <c r="C1297" s="104" t="s">
        <v>8821</v>
      </c>
      <c r="D1297" s="70" t="s">
        <v>10401</v>
      </c>
      <c r="E1297" s="80" t="s">
        <v>2712</v>
      </c>
      <c r="F1297" s="80" t="s">
        <v>2713</v>
      </c>
      <c r="G1297" s="80" t="s">
        <v>2714</v>
      </c>
      <c r="H1297" s="80" t="s">
        <v>2716</v>
      </c>
      <c r="I1297" s="80" t="s">
        <v>57</v>
      </c>
      <c r="J1297" s="94" t="s">
        <v>8310</v>
      </c>
      <c r="K1297" s="80">
        <v>230000000</v>
      </c>
      <c r="L1297" s="75" t="s">
        <v>74</v>
      </c>
      <c r="M1297" s="80" t="s">
        <v>84</v>
      </c>
      <c r="N1297" s="80" t="s">
        <v>62</v>
      </c>
      <c r="O1297" s="80" t="s">
        <v>64</v>
      </c>
      <c r="P1297" s="80" t="s">
        <v>85</v>
      </c>
      <c r="Q1297" s="80" t="s">
        <v>75</v>
      </c>
      <c r="R1297" s="80">
        <v>796</v>
      </c>
      <c r="S1297" s="80" t="s">
        <v>77</v>
      </c>
      <c r="T1297" s="85">
        <v>97</v>
      </c>
      <c r="U1297" s="85">
        <v>45000</v>
      </c>
      <c r="V1297" s="78">
        <v>0</v>
      </c>
      <c r="W1297" s="78">
        <f t="shared" si="211"/>
        <v>0</v>
      </c>
      <c r="X1297" s="80"/>
      <c r="Y1297" s="95">
        <v>2017</v>
      </c>
      <c r="Z1297" s="86" t="s">
        <v>1982</v>
      </c>
    </row>
    <row r="1298" spans="3:26" ht="12.75" customHeight="1" x14ac:dyDescent="0.25">
      <c r="C1298" s="86" t="s">
        <v>9657</v>
      </c>
      <c r="D1298" s="70" t="s">
        <v>10401</v>
      </c>
      <c r="E1298" s="86" t="s">
        <v>2712</v>
      </c>
      <c r="F1298" s="86" t="s">
        <v>2713</v>
      </c>
      <c r="G1298" s="86" t="s">
        <v>2714</v>
      </c>
      <c r="H1298" s="86" t="s">
        <v>9658</v>
      </c>
      <c r="I1298" s="86" t="s">
        <v>57</v>
      </c>
      <c r="J1298" s="87" t="s">
        <v>8701</v>
      </c>
      <c r="K1298" s="86">
        <v>230000000</v>
      </c>
      <c r="L1298" s="75" t="s">
        <v>74</v>
      </c>
      <c r="M1298" s="86" t="s">
        <v>7760</v>
      </c>
      <c r="N1298" s="86" t="s">
        <v>62</v>
      </c>
      <c r="O1298" s="86" t="s">
        <v>64</v>
      </c>
      <c r="P1298" s="86" t="s">
        <v>85</v>
      </c>
      <c r="Q1298" s="86" t="s">
        <v>75</v>
      </c>
      <c r="R1298" s="87" t="s">
        <v>76</v>
      </c>
      <c r="S1298" s="86" t="s">
        <v>77</v>
      </c>
      <c r="T1298" s="89">
        <v>147</v>
      </c>
      <c r="U1298" s="89">
        <v>45000</v>
      </c>
      <c r="V1298" s="89">
        <f t="shared" si="210"/>
        <v>6615000</v>
      </c>
      <c r="W1298" s="89">
        <f t="shared" si="211"/>
        <v>7408800.0000000009</v>
      </c>
      <c r="X1298" s="86" t="s">
        <v>94</v>
      </c>
      <c r="Y1298" s="86">
        <v>2017</v>
      </c>
      <c r="Z1298" s="86"/>
    </row>
    <row r="1299" spans="3:26" ht="12.75" customHeight="1" x14ac:dyDescent="0.25">
      <c r="C1299" s="104" t="s">
        <v>8822</v>
      </c>
      <c r="D1299" s="70" t="s">
        <v>10401</v>
      </c>
      <c r="E1299" s="80" t="s">
        <v>2712</v>
      </c>
      <c r="F1299" s="80" t="s">
        <v>2713</v>
      </c>
      <c r="G1299" s="80" t="s">
        <v>2714</v>
      </c>
      <c r="H1299" s="80" t="s">
        <v>2717</v>
      </c>
      <c r="I1299" s="80" t="s">
        <v>57</v>
      </c>
      <c r="J1299" s="94" t="s">
        <v>8310</v>
      </c>
      <c r="K1299" s="80">
        <v>230000000</v>
      </c>
      <c r="L1299" s="75" t="s">
        <v>74</v>
      </c>
      <c r="M1299" s="80" t="s">
        <v>84</v>
      </c>
      <c r="N1299" s="80" t="s">
        <v>62</v>
      </c>
      <c r="O1299" s="80" t="s">
        <v>64</v>
      </c>
      <c r="P1299" s="80" t="s">
        <v>85</v>
      </c>
      <c r="Q1299" s="80" t="s">
        <v>75</v>
      </c>
      <c r="R1299" s="80">
        <v>796</v>
      </c>
      <c r="S1299" s="80" t="s">
        <v>77</v>
      </c>
      <c r="T1299" s="85">
        <v>10</v>
      </c>
      <c r="U1299" s="85">
        <v>49500</v>
      </c>
      <c r="V1299" s="78">
        <v>0</v>
      </c>
      <c r="W1299" s="78">
        <f t="shared" si="211"/>
        <v>0</v>
      </c>
      <c r="X1299" s="80"/>
      <c r="Y1299" s="95">
        <v>2017</v>
      </c>
      <c r="Z1299" s="86" t="s">
        <v>1982</v>
      </c>
    </row>
    <row r="1300" spans="3:26" ht="12.75" customHeight="1" x14ac:dyDescent="0.25">
      <c r="C1300" s="86" t="s">
        <v>9659</v>
      </c>
      <c r="D1300" s="70" t="s">
        <v>10401</v>
      </c>
      <c r="E1300" s="86" t="s">
        <v>2712</v>
      </c>
      <c r="F1300" s="86" t="s">
        <v>2713</v>
      </c>
      <c r="G1300" s="86" t="s">
        <v>2714</v>
      </c>
      <c r="H1300" s="86" t="s">
        <v>9660</v>
      </c>
      <c r="I1300" s="86" t="s">
        <v>57</v>
      </c>
      <c r="J1300" s="87" t="s">
        <v>8701</v>
      </c>
      <c r="K1300" s="86">
        <v>230000000</v>
      </c>
      <c r="L1300" s="75" t="s">
        <v>74</v>
      </c>
      <c r="M1300" s="86" t="s">
        <v>7760</v>
      </c>
      <c r="N1300" s="86" t="s">
        <v>62</v>
      </c>
      <c r="O1300" s="86" t="s">
        <v>64</v>
      </c>
      <c r="P1300" s="86" t="s">
        <v>85</v>
      </c>
      <c r="Q1300" s="86" t="s">
        <v>75</v>
      </c>
      <c r="R1300" s="87" t="s">
        <v>76</v>
      </c>
      <c r="S1300" s="86" t="s">
        <v>77</v>
      </c>
      <c r="T1300" s="89">
        <v>20</v>
      </c>
      <c r="U1300" s="89">
        <v>49500</v>
      </c>
      <c r="V1300" s="89">
        <f t="shared" si="210"/>
        <v>990000</v>
      </c>
      <c r="W1300" s="89">
        <f t="shared" si="211"/>
        <v>1108800</v>
      </c>
      <c r="X1300" s="86" t="s">
        <v>94</v>
      </c>
      <c r="Y1300" s="86">
        <v>2017</v>
      </c>
      <c r="Z1300" s="86"/>
    </row>
    <row r="1301" spans="3:26" ht="12.75" customHeight="1" x14ac:dyDescent="0.25">
      <c r="C1301" s="104" t="s">
        <v>8823</v>
      </c>
      <c r="D1301" s="70" t="s">
        <v>10401</v>
      </c>
      <c r="E1301" s="80" t="s">
        <v>2718</v>
      </c>
      <c r="F1301" s="80" t="s">
        <v>1541</v>
      </c>
      <c r="G1301" s="80" t="s">
        <v>2719</v>
      </c>
      <c r="H1301" s="99" t="s">
        <v>92</v>
      </c>
      <c r="I1301" s="80" t="s">
        <v>147</v>
      </c>
      <c r="J1301" s="94" t="s">
        <v>8310</v>
      </c>
      <c r="K1301" s="80">
        <v>230000000</v>
      </c>
      <c r="L1301" s="75" t="s">
        <v>74</v>
      </c>
      <c r="M1301" s="80" t="s">
        <v>84</v>
      </c>
      <c r="N1301" s="80" t="s">
        <v>62</v>
      </c>
      <c r="O1301" s="80" t="s">
        <v>64</v>
      </c>
      <c r="P1301" s="80" t="s">
        <v>85</v>
      </c>
      <c r="Q1301" s="80" t="s">
        <v>75</v>
      </c>
      <c r="R1301" s="80">
        <v>796</v>
      </c>
      <c r="S1301" s="80" t="s">
        <v>77</v>
      </c>
      <c r="T1301" s="85">
        <v>150</v>
      </c>
      <c r="U1301" s="85">
        <v>920</v>
      </c>
      <c r="V1301" s="78">
        <v>0</v>
      </c>
      <c r="W1301" s="78">
        <f t="shared" si="211"/>
        <v>0</v>
      </c>
      <c r="X1301" s="80"/>
      <c r="Y1301" s="95">
        <v>2017</v>
      </c>
      <c r="Z1301" s="86" t="s">
        <v>9661</v>
      </c>
    </row>
    <row r="1302" spans="3:26" ht="12.75" customHeight="1" x14ac:dyDescent="0.25">
      <c r="C1302" s="86" t="s">
        <v>9662</v>
      </c>
      <c r="D1302" s="70" t="s">
        <v>10401</v>
      </c>
      <c r="E1302" s="86" t="s">
        <v>2718</v>
      </c>
      <c r="F1302" s="86" t="s">
        <v>1541</v>
      </c>
      <c r="G1302" s="86" t="s">
        <v>2719</v>
      </c>
      <c r="H1302" s="86" t="s">
        <v>2719</v>
      </c>
      <c r="I1302" s="86" t="s">
        <v>147</v>
      </c>
      <c r="J1302" s="87" t="s">
        <v>8701</v>
      </c>
      <c r="K1302" s="86">
        <v>230000000</v>
      </c>
      <c r="L1302" s="75" t="s">
        <v>74</v>
      </c>
      <c r="M1302" s="86" t="s">
        <v>7760</v>
      </c>
      <c r="N1302" s="86" t="s">
        <v>62</v>
      </c>
      <c r="O1302" s="86" t="s">
        <v>64</v>
      </c>
      <c r="P1302" s="86" t="s">
        <v>85</v>
      </c>
      <c r="Q1302" s="86" t="s">
        <v>75</v>
      </c>
      <c r="R1302" s="87" t="s">
        <v>76</v>
      </c>
      <c r="S1302" s="86" t="s">
        <v>77</v>
      </c>
      <c r="T1302" s="89">
        <v>150</v>
      </c>
      <c r="U1302" s="89">
        <v>2232.14</v>
      </c>
      <c r="V1302" s="89">
        <f t="shared" si="210"/>
        <v>334821</v>
      </c>
      <c r="W1302" s="89">
        <f t="shared" si="211"/>
        <v>374999.52</v>
      </c>
      <c r="X1302" s="86" t="s">
        <v>94</v>
      </c>
      <c r="Y1302" s="86">
        <v>2017</v>
      </c>
      <c r="Z1302" s="86"/>
    </row>
    <row r="1303" spans="3:26" ht="12.75" customHeight="1" x14ac:dyDescent="0.25">
      <c r="C1303" s="104" t="s">
        <v>8824</v>
      </c>
      <c r="D1303" s="70" t="s">
        <v>10401</v>
      </c>
      <c r="E1303" s="80" t="s">
        <v>2718</v>
      </c>
      <c r="F1303" s="80" t="s">
        <v>1541</v>
      </c>
      <c r="G1303" s="80" t="s">
        <v>2719</v>
      </c>
      <c r="H1303" s="99" t="s">
        <v>92</v>
      </c>
      <c r="I1303" s="80" t="s">
        <v>147</v>
      </c>
      <c r="J1303" s="94" t="s">
        <v>8310</v>
      </c>
      <c r="K1303" s="80">
        <v>230000000</v>
      </c>
      <c r="L1303" s="75" t="s">
        <v>74</v>
      </c>
      <c r="M1303" s="80" t="s">
        <v>84</v>
      </c>
      <c r="N1303" s="80" t="s">
        <v>62</v>
      </c>
      <c r="O1303" s="80" t="s">
        <v>64</v>
      </c>
      <c r="P1303" s="80" t="s">
        <v>85</v>
      </c>
      <c r="Q1303" s="80" t="s">
        <v>75</v>
      </c>
      <c r="R1303" s="80">
        <v>796</v>
      </c>
      <c r="S1303" s="80" t="s">
        <v>77</v>
      </c>
      <c r="T1303" s="85">
        <v>200</v>
      </c>
      <c r="U1303" s="85">
        <v>1270</v>
      </c>
      <c r="V1303" s="78">
        <v>0</v>
      </c>
      <c r="W1303" s="78">
        <f t="shared" si="211"/>
        <v>0</v>
      </c>
      <c r="X1303" s="80"/>
      <c r="Y1303" s="95">
        <v>2017</v>
      </c>
      <c r="Z1303" s="86" t="s">
        <v>9661</v>
      </c>
    </row>
    <row r="1304" spans="3:26" ht="12.75" customHeight="1" x14ac:dyDescent="0.25">
      <c r="C1304" s="86" t="s">
        <v>9663</v>
      </c>
      <c r="D1304" s="70" t="s">
        <v>10401</v>
      </c>
      <c r="E1304" s="86" t="s">
        <v>2718</v>
      </c>
      <c r="F1304" s="86" t="s">
        <v>1541</v>
      </c>
      <c r="G1304" s="86" t="s">
        <v>2719</v>
      </c>
      <c r="H1304" s="86" t="s">
        <v>2719</v>
      </c>
      <c r="I1304" s="86" t="s">
        <v>147</v>
      </c>
      <c r="J1304" s="87" t="s">
        <v>8701</v>
      </c>
      <c r="K1304" s="86">
        <v>230000000</v>
      </c>
      <c r="L1304" s="75" t="s">
        <v>74</v>
      </c>
      <c r="M1304" s="86" t="s">
        <v>7760</v>
      </c>
      <c r="N1304" s="86" t="s">
        <v>62</v>
      </c>
      <c r="O1304" s="86" t="s">
        <v>64</v>
      </c>
      <c r="P1304" s="86" t="s">
        <v>85</v>
      </c>
      <c r="Q1304" s="86" t="s">
        <v>75</v>
      </c>
      <c r="R1304" s="87" t="s">
        <v>76</v>
      </c>
      <c r="S1304" s="86" t="s">
        <v>77</v>
      </c>
      <c r="T1304" s="89">
        <v>200</v>
      </c>
      <c r="U1304" s="89">
        <v>2232.14</v>
      </c>
      <c r="V1304" s="89">
        <f t="shared" si="210"/>
        <v>446428</v>
      </c>
      <c r="W1304" s="89">
        <f t="shared" si="211"/>
        <v>499999.36000000004</v>
      </c>
      <c r="X1304" s="86" t="s">
        <v>94</v>
      </c>
      <c r="Y1304" s="86">
        <v>2017</v>
      </c>
      <c r="Z1304" s="86"/>
    </row>
    <row r="1305" spans="3:26" ht="12.75" customHeight="1" x14ac:dyDescent="0.25">
      <c r="C1305" s="104" t="s">
        <v>8825</v>
      </c>
      <c r="D1305" s="70" t="s">
        <v>10401</v>
      </c>
      <c r="E1305" s="80" t="s">
        <v>2720</v>
      </c>
      <c r="F1305" s="80" t="s">
        <v>1681</v>
      </c>
      <c r="G1305" s="80" t="s">
        <v>2721</v>
      </c>
      <c r="H1305" s="80" t="s">
        <v>8826</v>
      </c>
      <c r="I1305" s="80" t="s">
        <v>57</v>
      </c>
      <c r="J1305" s="94" t="s">
        <v>8319</v>
      </c>
      <c r="K1305" s="80">
        <v>230000000</v>
      </c>
      <c r="L1305" s="75" t="s">
        <v>74</v>
      </c>
      <c r="M1305" s="80" t="s">
        <v>84</v>
      </c>
      <c r="N1305" s="80" t="s">
        <v>62</v>
      </c>
      <c r="O1305" s="80" t="s">
        <v>64</v>
      </c>
      <c r="P1305" s="80" t="s">
        <v>85</v>
      </c>
      <c r="Q1305" s="80" t="s">
        <v>75</v>
      </c>
      <c r="R1305" s="80">
        <v>796</v>
      </c>
      <c r="S1305" s="80" t="s">
        <v>77</v>
      </c>
      <c r="T1305" s="85">
        <v>108</v>
      </c>
      <c r="U1305" s="85">
        <v>54930.59</v>
      </c>
      <c r="V1305" s="78">
        <v>0</v>
      </c>
      <c r="W1305" s="78">
        <f t="shared" si="211"/>
        <v>0</v>
      </c>
      <c r="X1305" s="80" t="s">
        <v>94</v>
      </c>
      <c r="Y1305" s="95">
        <v>2017</v>
      </c>
      <c r="Z1305" s="86" t="s">
        <v>210</v>
      </c>
    </row>
    <row r="1306" spans="3:26" ht="12.75" customHeight="1" x14ac:dyDescent="0.25">
      <c r="C1306" s="86" t="s">
        <v>9664</v>
      </c>
      <c r="D1306" s="70" t="s">
        <v>10401</v>
      </c>
      <c r="E1306" s="86" t="s">
        <v>2720</v>
      </c>
      <c r="F1306" s="86" t="s">
        <v>1681</v>
      </c>
      <c r="G1306" s="86" t="s">
        <v>2721</v>
      </c>
      <c r="H1306" s="86" t="s">
        <v>9665</v>
      </c>
      <c r="I1306" s="86" t="s">
        <v>57</v>
      </c>
      <c r="J1306" s="87" t="s">
        <v>8310</v>
      </c>
      <c r="K1306" s="86">
        <v>230000000</v>
      </c>
      <c r="L1306" s="75" t="s">
        <v>74</v>
      </c>
      <c r="M1306" s="86" t="s">
        <v>7760</v>
      </c>
      <c r="N1306" s="86" t="s">
        <v>62</v>
      </c>
      <c r="O1306" s="86" t="s">
        <v>64</v>
      </c>
      <c r="P1306" s="86" t="s">
        <v>85</v>
      </c>
      <c r="Q1306" s="86" t="s">
        <v>75</v>
      </c>
      <c r="R1306" s="87" t="s">
        <v>76</v>
      </c>
      <c r="S1306" s="86" t="s">
        <v>77</v>
      </c>
      <c r="T1306" s="89">
        <v>108</v>
      </c>
      <c r="U1306" s="89">
        <v>54930.59</v>
      </c>
      <c r="V1306" s="89">
        <f t="shared" si="210"/>
        <v>5932503.7199999997</v>
      </c>
      <c r="W1306" s="89">
        <f t="shared" si="211"/>
        <v>6644404.1664000005</v>
      </c>
      <c r="X1306" s="86"/>
      <c r="Y1306" s="86">
        <v>2017</v>
      </c>
      <c r="Z1306" s="86"/>
    </row>
    <row r="1307" spans="3:26" ht="12.75" customHeight="1" x14ac:dyDescent="0.25">
      <c r="C1307" s="104" t="s">
        <v>8827</v>
      </c>
      <c r="D1307" s="70" t="s">
        <v>10401</v>
      </c>
      <c r="E1307" s="80" t="s">
        <v>2722</v>
      </c>
      <c r="F1307" s="80" t="s">
        <v>1681</v>
      </c>
      <c r="G1307" s="80" t="s">
        <v>2723</v>
      </c>
      <c r="H1307" s="80" t="s">
        <v>8828</v>
      </c>
      <c r="I1307" s="80" t="s">
        <v>57</v>
      </c>
      <c r="J1307" s="94" t="s">
        <v>8319</v>
      </c>
      <c r="K1307" s="80">
        <v>230000000</v>
      </c>
      <c r="L1307" s="75" t="s">
        <v>74</v>
      </c>
      <c r="M1307" s="80" t="s">
        <v>84</v>
      </c>
      <c r="N1307" s="80" t="s">
        <v>62</v>
      </c>
      <c r="O1307" s="80" t="s">
        <v>64</v>
      </c>
      <c r="P1307" s="80" t="s">
        <v>85</v>
      </c>
      <c r="Q1307" s="80" t="s">
        <v>75</v>
      </c>
      <c r="R1307" s="80">
        <v>796</v>
      </c>
      <c r="S1307" s="80" t="s">
        <v>77</v>
      </c>
      <c r="T1307" s="85">
        <v>28</v>
      </c>
      <c r="U1307" s="85">
        <v>51104</v>
      </c>
      <c r="V1307" s="78">
        <f t="shared" si="210"/>
        <v>1430912</v>
      </c>
      <c r="W1307" s="78">
        <f t="shared" si="211"/>
        <v>1602621.4400000002</v>
      </c>
      <c r="X1307" s="80" t="s">
        <v>94</v>
      </c>
      <c r="Y1307" s="95">
        <v>2017</v>
      </c>
      <c r="Z1307" s="80"/>
    </row>
    <row r="1308" spans="3:26" ht="12.75" customHeight="1" x14ac:dyDescent="0.25">
      <c r="C1308" s="104" t="s">
        <v>8829</v>
      </c>
      <c r="D1308" s="70" t="s">
        <v>10401</v>
      </c>
      <c r="E1308" s="80" t="s">
        <v>2724</v>
      </c>
      <c r="F1308" s="80" t="s">
        <v>1681</v>
      </c>
      <c r="G1308" s="80" t="s">
        <v>2725</v>
      </c>
      <c r="H1308" s="80" t="s">
        <v>8830</v>
      </c>
      <c r="I1308" s="80" t="s">
        <v>57</v>
      </c>
      <c r="J1308" s="94" t="s">
        <v>8310</v>
      </c>
      <c r="K1308" s="80">
        <v>230000000</v>
      </c>
      <c r="L1308" s="75" t="s">
        <v>74</v>
      </c>
      <c r="M1308" s="80" t="s">
        <v>84</v>
      </c>
      <c r="N1308" s="80" t="s">
        <v>62</v>
      </c>
      <c r="O1308" s="80" t="s">
        <v>64</v>
      </c>
      <c r="P1308" s="80" t="s">
        <v>85</v>
      </c>
      <c r="Q1308" s="80" t="s">
        <v>75</v>
      </c>
      <c r="R1308" s="80">
        <v>796</v>
      </c>
      <c r="S1308" s="80" t="s">
        <v>77</v>
      </c>
      <c r="T1308" s="85">
        <v>77</v>
      </c>
      <c r="U1308" s="85">
        <v>53923.199999999997</v>
      </c>
      <c r="V1308" s="85">
        <v>0</v>
      </c>
      <c r="W1308" s="81">
        <v>0</v>
      </c>
      <c r="X1308" s="80"/>
      <c r="Y1308" s="95">
        <v>2017</v>
      </c>
      <c r="Z1308" s="80" t="s">
        <v>210</v>
      </c>
    </row>
    <row r="1309" spans="3:26" ht="12.75" customHeight="1" x14ac:dyDescent="0.25">
      <c r="C1309" s="86" t="s">
        <v>8168</v>
      </c>
      <c r="D1309" s="70" t="s">
        <v>10401</v>
      </c>
      <c r="E1309" s="86" t="s">
        <v>2724</v>
      </c>
      <c r="F1309" s="86" t="s">
        <v>1681</v>
      </c>
      <c r="G1309" s="86" t="s">
        <v>2725</v>
      </c>
      <c r="H1309" s="86" t="s">
        <v>8167</v>
      </c>
      <c r="I1309" s="86" t="s">
        <v>57</v>
      </c>
      <c r="J1309" s="87" t="s">
        <v>8319</v>
      </c>
      <c r="K1309" s="86">
        <v>230000000</v>
      </c>
      <c r="L1309" s="75" t="s">
        <v>74</v>
      </c>
      <c r="M1309" s="80" t="s">
        <v>212</v>
      </c>
      <c r="N1309" s="86" t="s">
        <v>62</v>
      </c>
      <c r="O1309" s="86" t="s">
        <v>64</v>
      </c>
      <c r="P1309" s="86" t="s">
        <v>85</v>
      </c>
      <c r="Q1309" s="86" t="s">
        <v>75</v>
      </c>
      <c r="R1309" s="87" t="s">
        <v>76</v>
      </c>
      <c r="S1309" s="86" t="s">
        <v>77</v>
      </c>
      <c r="T1309" s="89">
        <v>77</v>
      </c>
      <c r="U1309" s="89">
        <v>53923.199999999997</v>
      </c>
      <c r="V1309" s="78">
        <f t="shared" ref="V1309:V1310" si="212">T1309*U1309</f>
        <v>4152086.4</v>
      </c>
      <c r="W1309" s="78">
        <f t="shared" ref="W1309:W1310" si="213">V1309*1.12</f>
        <v>4650336.7680000002</v>
      </c>
      <c r="X1309" s="86" t="s">
        <v>94</v>
      </c>
      <c r="Y1309" s="90">
        <v>2017</v>
      </c>
      <c r="Z1309" s="86"/>
    </row>
    <row r="1310" spans="3:26" ht="12.75" customHeight="1" x14ac:dyDescent="0.25">
      <c r="C1310" s="104" t="s">
        <v>8831</v>
      </c>
      <c r="D1310" s="70" t="s">
        <v>10401</v>
      </c>
      <c r="E1310" s="80" t="s">
        <v>2726</v>
      </c>
      <c r="F1310" s="80" t="s">
        <v>1681</v>
      </c>
      <c r="G1310" s="80" t="s">
        <v>2727</v>
      </c>
      <c r="H1310" s="80" t="s">
        <v>8832</v>
      </c>
      <c r="I1310" s="80" t="s">
        <v>57</v>
      </c>
      <c r="J1310" s="94" t="s">
        <v>8319</v>
      </c>
      <c r="K1310" s="80">
        <v>230000000</v>
      </c>
      <c r="L1310" s="75" t="s">
        <v>74</v>
      </c>
      <c r="M1310" s="80" t="s">
        <v>84</v>
      </c>
      <c r="N1310" s="80" t="s">
        <v>62</v>
      </c>
      <c r="O1310" s="80" t="s">
        <v>64</v>
      </c>
      <c r="P1310" s="80" t="s">
        <v>85</v>
      </c>
      <c r="Q1310" s="80" t="s">
        <v>75</v>
      </c>
      <c r="R1310" s="80">
        <v>796</v>
      </c>
      <c r="S1310" s="80" t="s">
        <v>77</v>
      </c>
      <c r="T1310" s="85">
        <v>14</v>
      </c>
      <c r="U1310" s="85">
        <v>49409.33</v>
      </c>
      <c r="V1310" s="78">
        <f t="shared" si="212"/>
        <v>691730.62</v>
      </c>
      <c r="W1310" s="78">
        <f t="shared" si="213"/>
        <v>774738.29440000001</v>
      </c>
      <c r="X1310" s="80" t="s">
        <v>94</v>
      </c>
      <c r="Y1310" s="95">
        <v>2017</v>
      </c>
      <c r="Z1310" s="80"/>
    </row>
    <row r="1311" spans="3:26" ht="12.75" customHeight="1" x14ac:dyDescent="0.25">
      <c r="C1311" s="104" t="s">
        <v>8833</v>
      </c>
      <c r="D1311" s="70" t="s">
        <v>10401</v>
      </c>
      <c r="E1311" s="80" t="s">
        <v>2728</v>
      </c>
      <c r="F1311" s="80" t="s">
        <v>1681</v>
      </c>
      <c r="G1311" s="80" t="s">
        <v>2729</v>
      </c>
      <c r="H1311" s="80" t="s">
        <v>8834</v>
      </c>
      <c r="I1311" s="80" t="s">
        <v>57</v>
      </c>
      <c r="J1311" s="94" t="s">
        <v>8310</v>
      </c>
      <c r="K1311" s="80">
        <v>230000000</v>
      </c>
      <c r="L1311" s="75" t="s">
        <v>74</v>
      </c>
      <c r="M1311" s="80" t="s">
        <v>84</v>
      </c>
      <c r="N1311" s="80" t="s">
        <v>62</v>
      </c>
      <c r="O1311" s="80" t="s">
        <v>64</v>
      </c>
      <c r="P1311" s="80" t="s">
        <v>85</v>
      </c>
      <c r="Q1311" s="80" t="s">
        <v>75</v>
      </c>
      <c r="R1311" s="80">
        <v>796</v>
      </c>
      <c r="S1311" s="80" t="s">
        <v>77</v>
      </c>
      <c r="T1311" s="85">
        <v>20</v>
      </c>
      <c r="U1311" s="85">
        <v>55267.06</v>
      </c>
      <c r="V1311" s="85">
        <v>0</v>
      </c>
      <c r="W1311" s="81">
        <v>0</v>
      </c>
      <c r="X1311" s="80"/>
      <c r="Y1311" s="95">
        <v>2017</v>
      </c>
      <c r="Z1311" s="80" t="s">
        <v>210</v>
      </c>
    </row>
    <row r="1312" spans="3:26" ht="12.75" customHeight="1" x14ac:dyDescent="0.25">
      <c r="C1312" s="86" t="s">
        <v>8170</v>
      </c>
      <c r="D1312" s="70" t="s">
        <v>10401</v>
      </c>
      <c r="E1312" s="86" t="s">
        <v>2728</v>
      </c>
      <c r="F1312" s="86" t="s">
        <v>1681</v>
      </c>
      <c r="G1312" s="86" t="s">
        <v>2729</v>
      </c>
      <c r="H1312" s="86" t="s">
        <v>8169</v>
      </c>
      <c r="I1312" s="86" t="s">
        <v>57</v>
      </c>
      <c r="J1312" s="87" t="s">
        <v>8319</v>
      </c>
      <c r="K1312" s="86">
        <v>230000000</v>
      </c>
      <c r="L1312" s="75" t="s">
        <v>74</v>
      </c>
      <c r="M1312" s="80" t="s">
        <v>212</v>
      </c>
      <c r="N1312" s="86" t="s">
        <v>62</v>
      </c>
      <c r="O1312" s="86" t="s">
        <v>64</v>
      </c>
      <c r="P1312" s="86" t="s">
        <v>85</v>
      </c>
      <c r="Q1312" s="86" t="s">
        <v>75</v>
      </c>
      <c r="R1312" s="87" t="s">
        <v>76</v>
      </c>
      <c r="S1312" s="86" t="s">
        <v>77</v>
      </c>
      <c r="T1312" s="89">
        <v>20</v>
      </c>
      <c r="U1312" s="89">
        <v>55267.06</v>
      </c>
      <c r="V1312" s="78">
        <f t="shared" ref="V1312" si="214">T1312*U1312</f>
        <v>1105341.2</v>
      </c>
      <c r="W1312" s="78">
        <f t="shared" ref="W1312:W1314" si="215">V1312*1.12</f>
        <v>1237982.1440000001</v>
      </c>
      <c r="X1312" s="86" t="s">
        <v>94</v>
      </c>
      <c r="Y1312" s="90">
        <v>2017</v>
      </c>
      <c r="Z1312" s="86"/>
    </row>
    <row r="1313" spans="3:26" ht="12.75" customHeight="1" x14ac:dyDescent="0.25">
      <c r="C1313" s="104" t="s">
        <v>8835</v>
      </c>
      <c r="D1313" s="70" t="s">
        <v>10401</v>
      </c>
      <c r="E1313" s="80" t="s">
        <v>2730</v>
      </c>
      <c r="F1313" s="80" t="s">
        <v>1681</v>
      </c>
      <c r="G1313" s="80" t="s">
        <v>2731</v>
      </c>
      <c r="H1313" s="80" t="s">
        <v>2732</v>
      </c>
      <c r="I1313" s="80" t="s">
        <v>147</v>
      </c>
      <c r="J1313" s="94" t="s">
        <v>8319</v>
      </c>
      <c r="K1313" s="80">
        <v>230000000</v>
      </c>
      <c r="L1313" s="75" t="s">
        <v>74</v>
      </c>
      <c r="M1313" s="80" t="s">
        <v>84</v>
      </c>
      <c r="N1313" s="80" t="s">
        <v>62</v>
      </c>
      <c r="O1313" s="80" t="s">
        <v>64</v>
      </c>
      <c r="P1313" s="80" t="s">
        <v>85</v>
      </c>
      <c r="Q1313" s="80" t="s">
        <v>75</v>
      </c>
      <c r="R1313" s="80">
        <v>796</v>
      </c>
      <c r="S1313" s="80" t="s">
        <v>77</v>
      </c>
      <c r="T1313" s="85">
        <v>58</v>
      </c>
      <c r="U1313" s="85">
        <v>18777.330000000002</v>
      </c>
      <c r="V1313" s="78">
        <v>0</v>
      </c>
      <c r="W1313" s="78">
        <f t="shared" si="215"/>
        <v>0</v>
      </c>
      <c r="X1313" s="80" t="s">
        <v>94</v>
      </c>
      <c r="Y1313" s="95">
        <v>2017</v>
      </c>
      <c r="Z1313" s="86" t="s">
        <v>3419</v>
      </c>
    </row>
    <row r="1314" spans="3:26" ht="12.75" customHeight="1" x14ac:dyDescent="0.25">
      <c r="C1314" s="104" t="s">
        <v>9666</v>
      </c>
      <c r="D1314" s="70" t="s">
        <v>10401</v>
      </c>
      <c r="E1314" s="80" t="s">
        <v>2730</v>
      </c>
      <c r="F1314" s="80" t="s">
        <v>1681</v>
      </c>
      <c r="G1314" s="80" t="s">
        <v>2731</v>
      </c>
      <c r="H1314" s="80" t="s">
        <v>2732</v>
      </c>
      <c r="I1314" s="58" t="s">
        <v>57</v>
      </c>
      <c r="J1314" s="87" t="s">
        <v>8701</v>
      </c>
      <c r="K1314" s="80">
        <v>230000000</v>
      </c>
      <c r="L1314" s="75" t="s">
        <v>74</v>
      </c>
      <c r="M1314" s="80" t="s">
        <v>7760</v>
      </c>
      <c r="N1314" s="80" t="s">
        <v>62</v>
      </c>
      <c r="O1314" s="80" t="s">
        <v>64</v>
      </c>
      <c r="P1314" s="80" t="s">
        <v>85</v>
      </c>
      <c r="Q1314" s="80" t="s">
        <v>75</v>
      </c>
      <c r="R1314" s="80">
        <v>796</v>
      </c>
      <c r="S1314" s="80" t="s">
        <v>77</v>
      </c>
      <c r="T1314" s="85">
        <v>58</v>
      </c>
      <c r="U1314" s="85">
        <v>18777.330000000002</v>
      </c>
      <c r="V1314" s="89">
        <f t="shared" ref="V1314" si="216">T1314*U1314</f>
        <v>1089085.1400000001</v>
      </c>
      <c r="W1314" s="78">
        <f t="shared" si="215"/>
        <v>1219775.3568000002</v>
      </c>
      <c r="X1314" s="80" t="s">
        <v>94</v>
      </c>
      <c r="Y1314" s="95">
        <v>2017</v>
      </c>
      <c r="Z1314" s="86"/>
    </row>
    <row r="1315" spans="3:26" ht="12.75" customHeight="1" x14ac:dyDescent="0.25">
      <c r="C1315" s="104" t="s">
        <v>8836</v>
      </c>
      <c r="D1315" s="70" t="s">
        <v>10401</v>
      </c>
      <c r="E1315" s="80" t="s">
        <v>2730</v>
      </c>
      <c r="F1315" s="80" t="s">
        <v>1681</v>
      </c>
      <c r="G1315" s="80" t="s">
        <v>2731</v>
      </c>
      <c r="H1315" s="80" t="s">
        <v>8837</v>
      </c>
      <c r="I1315" s="80" t="s">
        <v>57</v>
      </c>
      <c r="J1315" s="94" t="s">
        <v>8310</v>
      </c>
      <c r="K1315" s="80">
        <v>230000000</v>
      </c>
      <c r="L1315" s="75" t="s">
        <v>74</v>
      </c>
      <c r="M1315" s="80" t="s">
        <v>84</v>
      </c>
      <c r="N1315" s="80" t="s">
        <v>62</v>
      </c>
      <c r="O1315" s="80" t="s">
        <v>64</v>
      </c>
      <c r="P1315" s="80" t="s">
        <v>85</v>
      </c>
      <c r="Q1315" s="80" t="s">
        <v>75</v>
      </c>
      <c r="R1315" s="80">
        <v>796</v>
      </c>
      <c r="S1315" s="80" t="s">
        <v>77</v>
      </c>
      <c r="T1315" s="85">
        <v>38</v>
      </c>
      <c r="U1315" s="85">
        <v>52358.93</v>
      </c>
      <c r="V1315" s="85">
        <v>0</v>
      </c>
      <c r="W1315" s="81">
        <v>0</v>
      </c>
      <c r="X1315" s="80"/>
      <c r="Y1315" s="95">
        <v>2017</v>
      </c>
      <c r="Z1315" s="80" t="s">
        <v>210</v>
      </c>
    </row>
    <row r="1316" spans="3:26" ht="12.75" customHeight="1" x14ac:dyDescent="0.25">
      <c r="C1316" s="86" t="s">
        <v>8171</v>
      </c>
      <c r="D1316" s="70" t="s">
        <v>10401</v>
      </c>
      <c r="E1316" s="86" t="s">
        <v>2730</v>
      </c>
      <c r="F1316" s="86" t="s">
        <v>1681</v>
      </c>
      <c r="G1316" s="86" t="s">
        <v>2731</v>
      </c>
      <c r="H1316" s="86" t="s">
        <v>8838</v>
      </c>
      <c r="I1316" s="86" t="s">
        <v>57</v>
      </c>
      <c r="J1316" s="87" t="s">
        <v>8319</v>
      </c>
      <c r="K1316" s="86">
        <v>230000000</v>
      </c>
      <c r="L1316" s="75" t="s">
        <v>74</v>
      </c>
      <c r="M1316" s="80" t="s">
        <v>212</v>
      </c>
      <c r="N1316" s="86" t="s">
        <v>62</v>
      </c>
      <c r="O1316" s="86" t="s">
        <v>64</v>
      </c>
      <c r="P1316" s="86" t="s">
        <v>85</v>
      </c>
      <c r="Q1316" s="86" t="s">
        <v>75</v>
      </c>
      <c r="R1316" s="87" t="s">
        <v>76</v>
      </c>
      <c r="S1316" s="86" t="s">
        <v>77</v>
      </c>
      <c r="T1316" s="89">
        <v>38</v>
      </c>
      <c r="U1316" s="89">
        <v>52358.93</v>
      </c>
      <c r="V1316" s="78">
        <f t="shared" ref="V1316:V1326" si="217">T1316*U1316</f>
        <v>1989639.34</v>
      </c>
      <c r="W1316" s="78">
        <f t="shared" ref="W1316:W1326" si="218">V1316*1.12</f>
        <v>2228396.0608000001</v>
      </c>
      <c r="X1316" s="86" t="s">
        <v>94</v>
      </c>
      <c r="Y1316" s="90">
        <v>2017</v>
      </c>
      <c r="Z1316" s="86"/>
    </row>
    <row r="1317" spans="3:26" ht="12.75" customHeight="1" x14ac:dyDescent="0.25">
      <c r="C1317" s="104" t="s">
        <v>8839</v>
      </c>
      <c r="D1317" s="70" t="s">
        <v>10401</v>
      </c>
      <c r="E1317" s="80" t="s">
        <v>2733</v>
      </c>
      <c r="F1317" s="80" t="s">
        <v>1605</v>
      </c>
      <c r="G1317" s="80" t="s">
        <v>2734</v>
      </c>
      <c r="H1317" s="99" t="s">
        <v>92</v>
      </c>
      <c r="I1317" s="80" t="s">
        <v>147</v>
      </c>
      <c r="J1317" s="94" t="s">
        <v>8319</v>
      </c>
      <c r="K1317" s="80">
        <v>230000000</v>
      </c>
      <c r="L1317" s="75" t="s">
        <v>74</v>
      </c>
      <c r="M1317" s="80" t="s">
        <v>84</v>
      </c>
      <c r="N1317" s="80" t="s">
        <v>62</v>
      </c>
      <c r="O1317" s="80" t="s">
        <v>64</v>
      </c>
      <c r="P1317" s="80" t="s">
        <v>85</v>
      </c>
      <c r="Q1317" s="80" t="s">
        <v>75</v>
      </c>
      <c r="R1317" s="80">
        <v>796</v>
      </c>
      <c r="S1317" s="80" t="s">
        <v>77</v>
      </c>
      <c r="T1317" s="85">
        <v>3</v>
      </c>
      <c r="U1317" s="85">
        <v>47600</v>
      </c>
      <c r="V1317" s="78">
        <v>0</v>
      </c>
      <c r="W1317" s="78">
        <f t="shared" si="218"/>
        <v>0</v>
      </c>
      <c r="X1317" s="80" t="s">
        <v>94</v>
      </c>
      <c r="Y1317" s="95">
        <v>2017</v>
      </c>
      <c r="Z1317" s="86" t="s">
        <v>3419</v>
      </c>
    </row>
    <row r="1318" spans="3:26" ht="12.75" customHeight="1" x14ac:dyDescent="0.25">
      <c r="C1318" s="104" t="s">
        <v>9667</v>
      </c>
      <c r="D1318" s="70" t="s">
        <v>10401</v>
      </c>
      <c r="E1318" s="80" t="s">
        <v>2733</v>
      </c>
      <c r="F1318" s="80" t="s">
        <v>1605</v>
      </c>
      <c r="G1318" s="80" t="s">
        <v>2734</v>
      </c>
      <c r="H1318" s="99" t="s">
        <v>92</v>
      </c>
      <c r="I1318" s="58" t="s">
        <v>57</v>
      </c>
      <c r="J1318" s="87" t="s">
        <v>8701</v>
      </c>
      <c r="K1318" s="80">
        <v>230000000</v>
      </c>
      <c r="L1318" s="75" t="s">
        <v>74</v>
      </c>
      <c r="M1318" s="80" t="s">
        <v>7760</v>
      </c>
      <c r="N1318" s="80" t="s">
        <v>62</v>
      </c>
      <c r="O1318" s="80" t="s">
        <v>64</v>
      </c>
      <c r="P1318" s="80" t="s">
        <v>85</v>
      </c>
      <c r="Q1318" s="80" t="s">
        <v>75</v>
      </c>
      <c r="R1318" s="80">
        <v>796</v>
      </c>
      <c r="S1318" s="80" t="s">
        <v>77</v>
      </c>
      <c r="T1318" s="85">
        <v>3</v>
      </c>
      <c r="U1318" s="85">
        <v>47600</v>
      </c>
      <c r="V1318" s="89">
        <f t="shared" ref="V1318" si="219">T1318*U1318</f>
        <v>142800</v>
      </c>
      <c r="W1318" s="78">
        <f t="shared" si="218"/>
        <v>159936.00000000003</v>
      </c>
      <c r="X1318" s="80" t="s">
        <v>94</v>
      </c>
      <c r="Y1318" s="95">
        <v>2017</v>
      </c>
      <c r="Z1318" s="86"/>
    </row>
    <row r="1319" spans="3:26" ht="12.75" customHeight="1" x14ac:dyDescent="0.25">
      <c r="C1319" s="104" t="s">
        <v>8840</v>
      </c>
      <c r="D1319" s="70" t="s">
        <v>10401</v>
      </c>
      <c r="E1319" s="80" t="s">
        <v>2735</v>
      </c>
      <c r="F1319" s="80" t="s">
        <v>2736</v>
      </c>
      <c r="G1319" s="80" t="s">
        <v>2737</v>
      </c>
      <c r="H1319" s="99" t="s">
        <v>92</v>
      </c>
      <c r="I1319" s="80" t="s">
        <v>147</v>
      </c>
      <c r="J1319" s="94" t="s">
        <v>8310</v>
      </c>
      <c r="K1319" s="80">
        <v>230000000</v>
      </c>
      <c r="L1319" s="75" t="s">
        <v>74</v>
      </c>
      <c r="M1319" s="80" t="s">
        <v>84</v>
      </c>
      <c r="N1319" s="80" t="s">
        <v>62</v>
      </c>
      <c r="O1319" s="80" t="s">
        <v>64</v>
      </c>
      <c r="P1319" s="80" t="s">
        <v>85</v>
      </c>
      <c r="Q1319" s="80" t="s">
        <v>75</v>
      </c>
      <c r="R1319" s="80">
        <v>796</v>
      </c>
      <c r="S1319" s="80" t="s">
        <v>77</v>
      </c>
      <c r="T1319" s="85">
        <v>2</v>
      </c>
      <c r="U1319" s="85">
        <v>71000</v>
      </c>
      <c r="V1319" s="78">
        <f t="shared" si="217"/>
        <v>142000</v>
      </c>
      <c r="W1319" s="78">
        <f t="shared" si="218"/>
        <v>159040.00000000003</v>
      </c>
      <c r="X1319" s="80"/>
      <c r="Y1319" s="95">
        <v>2017</v>
      </c>
      <c r="Z1319" s="80"/>
    </row>
    <row r="1320" spans="3:26" ht="12.75" customHeight="1" x14ac:dyDescent="0.25">
      <c r="C1320" s="104" t="s">
        <v>8841</v>
      </c>
      <c r="D1320" s="70" t="s">
        <v>10401</v>
      </c>
      <c r="E1320" s="80" t="s">
        <v>2738</v>
      </c>
      <c r="F1320" s="80" t="s">
        <v>2739</v>
      </c>
      <c r="G1320" s="80" t="s">
        <v>2740</v>
      </c>
      <c r="H1320" s="80" t="s">
        <v>2741</v>
      </c>
      <c r="I1320" s="80" t="s">
        <v>147</v>
      </c>
      <c r="J1320" s="94" t="s">
        <v>8310</v>
      </c>
      <c r="K1320" s="80">
        <v>230000000</v>
      </c>
      <c r="L1320" s="75" t="s">
        <v>74</v>
      </c>
      <c r="M1320" s="80" t="s">
        <v>84</v>
      </c>
      <c r="N1320" s="80" t="s">
        <v>62</v>
      </c>
      <c r="O1320" s="80" t="s">
        <v>64</v>
      </c>
      <c r="P1320" s="80" t="s">
        <v>127</v>
      </c>
      <c r="Q1320" s="80" t="s">
        <v>75</v>
      </c>
      <c r="R1320" s="80">
        <v>796</v>
      </c>
      <c r="S1320" s="80" t="s">
        <v>77</v>
      </c>
      <c r="T1320" s="85">
        <v>41</v>
      </c>
      <c r="U1320" s="85">
        <v>6700</v>
      </c>
      <c r="V1320" s="78">
        <f t="shared" si="217"/>
        <v>274700</v>
      </c>
      <c r="W1320" s="78">
        <f t="shared" si="218"/>
        <v>307664.00000000006</v>
      </c>
      <c r="X1320" s="80"/>
      <c r="Y1320" s="95">
        <v>2017</v>
      </c>
      <c r="Z1320" s="80"/>
    </row>
    <row r="1321" spans="3:26" ht="12.75" customHeight="1" x14ac:dyDescent="0.25">
      <c r="C1321" s="104" t="s">
        <v>8842</v>
      </c>
      <c r="D1321" s="70" t="s">
        <v>10401</v>
      </c>
      <c r="E1321" s="80" t="s">
        <v>2742</v>
      </c>
      <c r="F1321" s="80" t="s">
        <v>2743</v>
      </c>
      <c r="G1321" s="80" t="s">
        <v>2744</v>
      </c>
      <c r="H1321" s="99" t="s">
        <v>92</v>
      </c>
      <c r="I1321" s="80" t="s">
        <v>147</v>
      </c>
      <c r="J1321" s="94" t="s">
        <v>8319</v>
      </c>
      <c r="K1321" s="80">
        <v>230000000</v>
      </c>
      <c r="L1321" s="75" t="s">
        <v>74</v>
      </c>
      <c r="M1321" s="80" t="s">
        <v>84</v>
      </c>
      <c r="N1321" s="80" t="s">
        <v>62</v>
      </c>
      <c r="O1321" s="80" t="s">
        <v>64</v>
      </c>
      <c r="P1321" s="80" t="s">
        <v>85</v>
      </c>
      <c r="Q1321" s="80" t="s">
        <v>75</v>
      </c>
      <c r="R1321" s="80">
        <v>796</v>
      </c>
      <c r="S1321" s="80" t="s">
        <v>77</v>
      </c>
      <c r="T1321" s="85">
        <v>100</v>
      </c>
      <c r="U1321" s="85">
        <v>3410</v>
      </c>
      <c r="V1321" s="78">
        <f t="shared" si="217"/>
        <v>341000</v>
      </c>
      <c r="W1321" s="78">
        <f t="shared" si="218"/>
        <v>381920.00000000006</v>
      </c>
      <c r="X1321" s="80" t="s">
        <v>94</v>
      </c>
      <c r="Y1321" s="95">
        <v>2017</v>
      </c>
      <c r="Z1321" s="80"/>
    </row>
    <row r="1322" spans="3:26" ht="12.75" customHeight="1" x14ac:dyDescent="0.25">
      <c r="C1322" s="104" t="s">
        <v>8843</v>
      </c>
      <c r="D1322" s="70" t="s">
        <v>10401</v>
      </c>
      <c r="E1322" s="80" t="s">
        <v>2742</v>
      </c>
      <c r="F1322" s="80" t="s">
        <v>2743</v>
      </c>
      <c r="G1322" s="80" t="s">
        <v>2744</v>
      </c>
      <c r="H1322" s="99" t="s">
        <v>92</v>
      </c>
      <c r="I1322" s="80" t="s">
        <v>147</v>
      </c>
      <c r="J1322" s="94" t="s">
        <v>8310</v>
      </c>
      <c r="K1322" s="80">
        <v>230000000</v>
      </c>
      <c r="L1322" s="75" t="s">
        <v>74</v>
      </c>
      <c r="M1322" s="80" t="s">
        <v>84</v>
      </c>
      <c r="N1322" s="80" t="s">
        <v>62</v>
      </c>
      <c r="O1322" s="80" t="s">
        <v>64</v>
      </c>
      <c r="P1322" s="80" t="s">
        <v>85</v>
      </c>
      <c r="Q1322" s="80" t="s">
        <v>75</v>
      </c>
      <c r="R1322" s="80">
        <v>796</v>
      </c>
      <c r="S1322" s="80" t="s">
        <v>77</v>
      </c>
      <c r="T1322" s="85">
        <v>4</v>
      </c>
      <c r="U1322" s="85">
        <v>33300</v>
      </c>
      <c r="V1322" s="78">
        <f t="shared" si="217"/>
        <v>133200</v>
      </c>
      <c r="W1322" s="78">
        <f t="shared" si="218"/>
        <v>149184</v>
      </c>
      <c r="X1322" s="80"/>
      <c r="Y1322" s="95">
        <v>2017</v>
      </c>
      <c r="Z1322" s="80"/>
    </row>
    <row r="1323" spans="3:26" ht="12.75" customHeight="1" x14ac:dyDescent="0.25">
      <c r="C1323" s="104" t="s">
        <v>8844</v>
      </c>
      <c r="D1323" s="70" t="s">
        <v>10401</v>
      </c>
      <c r="E1323" s="80" t="s">
        <v>2742</v>
      </c>
      <c r="F1323" s="80" t="s">
        <v>2743</v>
      </c>
      <c r="G1323" s="80" t="s">
        <v>2744</v>
      </c>
      <c r="H1323" s="99" t="s">
        <v>92</v>
      </c>
      <c r="I1323" s="80" t="s">
        <v>147</v>
      </c>
      <c r="J1323" s="94" t="s">
        <v>8310</v>
      </c>
      <c r="K1323" s="80">
        <v>230000000</v>
      </c>
      <c r="L1323" s="75" t="s">
        <v>74</v>
      </c>
      <c r="M1323" s="80" t="s">
        <v>84</v>
      </c>
      <c r="N1323" s="80" t="s">
        <v>62</v>
      </c>
      <c r="O1323" s="80" t="s">
        <v>64</v>
      </c>
      <c r="P1323" s="80" t="s">
        <v>85</v>
      </c>
      <c r="Q1323" s="80" t="s">
        <v>75</v>
      </c>
      <c r="R1323" s="80">
        <v>796</v>
      </c>
      <c r="S1323" s="80" t="s">
        <v>77</v>
      </c>
      <c r="T1323" s="85">
        <v>4</v>
      </c>
      <c r="U1323" s="85">
        <v>33300</v>
      </c>
      <c r="V1323" s="78">
        <f t="shared" si="217"/>
        <v>133200</v>
      </c>
      <c r="W1323" s="78">
        <f t="shared" si="218"/>
        <v>149184</v>
      </c>
      <c r="X1323" s="80"/>
      <c r="Y1323" s="95">
        <v>2017</v>
      </c>
      <c r="Z1323" s="80"/>
    </row>
    <row r="1324" spans="3:26" ht="12.75" customHeight="1" x14ac:dyDescent="0.25">
      <c r="C1324" s="104" t="s">
        <v>8845</v>
      </c>
      <c r="D1324" s="70" t="s">
        <v>10401</v>
      </c>
      <c r="E1324" s="80" t="s">
        <v>2742</v>
      </c>
      <c r="F1324" s="80" t="s">
        <v>2743</v>
      </c>
      <c r="G1324" s="80" t="s">
        <v>2744</v>
      </c>
      <c r="H1324" s="99" t="s">
        <v>92</v>
      </c>
      <c r="I1324" s="80" t="s">
        <v>147</v>
      </c>
      <c r="J1324" s="94" t="s">
        <v>8310</v>
      </c>
      <c r="K1324" s="80">
        <v>230000000</v>
      </c>
      <c r="L1324" s="75" t="s">
        <v>74</v>
      </c>
      <c r="M1324" s="80" t="s">
        <v>84</v>
      </c>
      <c r="N1324" s="80" t="s">
        <v>62</v>
      </c>
      <c r="O1324" s="80" t="s">
        <v>64</v>
      </c>
      <c r="P1324" s="80" t="s">
        <v>85</v>
      </c>
      <c r="Q1324" s="80" t="s">
        <v>75</v>
      </c>
      <c r="R1324" s="80">
        <v>796</v>
      </c>
      <c r="S1324" s="80" t="s">
        <v>77</v>
      </c>
      <c r="T1324" s="85">
        <v>4</v>
      </c>
      <c r="U1324" s="85">
        <v>33300</v>
      </c>
      <c r="V1324" s="78">
        <f t="shared" si="217"/>
        <v>133200</v>
      </c>
      <c r="W1324" s="78">
        <f t="shared" si="218"/>
        <v>149184</v>
      </c>
      <c r="X1324" s="80"/>
      <c r="Y1324" s="95">
        <v>2017</v>
      </c>
      <c r="Z1324" s="80"/>
    </row>
    <row r="1325" spans="3:26" ht="12.75" customHeight="1" x14ac:dyDescent="0.25">
      <c r="C1325" s="104" t="s">
        <v>8846</v>
      </c>
      <c r="D1325" s="70" t="s">
        <v>10401</v>
      </c>
      <c r="E1325" s="80" t="s">
        <v>2742</v>
      </c>
      <c r="F1325" s="80" t="s">
        <v>2743</v>
      </c>
      <c r="G1325" s="80" t="s">
        <v>2744</v>
      </c>
      <c r="H1325" s="99" t="s">
        <v>92</v>
      </c>
      <c r="I1325" s="80" t="s">
        <v>147</v>
      </c>
      <c r="J1325" s="94" t="s">
        <v>8310</v>
      </c>
      <c r="K1325" s="80">
        <v>230000000</v>
      </c>
      <c r="L1325" s="75" t="s">
        <v>74</v>
      </c>
      <c r="M1325" s="80" t="s">
        <v>84</v>
      </c>
      <c r="N1325" s="80" t="s">
        <v>62</v>
      </c>
      <c r="O1325" s="80" t="s">
        <v>64</v>
      </c>
      <c r="P1325" s="80" t="s">
        <v>85</v>
      </c>
      <c r="Q1325" s="80" t="s">
        <v>75</v>
      </c>
      <c r="R1325" s="80">
        <v>796</v>
      </c>
      <c r="S1325" s="80" t="s">
        <v>77</v>
      </c>
      <c r="T1325" s="85">
        <v>4</v>
      </c>
      <c r="U1325" s="85">
        <v>33300</v>
      </c>
      <c r="V1325" s="78">
        <f t="shared" si="217"/>
        <v>133200</v>
      </c>
      <c r="W1325" s="78">
        <f t="shared" si="218"/>
        <v>149184</v>
      </c>
      <c r="X1325" s="80"/>
      <c r="Y1325" s="95">
        <v>2017</v>
      </c>
      <c r="Z1325" s="80"/>
    </row>
    <row r="1326" spans="3:26" ht="12.75" customHeight="1" x14ac:dyDescent="0.25">
      <c r="C1326" s="104" t="s">
        <v>8847</v>
      </c>
      <c r="D1326" s="70" t="s">
        <v>10401</v>
      </c>
      <c r="E1326" s="80" t="s">
        <v>2742</v>
      </c>
      <c r="F1326" s="80" t="s">
        <v>2743</v>
      </c>
      <c r="G1326" s="80" t="s">
        <v>2744</v>
      </c>
      <c r="H1326" s="99" t="s">
        <v>92</v>
      </c>
      <c r="I1326" s="80" t="s">
        <v>147</v>
      </c>
      <c r="J1326" s="94" t="s">
        <v>8310</v>
      </c>
      <c r="K1326" s="80">
        <v>230000000</v>
      </c>
      <c r="L1326" s="75" t="s">
        <v>74</v>
      </c>
      <c r="M1326" s="80" t="s">
        <v>84</v>
      </c>
      <c r="N1326" s="80" t="s">
        <v>62</v>
      </c>
      <c r="O1326" s="80" t="s">
        <v>64</v>
      </c>
      <c r="P1326" s="80" t="s">
        <v>85</v>
      </c>
      <c r="Q1326" s="80" t="s">
        <v>75</v>
      </c>
      <c r="R1326" s="80">
        <v>796</v>
      </c>
      <c r="S1326" s="80" t="s">
        <v>77</v>
      </c>
      <c r="T1326" s="85">
        <v>4</v>
      </c>
      <c r="U1326" s="85">
        <v>33300</v>
      </c>
      <c r="V1326" s="78">
        <f t="shared" si="217"/>
        <v>133200</v>
      </c>
      <c r="W1326" s="78">
        <f t="shared" si="218"/>
        <v>149184</v>
      </c>
      <c r="X1326" s="80"/>
      <c r="Y1326" s="95">
        <v>2017</v>
      </c>
      <c r="Z1326" s="80"/>
    </row>
    <row r="1327" spans="3:26" ht="12.75" customHeight="1" x14ac:dyDescent="0.25">
      <c r="C1327" s="104" t="s">
        <v>8848</v>
      </c>
      <c r="D1327" s="70" t="s">
        <v>10401</v>
      </c>
      <c r="E1327" s="80" t="s">
        <v>2742</v>
      </c>
      <c r="F1327" s="80" t="s">
        <v>2743</v>
      </c>
      <c r="G1327" s="80" t="s">
        <v>2744</v>
      </c>
      <c r="H1327" s="99" t="s">
        <v>92</v>
      </c>
      <c r="I1327" s="80" t="s">
        <v>57</v>
      </c>
      <c r="J1327" s="94" t="s">
        <v>8310</v>
      </c>
      <c r="K1327" s="80">
        <v>230000000</v>
      </c>
      <c r="L1327" s="75" t="s">
        <v>74</v>
      </c>
      <c r="M1327" s="80" t="s">
        <v>84</v>
      </c>
      <c r="N1327" s="80" t="s">
        <v>62</v>
      </c>
      <c r="O1327" s="80" t="s">
        <v>64</v>
      </c>
      <c r="P1327" s="80" t="s">
        <v>85</v>
      </c>
      <c r="Q1327" s="80" t="s">
        <v>75</v>
      </c>
      <c r="R1327" s="80">
        <v>796</v>
      </c>
      <c r="S1327" s="80" t="s">
        <v>77</v>
      </c>
      <c r="T1327" s="85">
        <v>4</v>
      </c>
      <c r="U1327" s="85">
        <v>33300</v>
      </c>
      <c r="V1327" s="85">
        <v>0</v>
      </c>
      <c r="W1327" s="81">
        <v>0</v>
      </c>
      <c r="X1327" s="80"/>
      <c r="Y1327" s="95">
        <v>2017</v>
      </c>
      <c r="Z1327" s="80" t="s">
        <v>210</v>
      </c>
    </row>
    <row r="1328" spans="3:26" ht="12.75" customHeight="1" x14ac:dyDescent="0.25">
      <c r="C1328" s="86" t="s">
        <v>8173</v>
      </c>
      <c r="D1328" s="70" t="s">
        <v>10401</v>
      </c>
      <c r="E1328" s="86" t="s">
        <v>2742</v>
      </c>
      <c r="F1328" s="86" t="s">
        <v>2743</v>
      </c>
      <c r="G1328" s="86" t="s">
        <v>2744</v>
      </c>
      <c r="H1328" s="86" t="s">
        <v>8172</v>
      </c>
      <c r="I1328" s="86" t="s">
        <v>57</v>
      </c>
      <c r="J1328" s="87" t="s">
        <v>8319</v>
      </c>
      <c r="K1328" s="86">
        <v>230000000</v>
      </c>
      <c r="L1328" s="75" t="s">
        <v>74</v>
      </c>
      <c r="M1328" s="80" t="s">
        <v>212</v>
      </c>
      <c r="N1328" s="86" t="s">
        <v>62</v>
      </c>
      <c r="O1328" s="86" t="s">
        <v>64</v>
      </c>
      <c r="P1328" s="86" t="s">
        <v>85</v>
      </c>
      <c r="Q1328" s="86" t="s">
        <v>75</v>
      </c>
      <c r="R1328" s="87" t="s">
        <v>76</v>
      </c>
      <c r="S1328" s="86" t="s">
        <v>77</v>
      </c>
      <c r="T1328" s="89">
        <v>4</v>
      </c>
      <c r="U1328" s="89">
        <v>33300</v>
      </c>
      <c r="V1328" s="78">
        <f t="shared" ref="V1328:V1385" si="220">T1328*U1328</f>
        <v>133200</v>
      </c>
      <c r="W1328" s="78">
        <f t="shared" ref="W1328:W1385" si="221">V1328*1.12</f>
        <v>149184</v>
      </c>
      <c r="X1328" s="86" t="s">
        <v>94</v>
      </c>
      <c r="Y1328" s="90">
        <v>2017</v>
      </c>
      <c r="Z1328" s="86"/>
    </row>
    <row r="1329" spans="3:26" ht="12.75" customHeight="1" x14ac:dyDescent="0.25">
      <c r="C1329" s="104" t="s">
        <v>8849</v>
      </c>
      <c r="D1329" s="70" t="s">
        <v>10401</v>
      </c>
      <c r="E1329" s="80" t="s">
        <v>2742</v>
      </c>
      <c r="F1329" s="80" t="s">
        <v>2743</v>
      </c>
      <c r="G1329" s="80" t="s">
        <v>2744</v>
      </c>
      <c r="H1329" s="99" t="s">
        <v>92</v>
      </c>
      <c r="I1329" s="80" t="s">
        <v>147</v>
      </c>
      <c r="J1329" s="94" t="s">
        <v>8310</v>
      </c>
      <c r="K1329" s="80">
        <v>230000000</v>
      </c>
      <c r="L1329" s="75" t="s">
        <v>74</v>
      </c>
      <c r="M1329" s="80" t="s">
        <v>84</v>
      </c>
      <c r="N1329" s="80" t="s">
        <v>62</v>
      </c>
      <c r="O1329" s="80" t="s">
        <v>64</v>
      </c>
      <c r="P1329" s="80" t="s">
        <v>85</v>
      </c>
      <c r="Q1329" s="80" t="s">
        <v>75</v>
      </c>
      <c r="R1329" s="80">
        <v>796</v>
      </c>
      <c r="S1329" s="80" t="s">
        <v>77</v>
      </c>
      <c r="T1329" s="85">
        <v>4</v>
      </c>
      <c r="U1329" s="85">
        <v>33300</v>
      </c>
      <c r="V1329" s="78">
        <f t="shared" si="220"/>
        <v>133200</v>
      </c>
      <c r="W1329" s="78">
        <f t="shared" si="221"/>
        <v>149184</v>
      </c>
      <c r="X1329" s="80"/>
      <c r="Y1329" s="95">
        <v>2017</v>
      </c>
      <c r="Z1329" s="80"/>
    </row>
    <row r="1330" spans="3:26" ht="12.75" customHeight="1" x14ac:dyDescent="0.25">
      <c r="C1330" s="104" t="s">
        <v>8850</v>
      </c>
      <c r="D1330" s="70" t="s">
        <v>10401</v>
      </c>
      <c r="E1330" s="80" t="s">
        <v>2742</v>
      </c>
      <c r="F1330" s="80" t="s">
        <v>2743</v>
      </c>
      <c r="G1330" s="80" t="s">
        <v>2744</v>
      </c>
      <c r="H1330" s="99" t="s">
        <v>92</v>
      </c>
      <c r="I1330" s="80" t="s">
        <v>147</v>
      </c>
      <c r="J1330" s="94" t="s">
        <v>8310</v>
      </c>
      <c r="K1330" s="80">
        <v>230000000</v>
      </c>
      <c r="L1330" s="75" t="s">
        <v>74</v>
      </c>
      <c r="M1330" s="80" t="s">
        <v>84</v>
      </c>
      <c r="N1330" s="80" t="s">
        <v>62</v>
      </c>
      <c r="O1330" s="80" t="s">
        <v>64</v>
      </c>
      <c r="P1330" s="80" t="s">
        <v>85</v>
      </c>
      <c r="Q1330" s="80" t="s">
        <v>75</v>
      </c>
      <c r="R1330" s="80">
        <v>796</v>
      </c>
      <c r="S1330" s="80" t="s">
        <v>77</v>
      </c>
      <c r="T1330" s="85">
        <v>4</v>
      </c>
      <c r="U1330" s="85">
        <v>33300</v>
      </c>
      <c r="V1330" s="78">
        <f t="shared" si="220"/>
        <v>133200</v>
      </c>
      <c r="W1330" s="78">
        <f t="shared" si="221"/>
        <v>149184</v>
      </c>
      <c r="X1330" s="80"/>
      <c r="Y1330" s="95">
        <v>2017</v>
      </c>
      <c r="Z1330" s="80"/>
    </row>
    <row r="1331" spans="3:26" ht="12.75" customHeight="1" x14ac:dyDescent="0.25">
      <c r="C1331" s="104" t="s">
        <v>8851</v>
      </c>
      <c r="D1331" s="70" t="s">
        <v>10401</v>
      </c>
      <c r="E1331" s="80" t="s">
        <v>2742</v>
      </c>
      <c r="F1331" s="80" t="s">
        <v>2743</v>
      </c>
      <c r="G1331" s="80" t="s">
        <v>2744</v>
      </c>
      <c r="H1331" s="80" t="s">
        <v>2745</v>
      </c>
      <c r="I1331" s="80" t="s">
        <v>147</v>
      </c>
      <c r="J1331" s="94" t="s">
        <v>8310</v>
      </c>
      <c r="K1331" s="80">
        <v>231010000</v>
      </c>
      <c r="L1331" s="75" t="s">
        <v>74</v>
      </c>
      <c r="M1331" s="80" t="s">
        <v>84</v>
      </c>
      <c r="N1331" s="80" t="s">
        <v>62</v>
      </c>
      <c r="O1331" s="80" t="s">
        <v>64</v>
      </c>
      <c r="P1331" s="80" t="s">
        <v>127</v>
      </c>
      <c r="Q1331" s="80" t="s">
        <v>75</v>
      </c>
      <c r="R1331" s="80">
        <v>796</v>
      </c>
      <c r="S1331" s="80" t="s">
        <v>77</v>
      </c>
      <c r="T1331" s="85">
        <v>12</v>
      </c>
      <c r="U1331" s="85">
        <v>5200</v>
      </c>
      <c r="V1331" s="78">
        <f t="shared" si="220"/>
        <v>62400</v>
      </c>
      <c r="W1331" s="78">
        <f t="shared" si="221"/>
        <v>69888</v>
      </c>
      <c r="X1331" s="80"/>
      <c r="Y1331" s="95">
        <v>2017</v>
      </c>
      <c r="Z1331" s="80"/>
    </row>
    <row r="1332" spans="3:26" ht="12.75" customHeight="1" x14ac:dyDescent="0.25">
      <c r="C1332" s="104" t="s">
        <v>8852</v>
      </c>
      <c r="D1332" s="70" t="s">
        <v>10401</v>
      </c>
      <c r="E1332" s="80" t="s">
        <v>2742</v>
      </c>
      <c r="F1332" s="80" t="s">
        <v>2743</v>
      </c>
      <c r="G1332" s="80" t="s">
        <v>2744</v>
      </c>
      <c r="H1332" s="80" t="s">
        <v>2746</v>
      </c>
      <c r="I1332" s="80" t="s">
        <v>147</v>
      </c>
      <c r="J1332" s="94" t="s">
        <v>8310</v>
      </c>
      <c r="K1332" s="80">
        <v>230000000</v>
      </c>
      <c r="L1332" s="75" t="s">
        <v>74</v>
      </c>
      <c r="M1332" s="80" t="s">
        <v>84</v>
      </c>
      <c r="N1332" s="80" t="s">
        <v>62</v>
      </c>
      <c r="O1332" s="80" t="s">
        <v>64</v>
      </c>
      <c r="P1332" s="80" t="s">
        <v>85</v>
      </c>
      <c r="Q1332" s="80" t="s">
        <v>75</v>
      </c>
      <c r="R1332" s="80">
        <v>796</v>
      </c>
      <c r="S1332" s="80" t="s">
        <v>77</v>
      </c>
      <c r="T1332" s="85">
        <v>165</v>
      </c>
      <c r="U1332" s="85">
        <v>1300</v>
      </c>
      <c r="V1332" s="78">
        <f t="shared" si="220"/>
        <v>214500</v>
      </c>
      <c r="W1332" s="78">
        <f t="shared" si="221"/>
        <v>240240.00000000003</v>
      </c>
      <c r="X1332" s="80"/>
      <c r="Y1332" s="95">
        <v>2017</v>
      </c>
      <c r="Z1332" s="80"/>
    </row>
    <row r="1333" spans="3:26" ht="12.75" customHeight="1" x14ac:dyDescent="0.25">
      <c r="C1333" s="104" t="s">
        <v>8853</v>
      </c>
      <c r="D1333" s="70" t="s">
        <v>10401</v>
      </c>
      <c r="E1333" s="80" t="s">
        <v>2747</v>
      </c>
      <c r="F1333" s="80" t="s">
        <v>2748</v>
      </c>
      <c r="G1333" s="80" t="s">
        <v>2749</v>
      </c>
      <c r="H1333" s="80" t="s">
        <v>8854</v>
      </c>
      <c r="I1333" s="80" t="s">
        <v>147</v>
      </c>
      <c r="J1333" s="94" t="s">
        <v>8310</v>
      </c>
      <c r="K1333" s="80">
        <v>230000000</v>
      </c>
      <c r="L1333" s="75" t="s">
        <v>74</v>
      </c>
      <c r="M1333" s="80" t="s">
        <v>84</v>
      </c>
      <c r="N1333" s="80" t="s">
        <v>62</v>
      </c>
      <c r="O1333" s="80" t="s">
        <v>64</v>
      </c>
      <c r="P1333" s="80" t="s">
        <v>85</v>
      </c>
      <c r="Q1333" s="80" t="s">
        <v>75</v>
      </c>
      <c r="R1333" s="80">
        <v>796</v>
      </c>
      <c r="S1333" s="80" t="s">
        <v>77</v>
      </c>
      <c r="T1333" s="85">
        <v>20</v>
      </c>
      <c r="U1333" s="85">
        <v>17716.66</v>
      </c>
      <c r="V1333" s="78">
        <v>0</v>
      </c>
      <c r="W1333" s="78">
        <f t="shared" si="221"/>
        <v>0</v>
      </c>
      <c r="X1333" s="80"/>
      <c r="Y1333" s="95">
        <v>2017</v>
      </c>
      <c r="Z1333" s="86" t="s">
        <v>8447</v>
      </c>
    </row>
    <row r="1334" spans="3:26" ht="12.75" customHeight="1" x14ac:dyDescent="0.25">
      <c r="C1334" s="86" t="s">
        <v>9668</v>
      </c>
      <c r="D1334" s="70" t="s">
        <v>10401</v>
      </c>
      <c r="E1334" s="86" t="s">
        <v>2747</v>
      </c>
      <c r="F1334" s="86" t="s">
        <v>2748</v>
      </c>
      <c r="G1334" s="86" t="s">
        <v>2749</v>
      </c>
      <c r="H1334" s="86" t="s">
        <v>9669</v>
      </c>
      <c r="I1334" s="86" t="s">
        <v>57</v>
      </c>
      <c r="J1334" s="87" t="s">
        <v>8701</v>
      </c>
      <c r="K1334" s="86">
        <v>230000000</v>
      </c>
      <c r="L1334" s="75" t="s">
        <v>74</v>
      </c>
      <c r="M1334" s="86" t="s">
        <v>7760</v>
      </c>
      <c r="N1334" s="86" t="s">
        <v>62</v>
      </c>
      <c r="O1334" s="86" t="s">
        <v>64</v>
      </c>
      <c r="P1334" s="86" t="s">
        <v>85</v>
      </c>
      <c r="Q1334" s="86" t="s">
        <v>75</v>
      </c>
      <c r="R1334" s="87" t="s">
        <v>76</v>
      </c>
      <c r="S1334" s="86" t="s">
        <v>77</v>
      </c>
      <c r="T1334" s="89">
        <v>20</v>
      </c>
      <c r="U1334" s="89">
        <v>17716.66</v>
      </c>
      <c r="V1334" s="89">
        <f t="shared" si="220"/>
        <v>354333.2</v>
      </c>
      <c r="W1334" s="89">
        <f t="shared" si="221"/>
        <v>396853.18400000007</v>
      </c>
      <c r="X1334" s="86" t="s">
        <v>94</v>
      </c>
      <c r="Y1334" s="86">
        <v>2017</v>
      </c>
      <c r="Z1334" s="86"/>
    </row>
    <row r="1335" spans="3:26" ht="12.75" customHeight="1" x14ac:dyDescent="0.25">
      <c r="C1335" s="104" t="s">
        <v>8855</v>
      </c>
      <c r="D1335" s="70" t="s">
        <v>10401</v>
      </c>
      <c r="E1335" s="80" t="s">
        <v>2750</v>
      </c>
      <c r="F1335" s="80" t="s">
        <v>2751</v>
      </c>
      <c r="G1335" s="80" t="s">
        <v>2752</v>
      </c>
      <c r="H1335" s="80" t="s">
        <v>2753</v>
      </c>
      <c r="I1335" s="80" t="s">
        <v>147</v>
      </c>
      <c r="J1335" s="94" t="s">
        <v>8310</v>
      </c>
      <c r="K1335" s="80">
        <v>230000000</v>
      </c>
      <c r="L1335" s="75" t="s">
        <v>74</v>
      </c>
      <c r="M1335" s="80" t="s">
        <v>84</v>
      </c>
      <c r="N1335" s="80" t="s">
        <v>62</v>
      </c>
      <c r="O1335" s="80" t="s">
        <v>64</v>
      </c>
      <c r="P1335" s="80" t="s">
        <v>85</v>
      </c>
      <c r="Q1335" s="80" t="s">
        <v>75</v>
      </c>
      <c r="R1335" s="80">
        <v>796</v>
      </c>
      <c r="S1335" s="80" t="s">
        <v>77</v>
      </c>
      <c r="T1335" s="85">
        <v>2</v>
      </c>
      <c r="U1335" s="85">
        <v>312600</v>
      </c>
      <c r="V1335" s="78">
        <f t="shared" si="220"/>
        <v>625200</v>
      </c>
      <c r="W1335" s="78">
        <f t="shared" si="221"/>
        <v>700224.00000000012</v>
      </c>
      <c r="X1335" s="80"/>
      <c r="Y1335" s="95">
        <v>2017</v>
      </c>
      <c r="Z1335" s="80"/>
    </row>
    <row r="1336" spans="3:26" ht="12.75" customHeight="1" x14ac:dyDescent="0.25">
      <c r="C1336" s="104" t="s">
        <v>8856</v>
      </c>
      <c r="D1336" s="70" t="s">
        <v>10401</v>
      </c>
      <c r="E1336" s="80" t="s">
        <v>2750</v>
      </c>
      <c r="F1336" s="80" t="s">
        <v>2751</v>
      </c>
      <c r="G1336" s="80" t="s">
        <v>2752</v>
      </c>
      <c r="H1336" s="80" t="s">
        <v>2754</v>
      </c>
      <c r="I1336" s="80" t="s">
        <v>147</v>
      </c>
      <c r="J1336" s="94" t="s">
        <v>8310</v>
      </c>
      <c r="K1336" s="80">
        <v>230000000</v>
      </c>
      <c r="L1336" s="75" t="s">
        <v>74</v>
      </c>
      <c r="M1336" s="80" t="s">
        <v>84</v>
      </c>
      <c r="N1336" s="80" t="s">
        <v>62</v>
      </c>
      <c r="O1336" s="80" t="s">
        <v>64</v>
      </c>
      <c r="P1336" s="80" t="s">
        <v>85</v>
      </c>
      <c r="Q1336" s="80" t="s">
        <v>75</v>
      </c>
      <c r="R1336" s="80">
        <v>796</v>
      </c>
      <c r="S1336" s="80" t="s">
        <v>77</v>
      </c>
      <c r="T1336" s="85">
        <v>3</v>
      </c>
      <c r="U1336" s="85">
        <v>230163</v>
      </c>
      <c r="V1336" s="78">
        <f t="shared" si="220"/>
        <v>690489</v>
      </c>
      <c r="W1336" s="78">
        <f t="shared" si="221"/>
        <v>773347.68</v>
      </c>
      <c r="X1336" s="80"/>
      <c r="Y1336" s="95">
        <v>2017</v>
      </c>
      <c r="Z1336" s="80"/>
    </row>
    <row r="1337" spans="3:26" ht="12.75" customHeight="1" x14ac:dyDescent="0.25">
      <c r="C1337" s="104" t="s">
        <v>8857</v>
      </c>
      <c r="D1337" s="70" t="s">
        <v>10401</v>
      </c>
      <c r="E1337" s="80" t="s">
        <v>2755</v>
      </c>
      <c r="F1337" s="80" t="s">
        <v>2756</v>
      </c>
      <c r="G1337" s="80" t="s">
        <v>2757</v>
      </c>
      <c r="H1337" s="99" t="s">
        <v>92</v>
      </c>
      <c r="I1337" s="80" t="s">
        <v>147</v>
      </c>
      <c r="J1337" s="94" t="s">
        <v>8310</v>
      </c>
      <c r="K1337" s="80">
        <v>230000000</v>
      </c>
      <c r="L1337" s="75" t="s">
        <v>74</v>
      </c>
      <c r="M1337" s="80" t="s">
        <v>84</v>
      </c>
      <c r="N1337" s="80" t="s">
        <v>62</v>
      </c>
      <c r="O1337" s="80" t="s">
        <v>64</v>
      </c>
      <c r="P1337" s="80" t="s">
        <v>85</v>
      </c>
      <c r="Q1337" s="80" t="s">
        <v>75</v>
      </c>
      <c r="R1337" s="80">
        <v>796</v>
      </c>
      <c r="S1337" s="80" t="s">
        <v>77</v>
      </c>
      <c r="T1337" s="85">
        <v>22</v>
      </c>
      <c r="U1337" s="85">
        <v>17500</v>
      </c>
      <c r="V1337" s="78">
        <f t="shared" si="220"/>
        <v>385000</v>
      </c>
      <c r="W1337" s="78">
        <f t="shared" si="221"/>
        <v>431200.00000000006</v>
      </c>
      <c r="X1337" s="80"/>
      <c r="Y1337" s="95">
        <v>2017</v>
      </c>
      <c r="Z1337" s="80"/>
    </row>
    <row r="1338" spans="3:26" ht="12.75" customHeight="1" x14ac:dyDescent="0.25">
      <c r="C1338" s="104" t="s">
        <v>2758</v>
      </c>
      <c r="D1338" s="70" t="s">
        <v>10401</v>
      </c>
      <c r="E1338" s="80" t="s">
        <v>2759</v>
      </c>
      <c r="F1338" s="80" t="s">
        <v>2691</v>
      </c>
      <c r="G1338" s="80" t="s">
        <v>2760</v>
      </c>
      <c r="H1338" s="99" t="s">
        <v>92</v>
      </c>
      <c r="I1338" s="80" t="s">
        <v>147</v>
      </c>
      <c r="J1338" s="94" t="s">
        <v>8310</v>
      </c>
      <c r="K1338" s="80">
        <v>230000000</v>
      </c>
      <c r="L1338" s="75" t="s">
        <v>74</v>
      </c>
      <c r="M1338" s="80" t="s">
        <v>84</v>
      </c>
      <c r="N1338" s="80" t="s">
        <v>62</v>
      </c>
      <c r="O1338" s="80" t="s">
        <v>64</v>
      </c>
      <c r="P1338" s="80" t="s">
        <v>85</v>
      </c>
      <c r="Q1338" s="80" t="s">
        <v>75</v>
      </c>
      <c r="R1338" s="80">
        <v>796</v>
      </c>
      <c r="S1338" s="80" t="s">
        <v>77</v>
      </c>
      <c r="T1338" s="85">
        <v>2</v>
      </c>
      <c r="U1338" s="85">
        <v>110949</v>
      </c>
      <c r="V1338" s="78">
        <f t="shared" si="220"/>
        <v>221898</v>
      </c>
      <c r="W1338" s="78">
        <f t="shared" si="221"/>
        <v>248525.76</v>
      </c>
      <c r="X1338" s="80"/>
      <c r="Y1338" s="95">
        <v>2017</v>
      </c>
      <c r="Z1338" s="80"/>
    </row>
    <row r="1339" spans="3:26" ht="12.75" customHeight="1" x14ac:dyDescent="0.25">
      <c r="C1339" s="104" t="s">
        <v>8858</v>
      </c>
      <c r="D1339" s="70" t="s">
        <v>10401</v>
      </c>
      <c r="E1339" s="80" t="s">
        <v>2759</v>
      </c>
      <c r="F1339" s="80" t="s">
        <v>2691</v>
      </c>
      <c r="G1339" s="80" t="s">
        <v>2760</v>
      </c>
      <c r="H1339" s="99" t="s">
        <v>92</v>
      </c>
      <c r="I1339" s="80" t="s">
        <v>147</v>
      </c>
      <c r="J1339" s="94" t="s">
        <v>8310</v>
      </c>
      <c r="K1339" s="80">
        <v>230000000</v>
      </c>
      <c r="L1339" s="75" t="s">
        <v>74</v>
      </c>
      <c r="M1339" s="80" t="s">
        <v>84</v>
      </c>
      <c r="N1339" s="80" t="s">
        <v>62</v>
      </c>
      <c r="O1339" s="80" t="s">
        <v>64</v>
      </c>
      <c r="P1339" s="80" t="s">
        <v>85</v>
      </c>
      <c r="Q1339" s="80" t="s">
        <v>75</v>
      </c>
      <c r="R1339" s="80">
        <v>796</v>
      </c>
      <c r="S1339" s="80" t="s">
        <v>77</v>
      </c>
      <c r="T1339" s="85">
        <v>2</v>
      </c>
      <c r="U1339" s="85">
        <v>110949</v>
      </c>
      <c r="V1339" s="78">
        <f t="shared" si="220"/>
        <v>221898</v>
      </c>
      <c r="W1339" s="78">
        <f t="shared" si="221"/>
        <v>248525.76</v>
      </c>
      <c r="X1339" s="80"/>
      <c r="Y1339" s="95">
        <v>2017</v>
      </c>
      <c r="Z1339" s="80"/>
    </row>
    <row r="1340" spans="3:26" ht="12.75" customHeight="1" x14ac:dyDescent="0.25">
      <c r="C1340" s="104" t="s">
        <v>8859</v>
      </c>
      <c r="D1340" s="70" t="s">
        <v>10401</v>
      </c>
      <c r="E1340" s="80" t="s">
        <v>2761</v>
      </c>
      <c r="F1340" s="80" t="s">
        <v>2762</v>
      </c>
      <c r="G1340" s="80" t="s">
        <v>2763</v>
      </c>
      <c r="H1340" s="99" t="s">
        <v>92</v>
      </c>
      <c r="I1340" s="80" t="s">
        <v>147</v>
      </c>
      <c r="J1340" s="94" t="s">
        <v>8310</v>
      </c>
      <c r="K1340" s="80">
        <v>230000000</v>
      </c>
      <c r="L1340" s="75" t="s">
        <v>74</v>
      </c>
      <c r="M1340" s="80" t="s">
        <v>84</v>
      </c>
      <c r="N1340" s="80" t="s">
        <v>62</v>
      </c>
      <c r="O1340" s="80" t="s">
        <v>64</v>
      </c>
      <c r="P1340" s="80" t="s">
        <v>85</v>
      </c>
      <c r="Q1340" s="80" t="s">
        <v>75</v>
      </c>
      <c r="R1340" s="80">
        <v>796</v>
      </c>
      <c r="S1340" s="80" t="s">
        <v>77</v>
      </c>
      <c r="T1340" s="85">
        <v>1</v>
      </c>
      <c r="U1340" s="85">
        <v>47676</v>
      </c>
      <c r="V1340" s="78">
        <f t="shared" si="220"/>
        <v>47676</v>
      </c>
      <c r="W1340" s="78">
        <f t="shared" si="221"/>
        <v>53397.120000000003</v>
      </c>
      <c r="X1340" s="80"/>
      <c r="Y1340" s="95">
        <v>2017</v>
      </c>
      <c r="Z1340" s="80"/>
    </row>
    <row r="1341" spans="3:26" ht="12.75" customHeight="1" x14ac:dyDescent="0.25">
      <c r="C1341" s="104" t="s">
        <v>8860</v>
      </c>
      <c r="D1341" s="70" t="s">
        <v>10401</v>
      </c>
      <c r="E1341" s="80" t="s">
        <v>536</v>
      </c>
      <c r="F1341" s="80" t="s">
        <v>537</v>
      </c>
      <c r="G1341" s="80" t="s">
        <v>8861</v>
      </c>
      <c r="H1341" s="80" t="s">
        <v>2764</v>
      </c>
      <c r="I1341" s="80" t="s">
        <v>147</v>
      </c>
      <c r="J1341" s="94" t="s">
        <v>8310</v>
      </c>
      <c r="K1341" s="80">
        <v>230000000</v>
      </c>
      <c r="L1341" s="75" t="s">
        <v>74</v>
      </c>
      <c r="M1341" s="80" t="s">
        <v>84</v>
      </c>
      <c r="N1341" s="80" t="s">
        <v>62</v>
      </c>
      <c r="O1341" s="80" t="s">
        <v>64</v>
      </c>
      <c r="P1341" s="80" t="s">
        <v>127</v>
      </c>
      <c r="Q1341" s="80" t="s">
        <v>75</v>
      </c>
      <c r="R1341" s="80">
        <v>796</v>
      </c>
      <c r="S1341" s="80" t="s">
        <v>77</v>
      </c>
      <c r="T1341" s="85">
        <v>6</v>
      </c>
      <c r="U1341" s="85">
        <v>499</v>
      </c>
      <c r="V1341" s="78">
        <v>0</v>
      </c>
      <c r="W1341" s="78">
        <f t="shared" si="221"/>
        <v>0</v>
      </c>
      <c r="X1341" s="80"/>
      <c r="Y1341" s="95">
        <v>2017</v>
      </c>
      <c r="Z1341" s="86" t="s">
        <v>8394</v>
      </c>
    </row>
    <row r="1342" spans="3:26" ht="12.75" customHeight="1" x14ac:dyDescent="0.25">
      <c r="C1342" s="86" t="s">
        <v>9670</v>
      </c>
      <c r="D1342" s="70" t="s">
        <v>10401</v>
      </c>
      <c r="E1342" s="86" t="s">
        <v>536</v>
      </c>
      <c r="F1342" s="86" t="s">
        <v>537</v>
      </c>
      <c r="G1342" s="86" t="s">
        <v>8861</v>
      </c>
      <c r="H1342" s="86" t="s">
        <v>9671</v>
      </c>
      <c r="I1342" s="86" t="s">
        <v>147</v>
      </c>
      <c r="J1342" s="87" t="s">
        <v>8310</v>
      </c>
      <c r="K1342" s="86">
        <v>230000000</v>
      </c>
      <c r="L1342" s="75" t="s">
        <v>74</v>
      </c>
      <c r="M1342" s="86" t="s">
        <v>7760</v>
      </c>
      <c r="N1342" s="86" t="s">
        <v>62</v>
      </c>
      <c r="O1342" s="86" t="s">
        <v>64</v>
      </c>
      <c r="P1342" s="86" t="s">
        <v>85</v>
      </c>
      <c r="Q1342" s="86" t="s">
        <v>75</v>
      </c>
      <c r="R1342" s="87" t="s">
        <v>76</v>
      </c>
      <c r="S1342" s="86" t="s">
        <v>77</v>
      </c>
      <c r="T1342" s="89">
        <v>6</v>
      </c>
      <c r="U1342" s="89">
        <v>1311.9</v>
      </c>
      <c r="V1342" s="89">
        <f t="shared" si="220"/>
        <v>7871.4000000000005</v>
      </c>
      <c r="W1342" s="89">
        <f t="shared" si="221"/>
        <v>8815.9680000000008</v>
      </c>
      <c r="X1342" s="86"/>
      <c r="Y1342" s="86">
        <v>2017</v>
      </c>
      <c r="Z1342" s="86"/>
    </row>
    <row r="1343" spans="3:26" ht="12.75" customHeight="1" x14ac:dyDescent="0.25">
      <c r="C1343" s="104" t="s">
        <v>8862</v>
      </c>
      <c r="D1343" s="70" t="s">
        <v>10401</v>
      </c>
      <c r="E1343" s="80" t="s">
        <v>2765</v>
      </c>
      <c r="F1343" s="80" t="s">
        <v>2439</v>
      </c>
      <c r="G1343" s="80" t="s">
        <v>2766</v>
      </c>
      <c r="H1343" s="80" t="s">
        <v>2767</v>
      </c>
      <c r="I1343" s="80" t="s">
        <v>147</v>
      </c>
      <c r="J1343" s="94" t="s">
        <v>8310</v>
      </c>
      <c r="K1343" s="80">
        <v>230000000</v>
      </c>
      <c r="L1343" s="75" t="s">
        <v>74</v>
      </c>
      <c r="M1343" s="80" t="s">
        <v>84</v>
      </c>
      <c r="N1343" s="80" t="s">
        <v>62</v>
      </c>
      <c r="O1343" s="80" t="s">
        <v>64</v>
      </c>
      <c r="P1343" s="80" t="s">
        <v>85</v>
      </c>
      <c r="Q1343" s="80" t="s">
        <v>75</v>
      </c>
      <c r="R1343" s="80">
        <v>796</v>
      </c>
      <c r="S1343" s="80" t="s">
        <v>77</v>
      </c>
      <c r="T1343" s="85">
        <v>88</v>
      </c>
      <c r="U1343" s="85">
        <v>31377</v>
      </c>
      <c r="V1343" s="78">
        <f t="shared" si="220"/>
        <v>2761176</v>
      </c>
      <c r="W1343" s="78">
        <f t="shared" si="221"/>
        <v>3092517.12</v>
      </c>
      <c r="X1343" s="80"/>
      <c r="Y1343" s="95">
        <v>2017</v>
      </c>
      <c r="Z1343" s="80"/>
    </row>
    <row r="1344" spans="3:26" ht="12.75" customHeight="1" x14ac:dyDescent="0.25">
      <c r="C1344" s="104" t="s">
        <v>8863</v>
      </c>
      <c r="D1344" s="70" t="s">
        <v>10401</v>
      </c>
      <c r="E1344" s="80" t="s">
        <v>2768</v>
      </c>
      <c r="F1344" s="80" t="s">
        <v>537</v>
      </c>
      <c r="G1344" s="80" t="s">
        <v>2769</v>
      </c>
      <c r="H1344" s="80" t="s">
        <v>2770</v>
      </c>
      <c r="I1344" s="80" t="s">
        <v>147</v>
      </c>
      <c r="J1344" s="94" t="s">
        <v>8310</v>
      </c>
      <c r="K1344" s="80">
        <v>230000000</v>
      </c>
      <c r="L1344" s="75" t="s">
        <v>74</v>
      </c>
      <c r="M1344" s="80" t="s">
        <v>84</v>
      </c>
      <c r="N1344" s="80" t="s">
        <v>62</v>
      </c>
      <c r="O1344" s="80" t="s">
        <v>64</v>
      </c>
      <c r="P1344" s="80" t="s">
        <v>127</v>
      </c>
      <c r="Q1344" s="80" t="s">
        <v>75</v>
      </c>
      <c r="R1344" s="80">
        <v>796</v>
      </c>
      <c r="S1344" s="80" t="s">
        <v>77</v>
      </c>
      <c r="T1344" s="85">
        <v>10</v>
      </c>
      <c r="U1344" s="85">
        <v>7012</v>
      </c>
      <c r="V1344" s="78">
        <v>0</v>
      </c>
      <c r="W1344" s="78">
        <f t="shared" si="221"/>
        <v>0</v>
      </c>
      <c r="X1344" s="80"/>
      <c r="Y1344" s="95">
        <v>2017</v>
      </c>
      <c r="Z1344" s="86" t="s">
        <v>8394</v>
      </c>
    </row>
    <row r="1345" spans="3:26" ht="12.75" customHeight="1" x14ac:dyDescent="0.25">
      <c r="C1345" s="86" t="s">
        <v>9672</v>
      </c>
      <c r="D1345" s="70" t="s">
        <v>10401</v>
      </c>
      <c r="E1345" s="86" t="s">
        <v>2768</v>
      </c>
      <c r="F1345" s="86" t="s">
        <v>537</v>
      </c>
      <c r="G1345" s="86" t="s">
        <v>2769</v>
      </c>
      <c r="H1345" s="86" t="s">
        <v>9673</v>
      </c>
      <c r="I1345" s="86" t="s">
        <v>147</v>
      </c>
      <c r="J1345" s="87" t="s">
        <v>8310</v>
      </c>
      <c r="K1345" s="86">
        <v>230000000</v>
      </c>
      <c r="L1345" s="75" t="s">
        <v>74</v>
      </c>
      <c r="M1345" s="86" t="s">
        <v>7760</v>
      </c>
      <c r="N1345" s="86" t="s">
        <v>62</v>
      </c>
      <c r="O1345" s="86" t="s">
        <v>64</v>
      </c>
      <c r="P1345" s="86" t="s">
        <v>85</v>
      </c>
      <c r="Q1345" s="86" t="s">
        <v>75</v>
      </c>
      <c r="R1345" s="87" t="s">
        <v>76</v>
      </c>
      <c r="S1345" s="86" t="s">
        <v>77</v>
      </c>
      <c r="T1345" s="89">
        <v>10</v>
      </c>
      <c r="U1345" s="89">
        <v>14297.62</v>
      </c>
      <c r="V1345" s="89">
        <f t="shared" si="220"/>
        <v>142976.20000000001</v>
      </c>
      <c r="W1345" s="89">
        <f t="shared" si="221"/>
        <v>160133.34400000004</v>
      </c>
      <c r="X1345" s="86"/>
      <c r="Y1345" s="86">
        <v>2017</v>
      </c>
      <c r="Z1345" s="86"/>
    </row>
    <row r="1346" spans="3:26" ht="12.75" customHeight="1" x14ac:dyDescent="0.25">
      <c r="C1346" s="104" t="s">
        <v>8864</v>
      </c>
      <c r="D1346" s="70" t="s">
        <v>10401</v>
      </c>
      <c r="E1346" s="80" t="s">
        <v>2771</v>
      </c>
      <c r="F1346" s="80" t="s">
        <v>537</v>
      </c>
      <c r="G1346" s="80" t="s">
        <v>2772</v>
      </c>
      <c r="H1346" s="80" t="s">
        <v>2773</v>
      </c>
      <c r="I1346" s="80" t="s">
        <v>147</v>
      </c>
      <c r="J1346" s="94" t="s">
        <v>8310</v>
      </c>
      <c r="K1346" s="80">
        <v>230000000</v>
      </c>
      <c r="L1346" s="75" t="s">
        <v>74</v>
      </c>
      <c r="M1346" s="80" t="s">
        <v>84</v>
      </c>
      <c r="N1346" s="80" t="s">
        <v>62</v>
      </c>
      <c r="O1346" s="80" t="s">
        <v>64</v>
      </c>
      <c r="P1346" s="80" t="s">
        <v>127</v>
      </c>
      <c r="Q1346" s="80" t="s">
        <v>75</v>
      </c>
      <c r="R1346" s="80">
        <v>796</v>
      </c>
      <c r="S1346" s="80" t="s">
        <v>77</v>
      </c>
      <c r="T1346" s="85">
        <v>12</v>
      </c>
      <c r="U1346" s="85">
        <v>8128.15</v>
      </c>
      <c r="V1346" s="78">
        <v>0</v>
      </c>
      <c r="W1346" s="78">
        <f t="shared" si="221"/>
        <v>0</v>
      </c>
      <c r="X1346" s="80"/>
      <c r="Y1346" s="95">
        <v>2017</v>
      </c>
      <c r="Z1346" s="86" t="s">
        <v>8394</v>
      </c>
    </row>
    <row r="1347" spans="3:26" ht="12.75" customHeight="1" x14ac:dyDescent="0.25">
      <c r="C1347" s="86" t="s">
        <v>9674</v>
      </c>
      <c r="D1347" s="70" t="s">
        <v>10401</v>
      </c>
      <c r="E1347" s="86" t="s">
        <v>2771</v>
      </c>
      <c r="F1347" s="86" t="s">
        <v>537</v>
      </c>
      <c r="G1347" s="86" t="s">
        <v>2772</v>
      </c>
      <c r="H1347" s="86" t="s">
        <v>9675</v>
      </c>
      <c r="I1347" s="86" t="s">
        <v>147</v>
      </c>
      <c r="J1347" s="87" t="s">
        <v>8310</v>
      </c>
      <c r="K1347" s="86">
        <v>230000000</v>
      </c>
      <c r="L1347" s="75" t="s">
        <v>74</v>
      </c>
      <c r="M1347" s="86" t="s">
        <v>7760</v>
      </c>
      <c r="N1347" s="86" t="s">
        <v>62</v>
      </c>
      <c r="O1347" s="86" t="s">
        <v>64</v>
      </c>
      <c r="P1347" s="86" t="s">
        <v>85</v>
      </c>
      <c r="Q1347" s="86" t="s">
        <v>75</v>
      </c>
      <c r="R1347" s="87" t="s">
        <v>76</v>
      </c>
      <c r="S1347" s="86" t="s">
        <v>77</v>
      </c>
      <c r="T1347" s="89">
        <v>12</v>
      </c>
      <c r="U1347" s="89">
        <v>14297.62</v>
      </c>
      <c r="V1347" s="89">
        <f t="shared" si="220"/>
        <v>171571.44</v>
      </c>
      <c r="W1347" s="89">
        <f t="shared" si="221"/>
        <v>192160.01280000003</v>
      </c>
      <c r="X1347" s="86"/>
      <c r="Y1347" s="86">
        <v>2017</v>
      </c>
      <c r="Z1347" s="86"/>
    </row>
    <row r="1348" spans="3:26" ht="12.75" customHeight="1" x14ac:dyDescent="0.25">
      <c r="C1348" s="104" t="s">
        <v>8865</v>
      </c>
      <c r="D1348" s="70" t="s">
        <v>10401</v>
      </c>
      <c r="E1348" s="80" t="s">
        <v>2774</v>
      </c>
      <c r="F1348" s="80" t="s">
        <v>537</v>
      </c>
      <c r="G1348" s="80" t="s">
        <v>2775</v>
      </c>
      <c r="H1348" s="80" t="s">
        <v>2776</v>
      </c>
      <c r="I1348" s="80" t="s">
        <v>147</v>
      </c>
      <c r="J1348" s="94" t="s">
        <v>8310</v>
      </c>
      <c r="K1348" s="80">
        <v>230000000</v>
      </c>
      <c r="L1348" s="75" t="s">
        <v>74</v>
      </c>
      <c r="M1348" s="80" t="s">
        <v>84</v>
      </c>
      <c r="N1348" s="80" t="s">
        <v>62</v>
      </c>
      <c r="O1348" s="80" t="s">
        <v>64</v>
      </c>
      <c r="P1348" s="80" t="s">
        <v>85</v>
      </c>
      <c r="Q1348" s="80" t="s">
        <v>75</v>
      </c>
      <c r="R1348" s="80">
        <v>796</v>
      </c>
      <c r="S1348" s="80" t="s">
        <v>77</v>
      </c>
      <c r="T1348" s="85">
        <v>9</v>
      </c>
      <c r="U1348" s="85">
        <v>12999.48</v>
      </c>
      <c r="V1348" s="78">
        <v>0</v>
      </c>
      <c r="W1348" s="78">
        <f t="shared" si="221"/>
        <v>0</v>
      </c>
      <c r="X1348" s="80"/>
      <c r="Y1348" s="95">
        <v>2017</v>
      </c>
      <c r="Z1348" s="86" t="s">
        <v>8380</v>
      </c>
    </row>
    <row r="1349" spans="3:26" ht="12.75" customHeight="1" x14ac:dyDescent="0.25">
      <c r="C1349" s="86" t="s">
        <v>9676</v>
      </c>
      <c r="D1349" s="70" t="s">
        <v>10401</v>
      </c>
      <c r="E1349" s="86" t="s">
        <v>2774</v>
      </c>
      <c r="F1349" s="86" t="s">
        <v>537</v>
      </c>
      <c r="G1349" s="86" t="s">
        <v>2775</v>
      </c>
      <c r="H1349" s="86" t="s">
        <v>9677</v>
      </c>
      <c r="I1349" s="86" t="s">
        <v>147</v>
      </c>
      <c r="J1349" s="87" t="s">
        <v>8310</v>
      </c>
      <c r="K1349" s="86">
        <v>230000000</v>
      </c>
      <c r="L1349" s="75" t="s">
        <v>74</v>
      </c>
      <c r="M1349" s="86" t="s">
        <v>7760</v>
      </c>
      <c r="N1349" s="86" t="s">
        <v>62</v>
      </c>
      <c r="O1349" s="86" t="s">
        <v>64</v>
      </c>
      <c r="P1349" s="86" t="s">
        <v>85</v>
      </c>
      <c r="Q1349" s="86" t="s">
        <v>75</v>
      </c>
      <c r="R1349" s="87" t="s">
        <v>76</v>
      </c>
      <c r="S1349" s="86" t="s">
        <v>77</v>
      </c>
      <c r="T1349" s="89">
        <v>9</v>
      </c>
      <c r="U1349" s="89">
        <v>25273.81</v>
      </c>
      <c r="V1349" s="89">
        <f t="shared" si="220"/>
        <v>227464.29</v>
      </c>
      <c r="W1349" s="89">
        <f t="shared" si="221"/>
        <v>254760.00480000002</v>
      </c>
      <c r="X1349" s="86"/>
      <c r="Y1349" s="86">
        <v>2017</v>
      </c>
      <c r="Z1349" s="86"/>
    </row>
    <row r="1350" spans="3:26" ht="12.75" customHeight="1" x14ac:dyDescent="0.25">
      <c r="C1350" s="104" t="s">
        <v>8866</v>
      </c>
      <c r="D1350" s="70" t="s">
        <v>10401</v>
      </c>
      <c r="E1350" s="80" t="s">
        <v>2777</v>
      </c>
      <c r="F1350" s="80" t="s">
        <v>537</v>
      </c>
      <c r="G1350" s="80" t="s">
        <v>2778</v>
      </c>
      <c r="H1350" s="80" t="s">
        <v>2779</v>
      </c>
      <c r="I1350" s="80" t="s">
        <v>147</v>
      </c>
      <c r="J1350" s="94" t="s">
        <v>8310</v>
      </c>
      <c r="K1350" s="80">
        <v>230000000</v>
      </c>
      <c r="L1350" s="75" t="s">
        <v>74</v>
      </c>
      <c r="M1350" s="80" t="s">
        <v>84</v>
      </c>
      <c r="N1350" s="80" t="s">
        <v>62</v>
      </c>
      <c r="O1350" s="80" t="s">
        <v>64</v>
      </c>
      <c r="P1350" s="80" t="s">
        <v>127</v>
      </c>
      <c r="Q1350" s="80" t="s">
        <v>75</v>
      </c>
      <c r="R1350" s="80">
        <v>796</v>
      </c>
      <c r="S1350" s="80" t="s">
        <v>77</v>
      </c>
      <c r="T1350" s="85">
        <v>2</v>
      </c>
      <c r="U1350" s="85">
        <v>5300</v>
      </c>
      <c r="V1350" s="78">
        <v>0</v>
      </c>
      <c r="W1350" s="78">
        <f t="shared" si="221"/>
        <v>0</v>
      </c>
      <c r="X1350" s="80"/>
      <c r="Y1350" s="95">
        <v>2017</v>
      </c>
      <c r="Z1350" s="86" t="s">
        <v>8394</v>
      </c>
    </row>
    <row r="1351" spans="3:26" ht="12.75" customHeight="1" x14ac:dyDescent="0.25">
      <c r="C1351" s="86" t="s">
        <v>9678</v>
      </c>
      <c r="D1351" s="70" t="s">
        <v>10401</v>
      </c>
      <c r="E1351" s="86" t="s">
        <v>2777</v>
      </c>
      <c r="F1351" s="86" t="s">
        <v>537</v>
      </c>
      <c r="G1351" s="86" t="s">
        <v>2778</v>
      </c>
      <c r="H1351" s="86" t="s">
        <v>9679</v>
      </c>
      <c r="I1351" s="86" t="s">
        <v>147</v>
      </c>
      <c r="J1351" s="87" t="s">
        <v>8310</v>
      </c>
      <c r="K1351" s="86">
        <v>230000000</v>
      </c>
      <c r="L1351" s="75" t="s">
        <v>74</v>
      </c>
      <c r="M1351" s="86" t="s">
        <v>7760</v>
      </c>
      <c r="N1351" s="86" t="s">
        <v>62</v>
      </c>
      <c r="O1351" s="86" t="s">
        <v>64</v>
      </c>
      <c r="P1351" s="86" t="s">
        <v>85</v>
      </c>
      <c r="Q1351" s="86" t="s">
        <v>75</v>
      </c>
      <c r="R1351" s="87" t="s">
        <v>76</v>
      </c>
      <c r="S1351" s="86" t="s">
        <v>77</v>
      </c>
      <c r="T1351" s="89">
        <v>2</v>
      </c>
      <c r="U1351" s="89">
        <v>10346.43</v>
      </c>
      <c r="V1351" s="89">
        <f t="shared" si="220"/>
        <v>20692.86</v>
      </c>
      <c r="W1351" s="89">
        <f t="shared" si="221"/>
        <v>23176.003200000003</v>
      </c>
      <c r="X1351" s="86"/>
      <c r="Y1351" s="86">
        <v>2017</v>
      </c>
      <c r="Z1351" s="86"/>
    </row>
    <row r="1352" spans="3:26" ht="12.75" customHeight="1" x14ac:dyDescent="0.25">
      <c r="C1352" s="104" t="s">
        <v>8867</v>
      </c>
      <c r="D1352" s="70" t="s">
        <v>10401</v>
      </c>
      <c r="E1352" s="80" t="s">
        <v>2780</v>
      </c>
      <c r="F1352" s="80" t="s">
        <v>2781</v>
      </c>
      <c r="G1352" s="80" t="s">
        <v>2782</v>
      </c>
      <c r="H1352" s="80" t="s">
        <v>2783</v>
      </c>
      <c r="I1352" s="80" t="s">
        <v>147</v>
      </c>
      <c r="J1352" s="94" t="s">
        <v>8310</v>
      </c>
      <c r="K1352" s="80">
        <v>230000000</v>
      </c>
      <c r="L1352" s="75" t="s">
        <v>74</v>
      </c>
      <c r="M1352" s="80" t="s">
        <v>84</v>
      </c>
      <c r="N1352" s="80" t="s">
        <v>62</v>
      </c>
      <c r="O1352" s="80" t="s">
        <v>64</v>
      </c>
      <c r="P1352" s="80" t="s">
        <v>85</v>
      </c>
      <c r="Q1352" s="80" t="s">
        <v>75</v>
      </c>
      <c r="R1352" s="80">
        <v>796</v>
      </c>
      <c r="S1352" s="80" t="s">
        <v>77</v>
      </c>
      <c r="T1352" s="85">
        <v>3</v>
      </c>
      <c r="U1352" s="85">
        <v>1500</v>
      </c>
      <c r="V1352" s="78">
        <f t="shared" si="220"/>
        <v>4500</v>
      </c>
      <c r="W1352" s="78">
        <f t="shared" si="221"/>
        <v>5040.0000000000009</v>
      </c>
      <c r="X1352" s="80"/>
      <c r="Y1352" s="95">
        <v>2017</v>
      </c>
      <c r="Z1352" s="80"/>
    </row>
    <row r="1353" spans="3:26" ht="12.75" customHeight="1" x14ac:dyDescent="0.25">
      <c r="C1353" s="104" t="s">
        <v>8868</v>
      </c>
      <c r="D1353" s="70" t="s">
        <v>10401</v>
      </c>
      <c r="E1353" s="80" t="s">
        <v>2784</v>
      </c>
      <c r="F1353" s="80" t="s">
        <v>2781</v>
      </c>
      <c r="G1353" s="80" t="s">
        <v>2785</v>
      </c>
      <c r="H1353" s="99" t="s">
        <v>92</v>
      </c>
      <c r="I1353" s="80" t="s">
        <v>147</v>
      </c>
      <c r="J1353" s="94" t="s">
        <v>8310</v>
      </c>
      <c r="K1353" s="80">
        <v>230000000</v>
      </c>
      <c r="L1353" s="75" t="s">
        <v>74</v>
      </c>
      <c r="M1353" s="80" t="s">
        <v>84</v>
      </c>
      <c r="N1353" s="80" t="s">
        <v>62</v>
      </c>
      <c r="O1353" s="80" t="s">
        <v>64</v>
      </c>
      <c r="P1353" s="80" t="s">
        <v>85</v>
      </c>
      <c r="Q1353" s="80" t="s">
        <v>75</v>
      </c>
      <c r="R1353" s="80">
        <v>796</v>
      </c>
      <c r="S1353" s="80" t="s">
        <v>77</v>
      </c>
      <c r="T1353" s="85">
        <v>5</v>
      </c>
      <c r="U1353" s="85">
        <v>2729</v>
      </c>
      <c r="V1353" s="78">
        <f t="shared" si="220"/>
        <v>13645</v>
      </c>
      <c r="W1353" s="78">
        <f t="shared" si="221"/>
        <v>15282.400000000001</v>
      </c>
      <c r="X1353" s="80"/>
      <c r="Y1353" s="95">
        <v>2017</v>
      </c>
      <c r="Z1353" s="80"/>
    </row>
    <row r="1354" spans="3:26" ht="12.75" customHeight="1" x14ac:dyDescent="0.25">
      <c r="C1354" s="104" t="s">
        <v>8869</v>
      </c>
      <c r="D1354" s="70" t="s">
        <v>10401</v>
      </c>
      <c r="E1354" s="80" t="s">
        <v>2786</v>
      </c>
      <c r="F1354" s="80" t="s">
        <v>2781</v>
      </c>
      <c r="G1354" s="80" t="s">
        <v>2787</v>
      </c>
      <c r="H1354" s="99" t="s">
        <v>92</v>
      </c>
      <c r="I1354" s="80" t="s">
        <v>147</v>
      </c>
      <c r="J1354" s="94" t="s">
        <v>8310</v>
      </c>
      <c r="K1354" s="80">
        <v>230000000</v>
      </c>
      <c r="L1354" s="75" t="s">
        <v>74</v>
      </c>
      <c r="M1354" s="80" t="s">
        <v>84</v>
      </c>
      <c r="N1354" s="80" t="s">
        <v>62</v>
      </c>
      <c r="O1354" s="80" t="s">
        <v>64</v>
      </c>
      <c r="P1354" s="80" t="s">
        <v>85</v>
      </c>
      <c r="Q1354" s="80" t="s">
        <v>75</v>
      </c>
      <c r="R1354" s="80">
        <v>796</v>
      </c>
      <c r="S1354" s="80" t="s">
        <v>77</v>
      </c>
      <c r="T1354" s="85">
        <v>5</v>
      </c>
      <c r="U1354" s="85">
        <v>2729</v>
      </c>
      <c r="V1354" s="78">
        <f t="shared" si="220"/>
        <v>13645</v>
      </c>
      <c r="W1354" s="78">
        <f t="shared" si="221"/>
        <v>15282.400000000001</v>
      </c>
      <c r="X1354" s="80"/>
      <c r="Y1354" s="95">
        <v>2017</v>
      </c>
      <c r="Z1354" s="80"/>
    </row>
    <row r="1355" spans="3:26" ht="12.75" customHeight="1" x14ac:dyDescent="0.25">
      <c r="C1355" s="104" t="s">
        <v>8870</v>
      </c>
      <c r="D1355" s="70" t="s">
        <v>10401</v>
      </c>
      <c r="E1355" s="80" t="s">
        <v>2788</v>
      </c>
      <c r="F1355" s="80" t="s">
        <v>2781</v>
      </c>
      <c r="G1355" s="80" t="s">
        <v>2789</v>
      </c>
      <c r="H1355" s="99" t="s">
        <v>92</v>
      </c>
      <c r="I1355" s="80" t="s">
        <v>147</v>
      </c>
      <c r="J1355" s="94" t="s">
        <v>8310</v>
      </c>
      <c r="K1355" s="80">
        <v>230000000</v>
      </c>
      <c r="L1355" s="75" t="s">
        <v>74</v>
      </c>
      <c r="M1355" s="80" t="s">
        <v>84</v>
      </c>
      <c r="N1355" s="80" t="s">
        <v>62</v>
      </c>
      <c r="O1355" s="80" t="s">
        <v>64</v>
      </c>
      <c r="P1355" s="80" t="s">
        <v>85</v>
      </c>
      <c r="Q1355" s="80" t="s">
        <v>75</v>
      </c>
      <c r="R1355" s="80">
        <v>796</v>
      </c>
      <c r="S1355" s="80" t="s">
        <v>77</v>
      </c>
      <c r="T1355" s="85">
        <v>2</v>
      </c>
      <c r="U1355" s="85">
        <v>910.3</v>
      </c>
      <c r="V1355" s="78">
        <f t="shared" si="220"/>
        <v>1820.6</v>
      </c>
      <c r="W1355" s="78">
        <f t="shared" si="221"/>
        <v>2039.0720000000001</v>
      </c>
      <c r="X1355" s="80"/>
      <c r="Y1355" s="95">
        <v>2017</v>
      </c>
      <c r="Z1355" s="80"/>
    </row>
    <row r="1356" spans="3:26" ht="12.75" customHeight="1" x14ac:dyDescent="0.25">
      <c r="C1356" s="104" t="s">
        <v>8871</v>
      </c>
      <c r="D1356" s="70" t="s">
        <v>10401</v>
      </c>
      <c r="E1356" s="80" t="s">
        <v>2790</v>
      </c>
      <c r="F1356" s="80" t="s">
        <v>2781</v>
      </c>
      <c r="G1356" s="80" t="s">
        <v>2791</v>
      </c>
      <c r="H1356" s="99" t="s">
        <v>92</v>
      </c>
      <c r="I1356" s="80" t="s">
        <v>147</v>
      </c>
      <c r="J1356" s="94" t="s">
        <v>8310</v>
      </c>
      <c r="K1356" s="80">
        <v>230000000</v>
      </c>
      <c r="L1356" s="75" t="s">
        <v>74</v>
      </c>
      <c r="M1356" s="80" t="s">
        <v>84</v>
      </c>
      <c r="N1356" s="80" t="s">
        <v>62</v>
      </c>
      <c r="O1356" s="80" t="s">
        <v>64</v>
      </c>
      <c r="P1356" s="80" t="s">
        <v>85</v>
      </c>
      <c r="Q1356" s="80" t="s">
        <v>75</v>
      </c>
      <c r="R1356" s="80">
        <v>796</v>
      </c>
      <c r="S1356" s="80" t="s">
        <v>77</v>
      </c>
      <c r="T1356" s="85">
        <v>5</v>
      </c>
      <c r="U1356" s="85">
        <v>910.5</v>
      </c>
      <c r="V1356" s="78">
        <f t="shared" si="220"/>
        <v>4552.5</v>
      </c>
      <c r="W1356" s="78">
        <f t="shared" si="221"/>
        <v>5098.8</v>
      </c>
      <c r="X1356" s="80"/>
      <c r="Y1356" s="95">
        <v>2017</v>
      </c>
      <c r="Z1356" s="80"/>
    </row>
    <row r="1357" spans="3:26" ht="12.75" customHeight="1" x14ac:dyDescent="0.25">
      <c r="C1357" s="104" t="s">
        <v>8872</v>
      </c>
      <c r="D1357" s="70" t="s">
        <v>10401</v>
      </c>
      <c r="E1357" s="80" t="s">
        <v>2792</v>
      </c>
      <c r="F1357" s="80" t="s">
        <v>2781</v>
      </c>
      <c r="G1357" s="80" t="s">
        <v>2793</v>
      </c>
      <c r="H1357" s="80" t="s">
        <v>2794</v>
      </c>
      <c r="I1357" s="80" t="s">
        <v>147</v>
      </c>
      <c r="J1357" s="94" t="s">
        <v>8310</v>
      </c>
      <c r="K1357" s="80">
        <v>230000000</v>
      </c>
      <c r="L1357" s="75" t="s">
        <v>74</v>
      </c>
      <c r="M1357" s="80" t="s">
        <v>84</v>
      </c>
      <c r="N1357" s="80" t="s">
        <v>62</v>
      </c>
      <c r="O1357" s="80" t="s">
        <v>64</v>
      </c>
      <c r="P1357" s="80" t="s">
        <v>85</v>
      </c>
      <c r="Q1357" s="80" t="s">
        <v>75</v>
      </c>
      <c r="R1357" s="80">
        <v>796</v>
      </c>
      <c r="S1357" s="80" t="s">
        <v>77</v>
      </c>
      <c r="T1357" s="85">
        <v>11</v>
      </c>
      <c r="U1357" s="85">
        <v>3435.5</v>
      </c>
      <c r="V1357" s="78">
        <f t="shared" si="220"/>
        <v>37790.5</v>
      </c>
      <c r="W1357" s="78">
        <f t="shared" si="221"/>
        <v>42325.36</v>
      </c>
      <c r="X1357" s="80"/>
      <c r="Y1357" s="95">
        <v>2017</v>
      </c>
      <c r="Z1357" s="80"/>
    </row>
    <row r="1358" spans="3:26" ht="12.75" customHeight="1" x14ac:dyDescent="0.25">
      <c r="C1358" s="104" t="s">
        <v>8873</v>
      </c>
      <c r="D1358" s="70" t="s">
        <v>10401</v>
      </c>
      <c r="E1358" s="80" t="s">
        <v>2795</v>
      </c>
      <c r="F1358" s="80" t="s">
        <v>2781</v>
      </c>
      <c r="G1358" s="80" t="s">
        <v>2796</v>
      </c>
      <c r="H1358" s="80" t="s">
        <v>8874</v>
      </c>
      <c r="I1358" s="80" t="s">
        <v>147</v>
      </c>
      <c r="J1358" s="94" t="s">
        <v>8310</v>
      </c>
      <c r="K1358" s="80">
        <v>230000000</v>
      </c>
      <c r="L1358" s="75" t="s">
        <v>74</v>
      </c>
      <c r="M1358" s="80" t="s">
        <v>84</v>
      </c>
      <c r="N1358" s="80" t="s">
        <v>62</v>
      </c>
      <c r="O1358" s="80" t="s">
        <v>64</v>
      </c>
      <c r="P1358" s="80" t="s">
        <v>85</v>
      </c>
      <c r="Q1358" s="80" t="s">
        <v>75</v>
      </c>
      <c r="R1358" s="80">
        <v>796</v>
      </c>
      <c r="S1358" s="80" t="s">
        <v>77</v>
      </c>
      <c r="T1358" s="85">
        <v>6</v>
      </c>
      <c r="U1358" s="85">
        <v>3435.5</v>
      </c>
      <c r="V1358" s="78">
        <f t="shared" si="220"/>
        <v>20613</v>
      </c>
      <c r="W1358" s="78">
        <f t="shared" si="221"/>
        <v>23086.560000000001</v>
      </c>
      <c r="X1358" s="80"/>
      <c r="Y1358" s="95">
        <v>2017</v>
      </c>
      <c r="Z1358" s="80"/>
    </row>
    <row r="1359" spans="3:26" ht="12.75" customHeight="1" x14ac:dyDescent="0.25">
      <c r="C1359" s="104" t="s">
        <v>8875</v>
      </c>
      <c r="D1359" s="70" t="s">
        <v>10401</v>
      </c>
      <c r="E1359" s="80" t="s">
        <v>2797</v>
      </c>
      <c r="F1359" s="80" t="s">
        <v>2781</v>
      </c>
      <c r="G1359" s="80" t="s">
        <v>2798</v>
      </c>
      <c r="H1359" s="80" t="s">
        <v>2799</v>
      </c>
      <c r="I1359" s="80" t="s">
        <v>147</v>
      </c>
      <c r="J1359" s="94" t="s">
        <v>8310</v>
      </c>
      <c r="K1359" s="80">
        <v>230000000</v>
      </c>
      <c r="L1359" s="75" t="s">
        <v>74</v>
      </c>
      <c r="M1359" s="80" t="s">
        <v>84</v>
      </c>
      <c r="N1359" s="80" t="s">
        <v>62</v>
      </c>
      <c r="O1359" s="80" t="s">
        <v>64</v>
      </c>
      <c r="P1359" s="80" t="s">
        <v>85</v>
      </c>
      <c r="Q1359" s="80" t="s">
        <v>75</v>
      </c>
      <c r="R1359" s="80">
        <v>796</v>
      </c>
      <c r="S1359" s="80" t="s">
        <v>77</v>
      </c>
      <c r="T1359" s="85">
        <v>2</v>
      </c>
      <c r="U1359" s="85">
        <v>3435.5</v>
      </c>
      <c r="V1359" s="78">
        <f t="shared" si="220"/>
        <v>6871</v>
      </c>
      <c r="W1359" s="78">
        <f t="shared" si="221"/>
        <v>7695.52</v>
      </c>
      <c r="X1359" s="80"/>
      <c r="Y1359" s="95">
        <v>2017</v>
      </c>
      <c r="Z1359" s="80"/>
    </row>
    <row r="1360" spans="3:26" ht="12.75" customHeight="1" x14ac:dyDescent="0.25">
      <c r="C1360" s="104" t="s">
        <v>8876</v>
      </c>
      <c r="D1360" s="70" t="s">
        <v>10401</v>
      </c>
      <c r="E1360" s="80" t="s">
        <v>2800</v>
      </c>
      <c r="F1360" s="80" t="s">
        <v>2781</v>
      </c>
      <c r="G1360" s="80" t="s">
        <v>2801</v>
      </c>
      <c r="H1360" s="80" t="s">
        <v>2802</v>
      </c>
      <c r="I1360" s="80" t="s">
        <v>147</v>
      </c>
      <c r="J1360" s="94" t="s">
        <v>8310</v>
      </c>
      <c r="K1360" s="80">
        <v>230000000</v>
      </c>
      <c r="L1360" s="75" t="s">
        <v>74</v>
      </c>
      <c r="M1360" s="80" t="s">
        <v>84</v>
      </c>
      <c r="N1360" s="80" t="s">
        <v>62</v>
      </c>
      <c r="O1360" s="80" t="s">
        <v>64</v>
      </c>
      <c r="P1360" s="80" t="s">
        <v>85</v>
      </c>
      <c r="Q1360" s="80" t="s">
        <v>75</v>
      </c>
      <c r="R1360" s="80">
        <v>796</v>
      </c>
      <c r="S1360" s="80" t="s">
        <v>77</v>
      </c>
      <c r="T1360" s="85">
        <v>23</v>
      </c>
      <c r="U1360" s="85">
        <v>4600</v>
      </c>
      <c r="V1360" s="78">
        <f t="shared" si="220"/>
        <v>105800</v>
      </c>
      <c r="W1360" s="78">
        <f t="shared" si="221"/>
        <v>118496.00000000001</v>
      </c>
      <c r="X1360" s="80"/>
      <c r="Y1360" s="95">
        <v>2017</v>
      </c>
      <c r="Z1360" s="80"/>
    </row>
    <row r="1361" spans="3:26" ht="12.75" customHeight="1" x14ac:dyDescent="0.25">
      <c r="C1361" s="104" t="s">
        <v>8877</v>
      </c>
      <c r="D1361" s="70" t="s">
        <v>10401</v>
      </c>
      <c r="E1361" s="80" t="s">
        <v>2803</v>
      </c>
      <c r="F1361" s="80" t="s">
        <v>2781</v>
      </c>
      <c r="G1361" s="80" t="s">
        <v>2804</v>
      </c>
      <c r="H1361" s="80" t="s">
        <v>2805</v>
      </c>
      <c r="I1361" s="80" t="s">
        <v>147</v>
      </c>
      <c r="J1361" s="94" t="s">
        <v>8310</v>
      </c>
      <c r="K1361" s="80">
        <v>230000000</v>
      </c>
      <c r="L1361" s="75" t="s">
        <v>74</v>
      </c>
      <c r="M1361" s="80" t="s">
        <v>84</v>
      </c>
      <c r="N1361" s="80" t="s">
        <v>62</v>
      </c>
      <c r="O1361" s="80" t="s">
        <v>64</v>
      </c>
      <c r="P1361" s="80" t="s">
        <v>85</v>
      </c>
      <c r="Q1361" s="80" t="s">
        <v>75</v>
      </c>
      <c r="R1361" s="80">
        <v>796</v>
      </c>
      <c r="S1361" s="80" t="s">
        <v>77</v>
      </c>
      <c r="T1361" s="85">
        <v>19</v>
      </c>
      <c r="U1361" s="85">
        <v>4600</v>
      </c>
      <c r="V1361" s="78">
        <f t="shared" si="220"/>
        <v>87400</v>
      </c>
      <c r="W1361" s="78">
        <f t="shared" si="221"/>
        <v>97888.000000000015</v>
      </c>
      <c r="X1361" s="80"/>
      <c r="Y1361" s="95">
        <v>2017</v>
      </c>
      <c r="Z1361" s="80"/>
    </row>
    <row r="1362" spans="3:26" ht="12.75" customHeight="1" x14ac:dyDescent="0.25">
      <c r="C1362" s="104" t="s">
        <v>8878</v>
      </c>
      <c r="D1362" s="70" t="s">
        <v>10401</v>
      </c>
      <c r="E1362" s="80" t="s">
        <v>2806</v>
      </c>
      <c r="F1362" s="80" t="s">
        <v>2781</v>
      </c>
      <c r="G1362" s="80" t="s">
        <v>2807</v>
      </c>
      <c r="H1362" s="80" t="s">
        <v>2808</v>
      </c>
      <c r="I1362" s="80" t="s">
        <v>147</v>
      </c>
      <c r="J1362" s="94" t="s">
        <v>8310</v>
      </c>
      <c r="K1362" s="80">
        <v>230000000</v>
      </c>
      <c r="L1362" s="75" t="s">
        <v>74</v>
      </c>
      <c r="M1362" s="80" t="s">
        <v>84</v>
      </c>
      <c r="N1362" s="80" t="s">
        <v>62</v>
      </c>
      <c r="O1362" s="80" t="s">
        <v>64</v>
      </c>
      <c r="P1362" s="80" t="s">
        <v>85</v>
      </c>
      <c r="Q1362" s="80" t="s">
        <v>75</v>
      </c>
      <c r="R1362" s="80">
        <v>796</v>
      </c>
      <c r="S1362" s="80" t="s">
        <v>77</v>
      </c>
      <c r="T1362" s="85">
        <v>8</v>
      </c>
      <c r="U1362" s="85">
        <v>4600</v>
      </c>
      <c r="V1362" s="78">
        <f t="shared" si="220"/>
        <v>36800</v>
      </c>
      <c r="W1362" s="78">
        <f t="shared" si="221"/>
        <v>41216.000000000007</v>
      </c>
      <c r="X1362" s="80"/>
      <c r="Y1362" s="95">
        <v>2017</v>
      </c>
      <c r="Z1362" s="80"/>
    </row>
    <row r="1363" spans="3:26" ht="12.75" customHeight="1" x14ac:dyDescent="0.25">
      <c r="C1363" s="104" t="s">
        <v>8879</v>
      </c>
      <c r="D1363" s="70" t="s">
        <v>10401</v>
      </c>
      <c r="E1363" s="80" t="s">
        <v>2809</v>
      </c>
      <c r="F1363" s="80" t="s">
        <v>2781</v>
      </c>
      <c r="G1363" s="80" t="s">
        <v>2810</v>
      </c>
      <c r="H1363" s="80" t="s">
        <v>2811</v>
      </c>
      <c r="I1363" s="80" t="s">
        <v>147</v>
      </c>
      <c r="J1363" s="94" t="s">
        <v>8310</v>
      </c>
      <c r="K1363" s="80">
        <v>230000000</v>
      </c>
      <c r="L1363" s="75" t="s">
        <v>74</v>
      </c>
      <c r="M1363" s="80" t="s">
        <v>84</v>
      </c>
      <c r="N1363" s="80" t="s">
        <v>62</v>
      </c>
      <c r="O1363" s="80" t="s">
        <v>64</v>
      </c>
      <c r="P1363" s="80" t="s">
        <v>85</v>
      </c>
      <c r="Q1363" s="80" t="s">
        <v>75</v>
      </c>
      <c r="R1363" s="80">
        <v>796</v>
      </c>
      <c r="S1363" s="80" t="s">
        <v>77</v>
      </c>
      <c r="T1363" s="85">
        <v>2</v>
      </c>
      <c r="U1363" s="85">
        <v>2808.25</v>
      </c>
      <c r="V1363" s="78">
        <f t="shared" si="220"/>
        <v>5616.5</v>
      </c>
      <c r="W1363" s="78">
        <f t="shared" si="221"/>
        <v>6290.4800000000005</v>
      </c>
      <c r="X1363" s="80"/>
      <c r="Y1363" s="95">
        <v>2017</v>
      </c>
      <c r="Z1363" s="80"/>
    </row>
    <row r="1364" spans="3:26" ht="12.75" customHeight="1" x14ac:dyDescent="0.25">
      <c r="C1364" s="104" t="s">
        <v>8880</v>
      </c>
      <c r="D1364" s="70" t="s">
        <v>10401</v>
      </c>
      <c r="E1364" s="80" t="s">
        <v>2812</v>
      </c>
      <c r="F1364" s="80" t="s">
        <v>2781</v>
      </c>
      <c r="G1364" s="80" t="s">
        <v>2813</v>
      </c>
      <c r="H1364" s="80" t="s">
        <v>2814</v>
      </c>
      <c r="I1364" s="80" t="s">
        <v>147</v>
      </c>
      <c r="J1364" s="94" t="s">
        <v>8310</v>
      </c>
      <c r="K1364" s="80">
        <v>230000000</v>
      </c>
      <c r="L1364" s="75" t="s">
        <v>74</v>
      </c>
      <c r="M1364" s="80" t="s">
        <v>84</v>
      </c>
      <c r="N1364" s="80" t="s">
        <v>62</v>
      </c>
      <c r="O1364" s="80" t="s">
        <v>64</v>
      </c>
      <c r="P1364" s="80" t="s">
        <v>85</v>
      </c>
      <c r="Q1364" s="80" t="s">
        <v>75</v>
      </c>
      <c r="R1364" s="80">
        <v>796</v>
      </c>
      <c r="S1364" s="80" t="s">
        <v>77</v>
      </c>
      <c r="T1364" s="85">
        <v>3</v>
      </c>
      <c r="U1364" s="85">
        <v>2808.25</v>
      </c>
      <c r="V1364" s="78">
        <f t="shared" si="220"/>
        <v>8424.75</v>
      </c>
      <c r="W1364" s="78">
        <f t="shared" si="221"/>
        <v>9435.7200000000012</v>
      </c>
      <c r="X1364" s="80"/>
      <c r="Y1364" s="95">
        <v>2017</v>
      </c>
      <c r="Z1364" s="80"/>
    </row>
    <row r="1365" spans="3:26" ht="12.75" customHeight="1" x14ac:dyDescent="0.25">
      <c r="C1365" s="104" t="s">
        <v>8881</v>
      </c>
      <c r="D1365" s="70" t="s">
        <v>10401</v>
      </c>
      <c r="E1365" s="80" t="s">
        <v>2815</v>
      </c>
      <c r="F1365" s="80" t="s">
        <v>2781</v>
      </c>
      <c r="G1365" s="80" t="s">
        <v>2816</v>
      </c>
      <c r="H1365" s="80" t="s">
        <v>2817</v>
      </c>
      <c r="I1365" s="80" t="s">
        <v>147</v>
      </c>
      <c r="J1365" s="94" t="s">
        <v>8310</v>
      </c>
      <c r="K1365" s="80">
        <v>230000000</v>
      </c>
      <c r="L1365" s="75" t="s">
        <v>74</v>
      </c>
      <c r="M1365" s="80" t="s">
        <v>84</v>
      </c>
      <c r="N1365" s="80" t="s">
        <v>62</v>
      </c>
      <c r="O1365" s="80" t="s">
        <v>64</v>
      </c>
      <c r="P1365" s="80" t="s">
        <v>85</v>
      </c>
      <c r="Q1365" s="80" t="s">
        <v>75</v>
      </c>
      <c r="R1365" s="80">
        <v>796</v>
      </c>
      <c r="S1365" s="80" t="s">
        <v>77</v>
      </c>
      <c r="T1365" s="85">
        <v>1</v>
      </c>
      <c r="U1365" s="85">
        <v>2808.25</v>
      </c>
      <c r="V1365" s="78">
        <f t="shared" si="220"/>
        <v>2808.25</v>
      </c>
      <c r="W1365" s="78">
        <f t="shared" si="221"/>
        <v>3145.2400000000002</v>
      </c>
      <c r="X1365" s="80"/>
      <c r="Y1365" s="95">
        <v>2017</v>
      </c>
      <c r="Z1365" s="80"/>
    </row>
    <row r="1366" spans="3:26" ht="12.75" customHeight="1" x14ac:dyDescent="0.25">
      <c r="C1366" s="104" t="s">
        <v>8882</v>
      </c>
      <c r="D1366" s="70" t="s">
        <v>10401</v>
      </c>
      <c r="E1366" s="80" t="s">
        <v>2818</v>
      </c>
      <c r="F1366" s="80" t="s">
        <v>2819</v>
      </c>
      <c r="G1366" s="80" t="s">
        <v>2820</v>
      </c>
      <c r="H1366" s="80" t="s">
        <v>2821</v>
      </c>
      <c r="I1366" s="80" t="s">
        <v>147</v>
      </c>
      <c r="J1366" s="94" t="s">
        <v>8310</v>
      </c>
      <c r="K1366" s="80">
        <v>230000000</v>
      </c>
      <c r="L1366" s="75" t="s">
        <v>74</v>
      </c>
      <c r="M1366" s="80" t="s">
        <v>84</v>
      </c>
      <c r="N1366" s="80" t="s">
        <v>62</v>
      </c>
      <c r="O1366" s="80" t="s">
        <v>64</v>
      </c>
      <c r="P1366" s="80" t="s">
        <v>85</v>
      </c>
      <c r="Q1366" s="80" t="s">
        <v>75</v>
      </c>
      <c r="R1366" s="80">
        <v>796</v>
      </c>
      <c r="S1366" s="80" t="s">
        <v>77</v>
      </c>
      <c r="T1366" s="85">
        <v>3</v>
      </c>
      <c r="U1366" s="85">
        <v>31200</v>
      </c>
      <c r="V1366" s="78">
        <f t="shared" si="220"/>
        <v>93600</v>
      </c>
      <c r="W1366" s="78">
        <f t="shared" si="221"/>
        <v>104832.00000000001</v>
      </c>
      <c r="X1366" s="80"/>
      <c r="Y1366" s="95">
        <v>2017</v>
      </c>
      <c r="Z1366" s="80"/>
    </row>
    <row r="1367" spans="3:26" ht="12.75" customHeight="1" x14ac:dyDescent="0.25">
      <c r="C1367" s="104" t="s">
        <v>8883</v>
      </c>
      <c r="D1367" s="70" t="s">
        <v>10401</v>
      </c>
      <c r="E1367" s="80" t="s">
        <v>2818</v>
      </c>
      <c r="F1367" s="80" t="s">
        <v>2819</v>
      </c>
      <c r="G1367" s="80" t="s">
        <v>2820</v>
      </c>
      <c r="H1367" s="80" t="s">
        <v>8884</v>
      </c>
      <c r="I1367" s="80" t="s">
        <v>147</v>
      </c>
      <c r="J1367" s="94" t="s">
        <v>8310</v>
      </c>
      <c r="K1367" s="80">
        <v>230000000</v>
      </c>
      <c r="L1367" s="75" t="s">
        <v>74</v>
      </c>
      <c r="M1367" s="80" t="s">
        <v>84</v>
      </c>
      <c r="N1367" s="80" t="s">
        <v>62</v>
      </c>
      <c r="O1367" s="80" t="s">
        <v>64</v>
      </c>
      <c r="P1367" s="80" t="s">
        <v>85</v>
      </c>
      <c r="Q1367" s="80" t="s">
        <v>75</v>
      </c>
      <c r="R1367" s="80">
        <v>796</v>
      </c>
      <c r="S1367" s="80" t="s">
        <v>77</v>
      </c>
      <c r="T1367" s="85">
        <v>2</v>
      </c>
      <c r="U1367" s="85">
        <v>31200</v>
      </c>
      <c r="V1367" s="78">
        <f t="shared" si="220"/>
        <v>62400</v>
      </c>
      <c r="W1367" s="78">
        <f t="shared" si="221"/>
        <v>69888</v>
      </c>
      <c r="X1367" s="80"/>
      <c r="Y1367" s="95">
        <v>2017</v>
      </c>
      <c r="Z1367" s="80"/>
    </row>
    <row r="1368" spans="3:26" ht="12.75" customHeight="1" x14ac:dyDescent="0.25">
      <c r="C1368" s="104" t="s">
        <v>8885</v>
      </c>
      <c r="D1368" s="70" t="s">
        <v>10401</v>
      </c>
      <c r="E1368" s="80" t="s">
        <v>2822</v>
      </c>
      <c r="F1368" s="80" t="s">
        <v>2823</v>
      </c>
      <c r="G1368" s="80" t="s">
        <v>2824</v>
      </c>
      <c r="H1368" s="80" t="s">
        <v>2825</v>
      </c>
      <c r="I1368" s="80" t="s">
        <v>147</v>
      </c>
      <c r="J1368" s="94" t="s">
        <v>8310</v>
      </c>
      <c r="K1368" s="80">
        <v>230000000</v>
      </c>
      <c r="L1368" s="75" t="s">
        <v>74</v>
      </c>
      <c r="M1368" s="80" t="s">
        <v>84</v>
      </c>
      <c r="N1368" s="80" t="s">
        <v>62</v>
      </c>
      <c r="O1368" s="80" t="s">
        <v>64</v>
      </c>
      <c r="P1368" s="80" t="s">
        <v>85</v>
      </c>
      <c r="Q1368" s="80" t="s">
        <v>75</v>
      </c>
      <c r="R1368" s="80">
        <v>796</v>
      </c>
      <c r="S1368" s="80" t="s">
        <v>77</v>
      </c>
      <c r="T1368" s="85">
        <v>36</v>
      </c>
      <c r="U1368" s="85">
        <v>20757.919999999998</v>
      </c>
      <c r="V1368" s="78">
        <f t="shared" si="220"/>
        <v>747285.11999999988</v>
      </c>
      <c r="W1368" s="78">
        <f t="shared" si="221"/>
        <v>836959.33439999993</v>
      </c>
      <c r="X1368" s="80"/>
      <c r="Y1368" s="95">
        <v>2017</v>
      </c>
      <c r="Z1368" s="80"/>
    </row>
    <row r="1369" spans="3:26" ht="12.75" customHeight="1" x14ac:dyDescent="0.25">
      <c r="C1369" s="104" t="s">
        <v>8886</v>
      </c>
      <c r="D1369" s="70" t="s">
        <v>10401</v>
      </c>
      <c r="E1369" s="80" t="s">
        <v>2826</v>
      </c>
      <c r="F1369" s="80" t="s">
        <v>2823</v>
      </c>
      <c r="G1369" s="80" t="s">
        <v>2827</v>
      </c>
      <c r="H1369" s="80" t="s">
        <v>8887</v>
      </c>
      <c r="I1369" s="80" t="s">
        <v>57</v>
      </c>
      <c r="J1369" s="94" t="s">
        <v>8310</v>
      </c>
      <c r="K1369" s="80">
        <v>230000000</v>
      </c>
      <c r="L1369" s="75" t="s">
        <v>74</v>
      </c>
      <c r="M1369" s="80" t="s">
        <v>84</v>
      </c>
      <c r="N1369" s="80" t="s">
        <v>62</v>
      </c>
      <c r="O1369" s="80" t="s">
        <v>64</v>
      </c>
      <c r="P1369" s="80" t="s">
        <v>85</v>
      </c>
      <c r="Q1369" s="80" t="s">
        <v>75</v>
      </c>
      <c r="R1369" s="80">
        <v>796</v>
      </c>
      <c r="S1369" s="80" t="s">
        <v>77</v>
      </c>
      <c r="T1369" s="85">
        <v>3</v>
      </c>
      <c r="U1369" s="85">
        <v>15000000</v>
      </c>
      <c r="V1369" s="78">
        <v>0</v>
      </c>
      <c r="W1369" s="78">
        <f t="shared" si="221"/>
        <v>0</v>
      </c>
      <c r="X1369" s="80"/>
      <c r="Y1369" s="95">
        <v>2017</v>
      </c>
      <c r="Z1369" s="86">
        <v>11</v>
      </c>
    </row>
    <row r="1370" spans="3:26" ht="12.75" customHeight="1" x14ac:dyDescent="0.25">
      <c r="C1370" s="86" t="s">
        <v>9680</v>
      </c>
      <c r="D1370" s="70" t="s">
        <v>10401</v>
      </c>
      <c r="E1370" s="86" t="s">
        <v>2826</v>
      </c>
      <c r="F1370" s="86" t="s">
        <v>2823</v>
      </c>
      <c r="G1370" s="86" t="s">
        <v>2827</v>
      </c>
      <c r="H1370" s="86" t="s">
        <v>2827</v>
      </c>
      <c r="I1370" s="86" t="s">
        <v>57</v>
      </c>
      <c r="J1370" s="87" t="s">
        <v>8310</v>
      </c>
      <c r="K1370" s="86">
        <v>230000000</v>
      </c>
      <c r="L1370" s="75" t="s">
        <v>74</v>
      </c>
      <c r="M1370" s="86" t="s">
        <v>7760</v>
      </c>
      <c r="N1370" s="86" t="s">
        <v>62</v>
      </c>
      <c r="O1370" s="86" t="s">
        <v>64</v>
      </c>
      <c r="P1370" s="86" t="s">
        <v>85</v>
      </c>
      <c r="Q1370" s="86" t="s">
        <v>75</v>
      </c>
      <c r="R1370" s="87" t="s">
        <v>76</v>
      </c>
      <c r="S1370" s="86" t="s">
        <v>77</v>
      </c>
      <c r="T1370" s="89">
        <v>3</v>
      </c>
      <c r="U1370" s="89">
        <v>15000000</v>
      </c>
      <c r="V1370" s="89">
        <f t="shared" si="220"/>
        <v>45000000</v>
      </c>
      <c r="W1370" s="89">
        <f t="shared" si="221"/>
        <v>50400000.000000007</v>
      </c>
      <c r="X1370" s="86"/>
      <c r="Y1370" s="86">
        <v>2017</v>
      </c>
      <c r="Z1370" s="86"/>
    </row>
    <row r="1371" spans="3:26" ht="12.75" customHeight="1" x14ac:dyDescent="0.25">
      <c r="C1371" s="104" t="s">
        <v>8888</v>
      </c>
      <c r="D1371" s="70" t="s">
        <v>10401</v>
      </c>
      <c r="E1371" s="80" t="s">
        <v>2828</v>
      </c>
      <c r="F1371" s="80" t="s">
        <v>2829</v>
      </c>
      <c r="G1371" s="80" t="s">
        <v>2830</v>
      </c>
      <c r="H1371" s="99" t="s">
        <v>92</v>
      </c>
      <c r="I1371" s="80" t="s">
        <v>57</v>
      </c>
      <c r="J1371" s="94" t="s">
        <v>8310</v>
      </c>
      <c r="K1371" s="80">
        <v>230000000</v>
      </c>
      <c r="L1371" s="75" t="s">
        <v>74</v>
      </c>
      <c r="M1371" s="80" t="s">
        <v>84</v>
      </c>
      <c r="N1371" s="80" t="s">
        <v>62</v>
      </c>
      <c r="O1371" s="80" t="s">
        <v>64</v>
      </c>
      <c r="P1371" s="80" t="s">
        <v>85</v>
      </c>
      <c r="Q1371" s="80" t="s">
        <v>75</v>
      </c>
      <c r="R1371" s="80">
        <v>796</v>
      </c>
      <c r="S1371" s="80" t="s">
        <v>77</v>
      </c>
      <c r="T1371" s="85">
        <v>1</v>
      </c>
      <c r="U1371" s="85">
        <v>49000000</v>
      </c>
      <c r="V1371" s="78">
        <v>0</v>
      </c>
      <c r="W1371" s="78">
        <f t="shared" si="221"/>
        <v>0</v>
      </c>
      <c r="X1371" s="80"/>
      <c r="Y1371" s="95">
        <v>2017</v>
      </c>
      <c r="Z1371" s="86">
        <v>11</v>
      </c>
    </row>
    <row r="1372" spans="3:26" ht="12.75" customHeight="1" x14ac:dyDescent="0.25">
      <c r="C1372" s="86" t="s">
        <v>9681</v>
      </c>
      <c r="D1372" s="70" t="s">
        <v>10401</v>
      </c>
      <c r="E1372" s="86" t="s">
        <v>2828</v>
      </c>
      <c r="F1372" s="86" t="s">
        <v>2829</v>
      </c>
      <c r="G1372" s="86" t="s">
        <v>2830</v>
      </c>
      <c r="H1372" s="86" t="s">
        <v>9682</v>
      </c>
      <c r="I1372" s="86" t="s">
        <v>57</v>
      </c>
      <c r="J1372" s="87" t="s">
        <v>8310</v>
      </c>
      <c r="K1372" s="86">
        <v>230000000</v>
      </c>
      <c r="L1372" s="75" t="s">
        <v>74</v>
      </c>
      <c r="M1372" s="86" t="s">
        <v>7760</v>
      </c>
      <c r="N1372" s="86" t="s">
        <v>62</v>
      </c>
      <c r="O1372" s="86" t="s">
        <v>64</v>
      </c>
      <c r="P1372" s="86" t="s">
        <v>85</v>
      </c>
      <c r="Q1372" s="86" t="s">
        <v>75</v>
      </c>
      <c r="R1372" s="87" t="s">
        <v>76</v>
      </c>
      <c r="S1372" s="86" t="s">
        <v>77</v>
      </c>
      <c r="T1372" s="89">
        <v>1</v>
      </c>
      <c r="U1372" s="89">
        <v>49000000</v>
      </c>
      <c r="V1372" s="89">
        <f t="shared" si="220"/>
        <v>49000000</v>
      </c>
      <c r="W1372" s="89">
        <f t="shared" si="221"/>
        <v>54880000.000000007</v>
      </c>
      <c r="X1372" s="86"/>
      <c r="Y1372" s="86">
        <v>2017</v>
      </c>
      <c r="Z1372" s="86"/>
    </row>
    <row r="1373" spans="3:26" ht="12.75" customHeight="1" x14ac:dyDescent="0.25">
      <c r="C1373" s="104" t="s">
        <v>8889</v>
      </c>
      <c r="D1373" s="70" t="s">
        <v>10401</v>
      </c>
      <c r="E1373" s="80" t="s">
        <v>2831</v>
      </c>
      <c r="F1373" s="80" t="s">
        <v>228</v>
      </c>
      <c r="G1373" s="80" t="s">
        <v>229</v>
      </c>
      <c r="H1373" s="80" t="s">
        <v>2832</v>
      </c>
      <c r="I1373" s="80" t="s">
        <v>147</v>
      </c>
      <c r="J1373" s="94" t="s">
        <v>8310</v>
      </c>
      <c r="K1373" s="80">
        <v>230000000</v>
      </c>
      <c r="L1373" s="75" t="s">
        <v>74</v>
      </c>
      <c r="M1373" s="80" t="s">
        <v>84</v>
      </c>
      <c r="N1373" s="80" t="s">
        <v>62</v>
      </c>
      <c r="O1373" s="80" t="s">
        <v>64</v>
      </c>
      <c r="P1373" s="80" t="s">
        <v>85</v>
      </c>
      <c r="Q1373" s="80" t="s">
        <v>75</v>
      </c>
      <c r="R1373" s="80">
        <v>796</v>
      </c>
      <c r="S1373" s="80" t="s">
        <v>77</v>
      </c>
      <c r="T1373" s="85">
        <v>17</v>
      </c>
      <c r="U1373" s="85">
        <v>41500</v>
      </c>
      <c r="V1373" s="78">
        <f t="shared" si="220"/>
        <v>705500</v>
      </c>
      <c r="W1373" s="78">
        <f t="shared" si="221"/>
        <v>790160.00000000012</v>
      </c>
      <c r="X1373" s="80"/>
      <c r="Y1373" s="95">
        <v>2017</v>
      </c>
      <c r="Z1373" s="80"/>
    </row>
    <row r="1374" spans="3:26" ht="12.75" customHeight="1" x14ac:dyDescent="0.25">
      <c r="C1374" s="104" t="s">
        <v>8890</v>
      </c>
      <c r="D1374" s="70" t="s">
        <v>10401</v>
      </c>
      <c r="E1374" s="80" t="s">
        <v>2831</v>
      </c>
      <c r="F1374" s="80" t="s">
        <v>228</v>
      </c>
      <c r="G1374" s="80" t="s">
        <v>229</v>
      </c>
      <c r="H1374" s="80" t="s">
        <v>2833</v>
      </c>
      <c r="I1374" s="80" t="s">
        <v>147</v>
      </c>
      <c r="J1374" s="94" t="s">
        <v>8310</v>
      </c>
      <c r="K1374" s="80">
        <v>230000000</v>
      </c>
      <c r="L1374" s="75" t="s">
        <v>74</v>
      </c>
      <c r="M1374" s="80" t="s">
        <v>84</v>
      </c>
      <c r="N1374" s="80" t="s">
        <v>62</v>
      </c>
      <c r="O1374" s="80" t="s">
        <v>64</v>
      </c>
      <c r="P1374" s="80" t="s">
        <v>85</v>
      </c>
      <c r="Q1374" s="80" t="s">
        <v>75</v>
      </c>
      <c r="R1374" s="80">
        <v>796</v>
      </c>
      <c r="S1374" s="80" t="s">
        <v>77</v>
      </c>
      <c r="T1374" s="85">
        <v>10</v>
      </c>
      <c r="U1374" s="85">
        <v>63063.66</v>
      </c>
      <c r="V1374" s="78">
        <f t="shared" si="220"/>
        <v>630636.60000000009</v>
      </c>
      <c r="W1374" s="78">
        <f t="shared" si="221"/>
        <v>706312.9920000002</v>
      </c>
      <c r="X1374" s="80"/>
      <c r="Y1374" s="95">
        <v>2017</v>
      </c>
      <c r="Z1374" s="80"/>
    </row>
    <row r="1375" spans="3:26" ht="12.75" customHeight="1" x14ac:dyDescent="0.25">
      <c r="C1375" s="104" t="s">
        <v>8891</v>
      </c>
      <c r="D1375" s="70" t="s">
        <v>10401</v>
      </c>
      <c r="E1375" s="80" t="s">
        <v>2834</v>
      </c>
      <c r="F1375" s="80" t="s">
        <v>2835</v>
      </c>
      <c r="G1375" s="80" t="s">
        <v>2836</v>
      </c>
      <c r="H1375" s="99" t="s">
        <v>92</v>
      </c>
      <c r="I1375" s="80" t="s">
        <v>57</v>
      </c>
      <c r="J1375" s="94" t="s">
        <v>8310</v>
      </c>
      <c r="K1375" s="80">
        <v>230000000</v>
      </c>
      <c r="L1375" s="75" t="s">
        <v>74</v>
      </c>
      <c r="M1375" s="80" t="s">
        <v>84</v>
      </c>
      <c r="N1375" s="80" t="s">
        <v>62</v>
      </c>
      <c r="O1375" s="80" t="s">
        <v>64</v>
      </c>
      <c r="P1375" s="80" t="s">
        <v>85</v>
      </c>
      <c r="Q1375" s="80" t="s">
        <v>75</v>
      </c>
      <c r="R1375" s="80">
        <v>839</v>
      </c>
      <c r="S1375" s="80" t="s">
        <v>8324</v>
      </c>
      <c r="T1375" s="85">
        <v>1</v>
      </c>
      <c r="U1375" s="85">
        <v>58400000</v>
      </c>
      <c r="V1375" s="78">
        <v>0</v>
      </c>
      <c r="W1375" s="78">
        <f t="shared" si="221"/>
        <v>0</v>
      </c>
      <c r="X1375" s="80"/>
      <c r="Y1375" s="95">
        <v>2017</v>
      </c>
      <c r="Z1375" s="86">
        <v>11</v>
      </c>
    </row>
    <row r="1376" spans="3:26" ht="12.75" customHeight="1" x14ac:dyDescent="0.25">
      <c r="C1376" s="86" t="s">
        <v>9683</v>
      </c>
      <c r="D1376" s="70" t="s">
        <v>10401</v>
      </c>
      <c r="E1376" s="86" t="s">
        <v>2834</v>
      </c>
      <c r="F1376" s="86" t="s">
        <v>2835</v>
      </c>
      <c r="G1376" s="86" t="s">
        <v>2836</v>
      </c>
      <c r="H1376" s="86" t="s">
        <v>9684</v>
      </c>
      <c r="I1376" s="86" t="s">
        <v>57</v>
      </c>
      <c r="J1376" s="87" t="s">
        <v>8310</v>
      </c>
      <c r="K1376" s="86">
        <v>230000000</v>
      </c>
      <c r="L1376" s="75" t="s">
        <v>74</v>
      </c>
      <c r="M1376" s="86" t="s">
        <v>7760</v>
      </c>
      <c r="N1376" s="86" t="s">
        <v>62</v>
      </c>
      <c r="O1376" s="86" t="s">
        <v>64</v>
      </c>
      <c r="P1376" s="86" t="s">
        <v>85</v>
      </c>
      <c r="Q1376" s="86" t="s">
        <v>75</v>
      </c>
      <c r="R1376" s="87" t="s">
        <v>218</v>
      </c>
      <c r="S1376" s="86" t="s">
        <v>8324</v>
      </c>
      <c r="T1376" s="89">
        <v>1</v>
      </c>
      <c r="U1376" s="89">
        <v>58400000</v>
      </c>
      <c r="V1376" s="89">
        <f t="shared" si="220"/>
        <v>58400000</v>
      </c>
      <c r="W1376" s="89">
        <f t="shared" si="221"/>
        <v>65408000.000000007</v>
      </c>
      <c r="X1376" s="86"/>
      <c r="Y1376" s="86">
        <v>2017</v>
      </c>
      <c r="Z1376" s="86"/>
    </row>
    <row r="1377" spans="3:26" ht="12.75" customHeight="1" x14ac:dyDescent="0.25">
      <c r="C1377" s="104" t="s">
        <v>8892</v>
      </c>
      <c r="D1377" s="70" t="s">
        <v>10401</v>
      </c>
      <c r="E1377" s="80" t="s">
        <v>2837</v>
      </c>
      <c r="F1377" s="80" t="s">
        <v>2838</v>
      </c>
      <c r="G1377" s="80" t="s">
        <v>2839</v>
      </c>
      <c r="H1377" s="80" t="s">
        <v>2840</v>
      </c>
      <c r="I1377" s="80" t="s">
        <v>147</v>
      </c>
      <c r="J1377" s="94" t="s">
        <v>8310</v>
      </c>
      <c r="K1377" s="80">
        <v>230000000</v>
      </c>
      <c r="L1377" s="75" t="s">
        <v>74</v>
      </c>
      <c r="M1377" s="80" t="s">
        <v>84</v>
      </c>
      <c r="N1377" s="80" t="s">
        <v>62</v>
      </c>
      <c r="O1377" s="80" t="s">
        <v>64</v>
      </c>
      <c r="P1377" s="80" t="s">
        <v>85</v>
      </c>
      <c r="Q1377" s="80" t="s">
        <v>75</v>
      </c>
      <c r="R1377" s="80">
        <v>796</v>
      </c>
      <c r="S1377" s="80" t="s">
        <v>77</v>
      </c>
      <c r="T1377" s="85">
        <v>10</v>
      </c>
      <c r="U1377" s="85">
        <v>345000</v>
      </c>
      <c r="V1377" s="78">
        <f t="shared" si="220"/>
        <v>3450000</v>
      </c>
      <c r="W1377" s="78">
        <f t="shared" si="221"/>
        <v>3864000.0000000005</v>
      </c>
      <c r="X1377" s="80"/>
      <c r="Y1377" s="95">
        <v>2017</v>
      </c>
      <c r="Z1377" s="80"/>
    </row>
    <row r="1378" spans="3:26" ht="12.75" customHeight="1" x14ac:dyDescent="0.25">
      <c r="C1378" s="104" t="s">
        <v>8893</v>
      </c>
      <c r="D1378" s="70" t="s">
        <v>10401</v>
      </c>
      <c r="E1378" s="80" t="s">
        <v>2837</v>
      </c>
      <c r="F1378" s="80" t="s">
        <v>2838</v>
      </c>
      <c r="G1378" s="80" t="s">
        <v>2839</v>
      </c>
      <c r="H1378" s="99" t="s">
        <v>92</v>
      </c>
      <c r="I1378" s="80" t="s">
        <v>147</v>
      </c>
      <c r="J1378" s="94" t="s">
        <v>8310</v>
      </c>
      <c r="K1378" s="80">
        <v>230000000</v>
      </c>
      <c r="L1378" s="75" t="s">
        <v>74</v>
      </c>
      <c r="M1378" s="80" t="s">
        <v>84</v>
      </c>
      <c r="N1378" s="80" t="s">
        <v>62</v>
      </c>
      <c r="O1378" s="80" t="s">
        <v>64</v>
      </c>
      <c r="P1378" s="80" t="s">
        <v>85</v>
      </c>
      <c r="Q1378" s="80" t="s">
        <v>75</v>
      </c>
      <c r="R1378" s="80">
        <v>796</v>
      </c>
      <c r="S1378" s="80" t="s">
        <v>77</v>
      </c>
      <c r="T1378" s="85">
        <v>7</v>
      </c>
      <c r="U1378" s="85">
        <v>170000</v>
      </c>
      <c r="V1378" s="78">
        <f t="shared" si="220"/>
        <v>1190000</v>
      </c>
      <c r="W1378" s="78">
        <f t="shared" si="221"/>
        <v>1332800.0000000002</v>
      </c>
      <c r="X1378" s="80"/>
      <c r="Y1378" s="95">
        <v>2017</v>
      </c>
      <c r="Z1378" s="80"/>
    </row>
    <row r="1379" spans="3:26" ht="12.75" customHeight="1" x14ac:dyDescent="0.25">
      <c r="C1379" s="104" t="s">
        <v>8894</v>
      </c>
      <c r="D1379" s="70" t="s">
        <v>10401</v>
      </c>
      <c r="E1379" s="80" t="s">
        <v>2841</v>
      </c>
      <c r="F1379" s="80" t="s">
        <v>2842</v>
      </c>
      <c r="G1379" s="80" t="s">
        <v>2843</v>
      </c>
      <c r="H1379" s="99" t="s">
        <v>92</v>
      </c>
      <c r="I1379" s="80" t="s">
        <v>147</v>
      </c>
      <c r="J1379" s="94" t="s">
        <v>8310</v>
      </c>
      <c r="K1379" s="80">
        <v>230000000</v>
      </c>
      <c r="L1379" s="75" t="s">
        <v>74</v>
      </c>
      <c r="M1379" s="80" t="s">
        <v>84</v>
      </c>
      <c r="N1379" s="80" t="s">
        <v>62</v>
      </c>
      <c r="O1379" s="80" t="s">
        <v>64</v>
      </c>
      <c r="P1379" s="80" t="s">
        <v>85</v>
      </c>
      <c r="Q1379" s="80" t="s">
        <v>75</v>
      </c>
      <c r="R1379" s="80">
        <v>796</v>
      </c>
      <c r="S1379" s="80" t="s">
        <v>77</v>
      </c>
      <c r="T1379" s="85">
        <v>1</v>
      </c>
      <c r="U1379" s="85">
        <v>245000</v>
      </c>
      <c r="V1379" s="78">
        <f t="shared" si="220"/>
        <v>245000</v>
      </c>
      <c r="W1379" s="78">
        <f t="shared" si="221"/>
        <v>274400</v>
      </c>
      <c r="X1379" s="80"/>
      <c r="Y1379" s="95">
        <v>2017</v>
      </c>
      <c r="Z1379" s="80"/>
    </row>
    <row r="1380" spans="3:26" ht="12.75" customHeight="1" x14ac:dyDescent="0.25">
      <c r="C1380" s="104" t="s">
        <v>8895</v>
      </c>
      <c r="D1380" s="70" t="s">
        <v>10401</v>
      </c>
      <c r="E1380" s="80" t="s">
        <v>2841</v>
      </c>
      <c r="F1380" s="80" t="s">
        <v>2842</v>
      </c>
      <c r="G1380" s="80" t="s">
        <v>2843</v>
      </c>
      <c r="H1380" s="99" t="s">
        <v>92</v>
      </c>
      <c r="I1380" s="80" t="s">
        <v>147</v>
      </c>
      <c r="J1380" s="94" t="s">
        <v>8310</v>
      </c>
      <c r="K1380" s="80">
        <v>230000000</v>
      </c>
      <c r="L1380" s="75" t="s">
        <v>74</v>
      </c>
      <c r="M1380" s="80" t="s">
        <v>84</v>
      </c>
      <c r="N1380" s="80" t="s">
        <v>62</v>
      </c>
      <c r="O1380" s="80" t="s">
        <v>64</v>
      </c>
      <c r="P1380" s="80" t="s">
        <v>85</v>
      </c>
      <c r="Q1380" s="80" t="s">
        <v>75</v>
      </c>
      <c r="R1380" s="80">
        <v>796</v>
      </c>
      <c r="S1380" s="80" t="s">
        <v>77</v>
      </c>
      <c r="T1380" s="85">
        <v>1</v>
      </c>
      <c r="U1380" s="85">
        <v>245000</v>
      </c>
      <c r="V1380" s="78">
        <v>0</v>
      </c>
      <c r="W1380" s="78">
        <f t="shared" si="221"/>
        <v>0</v>
      </c>
      <c r="X1380" s="80"/>
      <c r="Y1380" s="95">
        <v>2017</v>
      </c>
      <c r="Z1380" s="86" t="s">
        <v>9547</v>
      </c>
    </row>
    <row r="1381" spans="3:26" ht="12.75" customHeight="1" x14ac:dyDescent="0.25">
      <c r="C1381" s="86" t="s">
        <v>9685</v>
      </c>
      <c r="D1381" s="70" t="s">
        <v>10401</v>
      </c>
      <c r="E1381" s="86" t="s">
        <v>2841</v>
      </c>
      <c r="F1381" s="86" t="s">
        <v>2842</v>
      </c>
      <c r="G1381" s="86" t="s">
        <v>2843</v>
      </c>
      <c r="H1381" s="86" t="s">
        <v>9686</v>
      </c>
      <c r="I1381" s="86" t="s">
        <v>147</v>
      </c>
      <c r="J1381" s="87" t="s">
        <v>8310</v>
      </c>
      <c r="K1381" s="86">
        <v>230000000</v>
      </c>
      <c r="L1381" s="75" t="s">
        <v>74</v>
      </c>
      <c r="M1381" s="86" t="s">
        <v>7760</v>
      </c>
      <c r="N1381" s="86" t="s">
        <v>62</v>
      </c>
      <c r="O1381" s="86" t="s">
        <v>64</v>
      </c>
      <c r="P1381" s="86" t="s">
        <v>85</v>
      </c>
      <c r="Q1381" s="86" t="s">
        <v>75</v>
      </c>
      <c r="R1381" s="87" t="s">
        <v>76</v>
      </c>
      <c r="S1381" s="86" t="s">
        <v>77</v>
      </c>
      <c r="T1381" s="89">
        <v>2</v>
      </c>
      <c r="U1381" s="89">
        <v>345714.29</v>
      </c>
      <c r="V1381" s="89">
        <f t="shared" si="220"/>
        <v>691428.58</v>
      </c>
      <c r="W1381" s="89">
        <f t="shared" si="221"/>
        <v>774400.00959999999</v>
      </c>
      <c r="X1381" s="86"/>
      <c r="Y1381" s="86">
        <v>2017</v>
      </c>
      <c r="Z1381" s="86"/>
    </row>
    <row r="1382" spans="3:26" ht="12.75" customHeight="1" x14ac:dyDescent="0.25">
      <c r="C1382" s="104" t="s">
        <v>8896</v>
      </c>
      <c r="D1382" s="70" t="s">
        <v>10401</v>
      </c>
      <c r="E1382" s="80" t="s">
        <v>2844</v>
      </c>
      <c r="F1382" s="80" t="s">
        <v>985</v>
      </c>
      <c r="G1382" s="80" t="s">
        <v>2845</v>
      </c>
      <c r="H1382" s="99" t="s">
        <v>92</v>
      </c>
      <c r="I1382" s="80" t="s">
        <v>147</v>
      </c>
      <c r="J1382" s="94" t="s">
        <v>8310</v>
      </c>
      <c r="K1382" s="80">
        <v>230000000</v>
      </c>
      <c r="L1382" s="75" t="s">
        <v>74</v>
      </c>
      <c r="M1382" s="80" t="s">
        <v>84</v>
      </c>
      <c r="N1382" s="80" t="s">
        <v>62</v>
      </c>
      <c r="O1382" s="80" t="s">
        <v>64</v>
      </c>
      <c r="P1382" s="80" t="s">
        <v>85</v>
      </c>
      <c r="Q1382" s="80" t="s">
        <v>75</v>
      </c>
      <c r="R1382" s="80">
        <v>796</v>
      </c>
      <c r="S1382" s="80" t="s">
        <v>77</v>
      </c>
      <c r="T1382" s="85">
        <v>1</v>
      </c>
      <c r="U1382" s="85">
        <v>105650</v>
      </c>
      <c r="V1382" s="78">
        <f t="shared" si="220"/>
        <v>105650</v>
      </c>
      <c r="W1382" s="78">
        <f t="shared" si="221"/>
        <v>118328.00000000001</v>
      </c>
      <c r="X1382" s="80"/>
      <c r="Y1382" s="95">
        <v>2017</v>
      </c>
      <c r="Z1382" s="80"/>
    </row>
    <row r="1383" spans="3:26" ht="12.75" customHeight="1" x14ac:dyDescent="0.25">
      <c r="C1383" s="104" t="s">
        <v>8897</v>
      </c>
      <c r="D1383" s="70" t="s">
        <v>10401</v>
      </c>
      <c r="E1383" s="80" t="s">
        <v>2846</v>
      </c>
      <c r="F1383" s="80" t="s">
        <v>985</v>
      </c>
      <c r="G1383" s="80" t="s">
        <v>2847</v>
      </c>
      <c r="H1383" s="99" t="s">
        <v>92</v>
      </c>
      <c r="I1383" s="80" t="s">
        <v>147</v>
      </c>
      <c r="J1383" s="94" t="s">
        <v>8310</v>
      </c>
      <c r="K1383" s="80">
        <v>230000000</v>
      </c>
      <c r="L1383" s="75" t="s">
        <v>74</v>
      </c>
      <c r="M1383" s="80" t="s">
        <v>84</v>
      </c>
      <c r="N1383" s="80" t="s">
        <v>62</v>
      </c>
      <c r="O1383" s="80" t="s">
        <v>64</v>
      </c>
      <c r="P1383" s="80" t="s">
        <v>85</v>
      </c>
      <c r="Q1383" s="80" t="s">
        <v>75</v>
      </c>
      <c r="R1383" s="80">
        <v>796</v>
      </c>
      <c r="S1383" s="80" t="s">
        <v>77</v>
      </c>
      <c r="T1383" s="85">
        <v>8</v>
      </c>
      <c r="U1383" s="85">
        <v>450800</v>
      </c>
      <c r="V1383" s="78">
        <f t="shared" si="220"/>
        <v>3606400</v>
      </c>
      <c r="W1383" s="78">
        <f t="shared" si="221"/>
        <v>4039168.0000000005</v>
      </c>
      <c r="X1383" s="80"/>
      <c r="Y1383" s="95">
        <v>2017</v>
      </c>
      <c r="Z1383" s="80"/>
    </row>
    <row r="1384" spans="3:26" ht="12.75" customHeight="1" x14ac:dyDescent="0.25">
      <c r="C1384" s="104" t="s">
        <v>8898</v>
      </c>
      <c r="D1384" s="70" t="s">
        <v>10401</v>
      </c>
      <c r="E1384" s="80" t="s">
        <v>2848</v>
      </c>
      <c r="F1384" s="80" t="s">
        <v>985</v>
      </c>
      <c r="G1384" s="80" t="s">
        <v>2849</v>
      </c>
      <c r="H1384" s="80" t="s">
        <v>2850</v>
      </c>
      <c r="I1384" s="80" t="s">
        <v>147</v>
      </c>
      <c r="J1384" s="94" t="s">
        <v>8310</v>
      </c>
      <c r="K1384" s="80">
        <v>230000000</v>
      </c>
      <c r="L1384" s="75" t="s">
        <v>74</v>
      </c>
      <c r="M1384" s="80" t="s">
        <v>84</v>
      </c>
      <c r="N1384" s="80" t="s">
        <v>62</v>
      </c>
      <c r="O1384" s="80" t="s">
        <v>64</v>
      </c>
      <c r="P1384" s="80" t="s">
        <v>85</v>
      </c>
      <c r="Q1384" s="80" t="s">
        <v>75</v>
      </c>
      <c r="R1384" s="80">
        <v>796</v>
      </c>
      <c r="S1384" s="80" t="s">
        <v>77</v>
      </c>
      <c r="T1384" s="85">
        <v>2</v>
      </c>
      <c r="U1384" s="85">
        <v>270300</v>
      </c>
      <c r="V1384" s="78">
        <f t="shared" si="220"/>
        <v>540600</v>
      </c>
      <c r="W1384" s="78">
        <f t="shared" si="221"/>
        <v>605472</v>
      </c>
      <c r="X1384" s="80"/>
      <c r="Y1384" s="95">
        <v>2017</v>
      </c>
      <c r="Z1384" s="80"/>
    </row>
    <row r="1385" spans="3:26" ht="12.75" customHeight="1" x14ac:dyDescent="0.25">
      <c r="C1385" s="104" t="s">
        <v>8899</v>
      </c>
      <c r="D1385" s="70" t="s">
        <v>10401</v>
      </c>
      <c r="E1385" s="80" t="s">
        <v>2848</v>
      </c>
      <c r="F1385" s="80" t="s">
        <v>985</v>
      </c>
      <c r="G1385" s="80" t="s">
        <v>2849</v>
      </c>
      <c r="H1385" s="99" t="s">
        <v>92</v>
      </c>
      <c r="I1385" s="80" t="s">
        <v>147</v>
      </c>
      <c r="J1385" s="94" t="s">
        <v>8310</v>
      </c>
      <c r="K1385" s="80">
        <v>230000000</v>
      </c>
      <c r="L1385" s="75" t="s">
        <v>74</v>
      </c>
      <c r="M1385" s="80" t="s">
        <v>84</v>
      </c>
      <c r="N1385" s="80" t="s">
        <v>62</v>
      </c>
      <c r="O1385" s="80" t="s">
        <v>64</v>
      </c>
      <c r="P1385" s="80" t="s">
        <v>85</v>
      </c>
      <c r="Q1385" s="80" t="s">
        <v>75</v>
      </c>
      <c r="R1385" s="80">
        <v>796</v>
      </c>
      <c r="S1385" s="80" t="s">
        <v>77</v>
      </c>
      <c r="T1385" s="85">
        <v>1</v>
      </c>
      <c r="U1385" s="85">
        <v>180000</v>
      </c>
      <c r="V1385" s="78">
        <f t="shared" si="220"/>
        <v>180000</v>
      </c>
      <c r="W1385" s="78">
        <f t="shared" si="221"/>
        <v>201600.00000000003</v>
      </c>
      <c r="X1385" s="80"/>
      <c r="Y1385" s="95">
        <v>2017</v>
      </c>
      <c r="Z1385" s="80"/>
    </row>
    <row r="1386" spans="3:26" ht="12.75" customHeight="1" x14ac:dyDescent="0.25">
      <c r="C1386" s="104" t="s">
        <v>8900</v>
      </c>
      <c r="D1386" s="70" t="s">
        <v>10401</v>
      </c>
      <c r="E1386" s="80" t="s">
        <v>2851</v>
      </c>
      <c r="F1386" s="80" t="s">
        <v>2539</v>
      </c>
      <c r="G1386" s="80" t="s">
        <v>2852</v>
      </c>
      <c r="H1386" s="80" t="s">
        <v>2853</v>
      </c>
      <c r="I1386" s="80" t="s">
        <v>57</v>
      </c>
      <c r="J1386" s="94" t="s">
        <v>8310</v>
      </c>
      <c r="K1386" s="80">
        <v>230000000</v>
      </c>
      <c r="L1386" s="75" t="s">
        <v>74</v>
      </c>
      <c r="M1386" s="80" t="s">
        <v>84</v>
      </c>
      <c r="N1386" s="80" t="s">
        <v>62</v>
      </c>
      <c r="O1386" s="80" t="s">
        <v>64</v>
      </c>
      <c r="P1386" s="80" t="s">
        <v>85</v>
      </c>
      <c r="Q1386" s="80" t="s">
        <v>49</v>
      </c>
      <c r="R1386" s="80">
        <v>796</v>
      </c>
      <c r="S1386" s="80" t="s">
        <v>77</v>
      </c>
      <c r="T1386" s="85">
        <v>3</v>
      </c>
      <c r="U1386" s="85">
        <v>1300000</v>
      </c>
      <c r="V1386" s="85">
        <v>0</v>
      </c>
      <c r="W1386" s="81">
        <v>0</v>
      </c>
      <c r="X1386" s="80"/>
      <c r="Y1386" s="95">
        <v>2017</v>
      </c>
      <c r="Z1386" s="79">
        <v>11</v>
      </c>
    </row>
    <row r="1387" spans="3:26" ht="12.75" customHeight="1" x14ac:dyDescent="0.25">
      <c r="C1387" s="80" t="s">
        <v>2854</v>
      </c>
      <c r="D1387" s="70" t="s">
        <v>10401</v>
      </c>
      <c r="E1387" s="80" t="s">
        <v>2851</v>
      </c>
      <c r="F1387" s="80" t="s">
        <v>2539</v>
      </c>
      <c r="G1387" s="80" t="s">
        <v>2852</v>
      </c>
      <c r="H1387" s="80" t="s">
        <v>2852</v>
      </c>
      <c r="I1387" s="80" t="s">
        <v>57</v>
      </c>
      <c r="J1387" s="94" t="s">
        <v>8310</v>
      </c>
      <c r="K1387" s="80">
        <v>230000000</v>
      </c>
      <c r="L1387" s="75" t="s">
        <v>74</v>
      </c>
      <c r="M1387" s="80" t="s">
        <v>212</v>
      </c>
      <c r="N1387" s="80" t="s">
        <v>62</v>
      </c>
      <c r="O1387" s="80" t="s">
        <v>64</v>
      </c>
      <c r="P1387" s="80" t="s">
        <v>85</v>
      </c>
      <c r="Q1387" s="80" t="s">
        <v>75</v>
      </c>
      <c r="R1387" s="94" t="s">
        <v>76</v>
      </c>
      <c r="S1387" s="80" t="s">
        <v>77</v>
      </c>
      <c r="T1387" s="85">
        <v>3</v>
      </c>
      <c r="U1387" s="85">
        <v>1300000</v>
      </c>
      <c r="V1387" s="78">
        <f t="shared" ref="V1387:V1392" si="222">T1387*U1387</f>
        <v>3900000</v>
      </c>
      <c r="W1387" s="78">
        <f t="shared" ref="W1387:W1392" si="223">V1387*1.12</f>
        <v>4368000</v>
      </c>
      <c r="X1387" s="80"/>
      <c r="Y1387" s="95">
        <v>2017</v>
      </c>
      <c r="Z1387" s="80" t="s">
        <v>8901</v>
      </c>
    </row>
    <row r="1388" spans="3:26" ht="12.75" customHeight="1" x14ac:dyDescent="0.25">
      <c r="C1388" s="104" t="s">
        <v>8902</v>
      </c>
      <c r="D1388" s="70" t="s">
        <v>10401</v>
      </c>
      <c r="E1388" s="80" t="s">
        <v>2855</v>
      </c>
      <c r="F1388" s="80" t="s">
        <v>2713</v>
      </c>
      <c r="G1388" s="80" t="s">
        <v>2856</v>
      </c>
      <c r="H1388" s="80" t="s">
        <v>2857</v>
      </c>
      <c r="I1388" s="80" t="s">
        <v>147</v>
      </c>
      <c r="J1388" s="94" t="s">
        <v>8310</v>
      </c>
      <c r="K1388" s="80">
        <v>230000000</v>
      </c>
      <c r="L1388" s="75" t="s">
        <v>74</v>
      </c>
      <c r="M1388" s="80" t="s">
        <v>84</v>
      </c>
      <c r="N1388" s="80" t="s">
        <v>62</v>
      </c>
      <c r="O1388" s="80" t="s">
        <v>64</v>
      </c>
      <c r="P1388" s="80" t="s">
        <v>85</v>
      </c>
      <c r="Q1388" s="80" t="s">
        <v>75</v>
      </c>
      <c r="R1388" s="80">
        <v>796</v>
      </c>
      <c r="S1388" s="80" t="s">
        <v>77</v>
      </c>
      <c r="T1388" s="85">
        <v>194</v>
      </c>
      <c r="U1388" s="85">
        <v>3350</v>
      </c>
      <c r="V1388" s="78">
        <v>0</v>
      </c>
      <c r="W1388" s="78">
        <f t="shared" si="223"/>
        <v>0</v>
      </c>
      <c r="X1388" s="80"/>
      <c r="Y1388" s="95">
        <v>2017</v>
      </c>
      <c r="Z1388" s="86" t="s">
        <v>1926</v>
      </c>
    </row>
    <row r="1389" spans="3:26" ht="12.75" customHeight="1" x14ac:dyDescent="0.25">
      <c r="C1389" s="104" t="s">
        <v>9687</v>
      </c>
      <c r="D1389" s="70" t="s">
        <v>10401</v>
      </c>
      <c r="E1389" s="80" t="s">
        <v>2855</v>
      </c>
      <c r="F1389" s="80" t="s">
        <v>2713</v>
      </c>
      <c r="G1389" s="80" t="s">
        <v>2856</v>
      </c>
      <c r="H1389" s="80" t="s">
        <v>2857</v>
      </c>
      <c r="I1389" s="58" t="s">
        <v>57</v>
      </c>
      <c r="J1389" s="94" t="s">
        <v>8701</v>
      </c>
      <c r="K1389" s="80">
        <v>230000000</v>
      </c>
      <c r="L1389" s="75" t="s">
        <v>74</v>
      </c>
      <c r="M1389" s="80" t="s">
        <v>7760</v>
      </c>
      <c r="N1389" s="80" t="s">
        <v>62</v>
      </c>
      <c r="O1389" s="80" t="s">
        <v>64</v>
      </c>
      <c r="P1389" s="80" t="s">
        <v>85</v>
      </c>
      <c r="Q1389" s="80" t="s">
        <v>75</v>
      </c>
      <c r="R1389" s="80">
        <v>796</v>
      </c>
      <c r="S1389" s="80" t="s">
        <v>77</v>
      </c>
      <c r="T1389" s="85">
        <v>194</v>
      </c>
      <c r="U1389" s="85">
        <v>3350</v>
      </c>
      <c r="V1389" s="89">
        <f t="shared" ref="V1389" si="224">T1389*U1389</f>
        <v>649900</v>
      </c>
      <c r="W1389" s="78">
        <f t="shared" si="223"/>
        <v>727888.00000000012</v>
      </c>
      <c r="X1389" s="80" t="s">
        <v>94</v>
      </c>
      <c r="Y1389" s="95">
        <v>2017</v>
      </c>
      <c r="Z1389" s="86"/>
    </row>
    <row r="1390" spans="3:26" ht="12.75" customHeight="1" x14ac:dyDescent="0.25">
      <c r="C1390" s="104" t="s">
        <v>8903</v>
      </c>
      <c r="D1390" s="70" t="s">
        <v>10401</v>
      </c>
      <c r="E1390" s="80" t="s">
        <v>2858</v>
      </c>
      <c r="F1390" s="80" t="s">
        <v>2859</v>
      </c>
      <c r="G1390" s="80" t="s">
        <v>2860</v>
      </c>
      <c r="H1390" s="80" t="s">
        <v>2861</v>
      </c>
      <c r="I1390" s="80" t="s">
        <v>147</v>
      </c>
      <c r="J1390" s="94" t="s">
        <v>8310</v>
      </c>
      <c r="K1390" s="80">
        <v>230000000</v>
      </c>
      <c r="L1390" s="75" t="s">
        <v>74</v>
      </c>
      <c r="M1390" s="80" t="s">
        <v>84</v>
      </c>
      <c r="N1390" s="80" t="s">
        <v>62</v>
      </c>
      <c r="O1390" s="80" t="s">
        <v>64</v>
      </c>
      <c r="P1390" s="80" t="s">
        <v>85</v>
      </c>
      <c r="Q1390" s="80" t="s">
        <v>75</v>
      </c>
      <c r="R1390" s="80">
        <v>796</v>
      </c>
      <c r="S1390" s="80" t="s">
        <v>77</v>
      </c>
      <c r="T1390" s="85">
        <v>6</v>
      </c>
      <c r="U1390" s="85">
        <v>245000</v>
      </c>
      <c r="V1390" s="78">
        <f t="shared" si="222"/>
        <v>1470000</v>
      </c>
      <c r="W1390" s="78">
        <f t="shared" si="223"/>
        <v>1646400.0000000002</v>
      </c>
      <c r="X1390" s="80"/>
      <c r="Y1390" s="95">
        <v>2017</v>
      </c>
      <c r="Z1390" s="80"/>
    </row>
    <row r="1391" spans="3:26" ht="12.75" customHeight="1" x14ac:dyDescent="0.25">
      <c r="C1391" s="104" t="s">
        <v>8904</v>
      </c>
      <c r="D1391" s="70" t="s">
        <v>10401</v>
      </c>
      <c r="E1391" s="80" t="s">
        <v>2858</v>
      </c>
      <c r="F1391" s="80" t="s">
        <v>2859</v>
      </c>
      <c r="G1391" s="80" t="s">
        <v>2860</v>
      </c>
      <c r="H1391" s="80" t="s">
        <v>2862</v>
      </c>
      <c r="I1391" s="80" t="s">
        <v>147</v>
      </c>
      <c r="J1391" s="94" t="s">
        <v>8310</v>
      </c>
      <c r="K1391" s="80">
        <v>230000000</v>
      </c>
      <c r="L1391" s="75" t="s">
        <v>74</v>
      </c>
      <c r="M1391" s="80" t="s">
        <v>84</v>
      </c>
      <c r="N1391" s="80" t="s">
        <v>62</v>
      </c>
      <c r="O1391" s="80" t="s">
        <v>64</v>
      </c>
      <c r="P1391" s="80" t="s">
        <v>85</v>
      </c>
      <c r="Q1391" s="80" t="s">
        <v>75</v>
      </c>
      <c r="R1391" s="80">
        <v>796</v>
      </c>
      <c r="S1391" s="80" t="s">
        <v>77</v>
      </c>
      <c r="T1391" s="85">
        <v>3</v>
      </c>
      <c r="U1391" s="85">
        <v>214000</v>
      </c>
      <c r="V1391" s="78">
        <f t="shared" si="222"/>
        <v>642000</v>
      </c>
      <c r="W1391" s="78">
        <f t="shared" si="223"/>
        <v>719040.00000000012</v>
      </c>
      <c r="X1391" s="80"/>
      <c r="Y1391" s="95">
        <v>2017</v>
      </c>
      <c r="Z1391" s="80"/>
    </row>
    <row r="1392" spans="3:26" ht="12.75" customHeight="1" x14ac:dyDescent="0.25">
      <c r="C1392" s="104" t="s">
        <v>8905</v>
      </c>
      <c r="D1392" s="70" t="s">
        <v>10401</v>
      </c>
      <c r="E1392" s="80" t="s">
        <v>2863</v>
      </c>
      <c r="F1392" s="80" t="s">
        <v>2864</v>
      </c>
      <c r="G1392" s="80" t="s">
        <v>2865</v>
      </c>
      <c r="H1392" s="80" t="s">
        <v>2866</v>
      </c>
      <c r="I1392" s="80" t="s">
        <v>57</v>
      </c>
      <c r="J1392" s="94" t="s">
        <v>8319</v>
      </c>
      <c r="K1392" s="80">
        <v>230000000</v>
      </c>
      <c r="L1392" s="75" t="s">
        <v>74</v>
      </c>
      <c r="M1392" s="80" t="s">
        <v>84</v>
      </c>
      <c r="N1392" s="80" t="s">
        <v>62</v>
      </c>
      <c r="O1392" s="80" t="s">
        <v>64</v>
      </c>
      <c r="P1392" s="80" t="s">
        <v>85</v>
      </c>
      <c r="Q1392" s="80" t="s">
        <v>75</v>
      </c>
      <c r="R1392" s="80">
        <v>796</v>
      </c>
      <c r="S1392" s="80" t="s">
        <v>77</v>
      </c>
      <c r="T1392" s="85">
        <v>136</v>
      </c>
      <c r="U1392" s="85">
        <v>8500</v>
      </c>
      <c r="V1392" s="78">
        <f t="shared" si="222"/>
        <v>1156000</v>
      </c>
      <c r="W1392" s="78">
        <f t="shared" si="223"/>
        <v>1294720.0000000002</v>
      </c>
      <c r="X1392" s="80" t="s">
        <v>94</v>
      </c>
      <c r="Y1392" s="95">
        <v>2017</v>
      </c>
      <c r="Z1392" s="80"/>
    </row>
    <row r="1393" spans="3:26" ht="12.75" customHeight="1" x14ac:dyDescent="0.25">
      <c r="C1393" s="104" t="s">
        <v>8906</v>
      </c>
      <c r="D1393" s="70" t="s">
        <v>10401</v>
      </c>
      <c r="E1393" s="80" t="s">
        <v>2863</v>
      </c>
      <c r="F1393" s="80" t="s">
        <v>2864</v>
      </c>
      <c r="G1393" s="80" t="s">
        <v>2865</v>
      </c>
      <c r="H1393" s="99" t="s">
        <v>92</v>
      </c>
      <c r="I1393" s="80" t="s">
        <v>57</v>
      </c>
      <c r="J1393" s="94" t="s">
        <v>8310</v>
      </c>
      <c r="K1393" s="80">
        <v>230000000</v>
      </c>
      <c r="L1393" s="75" t="s">
        <v>74</v>
      </c>
      <c r="M1393" s="80" t="s">
        <v>84</v>
      </c>
      <c r="N1393" s="80" t="s">
        <v>62</v>
      </c>
      <c r="O1393" s="80" t="s">
        <v>64</v>
      </c>
      <c r="P1393" s="80" t="s">
        <v>85</v>
      </c>
      <c r="Q1393" s="80" t="s">
        <v>75</v>
      </c>
      <c r="R1393" s="80">
        <v>796</v>
      </c>
      <c r="S1393" s="80" t="s">
        <v>77</v>
      </c>
      <c r="T1393" s="85">
        <v>3108</v>
      </c>
      <c r="U1393" s="85">
        <v>12500</v>
      </c>
      <c r="V1393" s="85">
        <v>0</v>
      </c>
      <c r="W1393" s="81">
        <v>0</v>
      </c>
      <c r="X1393" s="80"/>
      <c r="Y1393" s="95">
        <v>2017</v>
      </c>
      <c r="Z1393" s="80" t="s">
        <v>210</v>
      </c>
    </row>
    <row r="1394" spans="3:26" ht="12.75" customHeight="1" x14ac:dyDescent="0.25">
      <c r="C1394" s="86" t="s">
        <v>8175</v>
      </c>
      <c r="D1394" s="70" t="s">
        <v>10401</v>
      </c>
      <c r="E1394" s="86" t="s">
        <v>2863</v>
      </c>
      <c r="F1394" s="86" t="s">
        <v>2864</v>
      </c>
      <c r="G1394" s="86" t="s">
        <v>2865</v>
      </c>
      <c r="H1394" s="86" t="s">
        <v>8174</v>
      </c>
      <c r="I1394" s="86" t="s">
        <v>57</v>
      </c>
      <c r="J1394" s="87" t="s">
        <v>8319</v>
      </c>
      <c r="K1394" s="86">
        <v>230000000</v>
      </c>
      <c r="L1394" s="75" t="s">
        <v>74</v>
      </c>
      <c r="M1394" s="80" t="s">
        <v>212</v>
      </c>
      <c r="N1394" s="86" t="s">
        <v>62</v>
      </c>
      <c r="O1394" s="86" t="s">
        <v>64</v>
      </c>
      <c r="P1394" s="86" t="s">
        <v>85</v>
      </c>
      <c r="Q1394" s="86" t="s">
        <v>75</v>
      </c>
      <c r="R1394" s="87" t="s">
        <v>76</v>
      </c>
      <c r="S1394" s="86" t="s">
        <v>77</v>
      </c>
      <c r="T1394" s="89">
        <v>3108</v>
      </c>
      <c r="U1394" s="89">
        <v>12500</v>
      </c>
      <c r="V1394" s="78">
        <f t="shared" ref="V1394:V1419" si="225">T1394*U1394</f>
        <v>38850000</v>
      </c>
      <c r="W1394" s="78">
        <f t="shared" ref="W1394:W1419" si="226">V1394*1.12</f>
        <v>43512000.000000007</v>
      </c>
      <c r="X1394" s="86" t="s">
        <v>94</v>
      </c>
      <c r="Y1394" s="90">
        <v>2017</v>
      </c>
      <c r="Z1394" s="86"/>
    </row>
    <row r="1395" spans="3:26" ht="12.75" customHeight="1" x14ac:dyDescent="0.25">
      <c r="C1395" s="104" t="s">
        <v>8907</v>
      </c>
      <c r="D1395" s="70" t="s">
        <v>10401</v>
      </c>
      <c r="E1395" s="80" t="s">
        <v>2863</v>
      </c>
      <c r="F1395" s="80" t="s">
        <v>2864</v>
      </c>
      <c r="G1395" s="80" t="s">
        <v>2865</v>
      </c>
      <c r="H1395" s="99" t="s">
        <v>92</v>
      </c>
      <c r="I1395" s="80" t="s">
        <v>57</v>
      </c>
      <c r="J1395" s="94" t="s">
        <v>8319</v>
      </c>
      <c r="K1395" s="80">
        <v>230000000</v>
      </c>
      <c r="L1395" s="75" t="s">
        <v>74</v>
      </c>
      <c r="M1395" s="80" t="s">
        <v>84</v>
      </c>
      <c r="N1395" s="80" t="s">
        <v>62</v>
      </c>
      <c r="O1395" s="80" t="s">
        <v>64</v>
      </c>
      <c r="P1395" s="80" t="s">
        <v>85</v>
      </c>
      <c r="Q1395" s="80" t="s">
        <v>75</v>
      </c>
      <c r="R1395" s="80">
        <v>796</v>
      </c>
      <c r="S1395" s="80" t="s">
        <v>77</v>
      </c>
      <c r="T1395" s="85">
        <v>40</v>
      </c>
      <c r="U1395" s="85">
        <v>13830</v>
      </c>
      <c r="V1395" s="78">
        <v>0</v>
      </c>
      <c r="W1395" s="78">
        <f t="shared" si="226"/>
        <v>0</v>
      </c>
      <c r="X1395" s="80" t="s">
        <v>94</v>
      </c>
      <c r="Y1395" s="95">
        <v>2017</v>
      </c>
      <c r="Z1395" s="86" t="s">
        <v>210</v>
      </c>
    </row>
    <row r="1396" spans="3:26" ht="12.75" customHeight="1" x14ac:dyDescent="0.25">
      <c r="C1396" s="86" t="s">
        <v>9688</v>
      </c>
      <c r="D1396" s="70" t="s">
        <v>10401</v>
      </c>
      <c r="E1396" s="86" t="s">
        <v>2863</v>
      </c>
      <c r="F1396" s="86" t="s">
        <v>2864</v>
      </c>
      <c r="G1396" s="86" t="s">
        <v>2865</v>
      </c>
      <c r="H1396" s="86" t="s">
        <v>9689</v>
      </c>
      <c r="I1396" s="86" t="s">
        <v>57</v>
      </c>
      <c r="J1396" s="87" t="s">
        <v>8310</v>
      </c>
      <c r="K1396" s="86">
        <v>230000000</v>
      </c>
      <c r="L1396" s="75" t="s">
        <v>74</v>
      </c>
      <c r="M1396" s="86" t="s">
        <v>7760</v>
      </c>
      <c r="N1396" s="86" t="s">
        <v>62</v>
      </c>
      <c r="O1396" s="86" t="s">
        <v>64</v>
      </c>
      <c r="P1396" s="86" t="s">
        <v>85</v>
      </c>
      <c r="Q1396" s="86" t="s">
        <v>75</v>
      </c>
      <c r="R1396" s="87" t="s">
        <v>76</v>
      </c>
      <c r="S1396" s="86" t="s">
        <v>77</v>
      </c>
      <c r="T1396" s="89">
        <v>40</v>
      </c>
      <c r="U1396" s="89">
        <v>13830</v>
      </c>
      <c r="V1396" s="89">
        <f t="shared" si="225"/>
        <v>553200</v>
      </c>
      <c r="W1396" s="89">
        <f t="shared" si="226"/>
        <v>619584.00000000012</v>
      </c>
      <c r="X1396" s="86"/>
      <c r="Y1396" s="86">
        <v>2017</v>
      </c>
      <c r="Z1396" s="86"/>
    </row>
    <row r="1397" spans="3:26" ht="12.75" customHeight="1" x14ac:dyDescent="0.25">
      <c r="C1397" s="104" t="s">
        <v>8908</v>
      </c>
      <c r="D1397" s="70" t="s">
        <v>10401</v>
      </c>
      <c r="E1397" s="80" t="s">
        <v>2867</v>
      </c>
      <c r="F1397" s="80" t="s">
        <v>2868</v>
      </c>
      <c r="G1397" s="80" t="s">
        <v>2869</v>
      </c>
      <c r="H1397" s="80" t="s">
        <v>2870</v>
      </c>
      <c r="I1397" s="80" t="s">
        <v>147</v>
      </c>
      <c r="J1397" s="94" t="s">
        <v>8310</v>
      </c>
      <c r="K1397" s="80">
        <v>230000000</v>
      </c>
      <c r="L1397" s="75" t="s">
        <v>74</v>
      </c>
      <c r="M1397" s="80" t="s">
        <v>84</v>
      </c>
      <c r="N1397" s="80" t="s">
        <v>62</v>
      </c>
      <c r="O1397" s="80" t="s">
        <v>64</v>
      </c>
      <c r="P1397" s="80" t="s">
        <v>85</v>
      </c>
      <c r="Q1397" s="80" t="s">
        <v>75</v>
      </c>
      <c r="R1397" s="80">
        <v>796</v>
      </c>
      <c r="S1397" s="80" t="s">
        <v>77</v>
      </c>
      <c r="T1397" s="85">
        <v>12</v>
      </c>
      <c r="U1397" s="85">
        <v>87760</v>
      </c>
      <c r="V1397" s="78">
        <f t="shared" si="225"/>
        <v>1053120</v>
      </c>
      <c r="W1397" s="78">
        <f t="shared" si="226"/>
        <v>1179494.4000000001</v>
      </c>
      <c r="X1397" s="80"/>
      <c r="Y1397" s="95">
        <v>2017</v>
      </c>
      <c r="Z1397" s="80"/>
    </row>
    <row r="1398" spans="3:26" ht="12.75" customHeight="1" x14ac:dyDescent="0.25">
      <c r="C1398" s="104" t="s">
        <v>8909</v>
      </c>
      <c r="D1398" s="70" t="s">
        <v>10401</v>
      </c>
      <c r="E1398" s="80" t="s">
        <v>2871</v>
      </c>
      <c r="F1398" s="80" t="s">
        <v>2872</v>
      </c>
      <c r="G1398" s="80" t="s">
        <v>2873</v>
      </c>
      <c r="H1398" s="80" t="s">
        <v>2874</v>
      </c>
      <c r="I1398" s="80" t="s">
        <v>147</v>
      </c>
      <c r="J1398" s="94" t="s">
        <v>8310</v>
      </c>
      <c r="K1398" s="80">
        <v>230000000</v>
      </c>
      <c r="L1398" s="75" t="s">
        <v>74</v>
      </c>
      <c r="M1398" s="80" t="s">
        <v>84</v>
      </c>
      <c r="N1398" s="80" t="s">
        <v>62</v>
      </c>
      <c r="O1398" s="80" t="s">
        <v>64</v>
      </c>
      <c r="P1398" s="80" t="s">
        <v>85</v>
      </c>
      <c r="Q1398" s="80" t="s">
        <v>75</v>
      </c>
      <c r="R1398" s="80">
        <v>796</v>
      </c>
      <c r="S1398" s="80" t="s">
        <v>77</v>
      </c>
      <c r="T1398" s="85">
        <v>10</v>
      </c>
      <c r="U1398" s="85">
        <v>10500</v>
      </c>
      <c r="V1398" s="78">
        <v>0</v>
      </c>
      <c r="W1398" s="78">
        <f t="shared" si="226"/>
        <v>0</v>
      </c>
      <c r="X1398" s="80"/>
      <c r="Y1398" s="95">
        <v>2017</v>
      </c>
      <c r="Z1398" s="86" t="s">
        <v>9661</v>
      </c>
    </row>
    <row r="1399" spans="3:26" ht="12.75" customHeight="1" x14ac:dyDescent="0.25">
      <c r="C1399" s="86" t="s">
        <v>9690</v>
      </c>
      <c r="D1399" s="70" t="s">
        <v>10401</v>
      </c>
      <c r="E1399" s="86" t="s">
        <v>2871</v>
      </c>
      <c r="F1399" s="86" t="s">
        <v>2872</v>
      </c>
      <c r="G1399" s="86" t="s">
        <v>2873</v>
      </c>
      <c r="H1399" s="86" t="s">
        <v>9691</v>
      </c>
      <c r="I1399" s="86" t="s">
        <v>147</v>
      </c>
      <c r="J1399" s="87" t="s">
        <v>8701</v>
      </c>
      <c r="K1399" s="86">
        <v>230000000</v>
      </c>
      <c r="L1399" s="75" t="s">
        <v>74</v>
      </c>
      <c r="M1399" s="86" t="s">
        <v>7760</v>
      </c>
      <c r="N1399" s="86" t="s">
        <v>62</v>
      </c>
      <c r="O1399" s="86" t="s">
        <v>64</v>
      </c>
      <c r="P1399" s="86" t="s">
        <v>85</v>
      </c>
      <c r="Q1399" s="86" t="s">
        <v>75</v>
      </c>
      <c r="R1399" s="87" t="s">
        <v>76</v>
      </c>
      <c r="S1399" s="86" t="s">
        <v>77</v>
      </c>
      <c r="T1399" s="89">
        <v>10</v>
      </c>
      <c r="U1399" s="89">
        <v>19642.86</v>
      </c>
      <c r="V1399" s="89">
        <f t="shared" si="225"/>
        <v>196428.6</v>
      </c>
      <c r="W1399" s="89">
        <f t="shared" si="226"/>
        <v>220000.03200000004</v>
      </c>
      <c r="X1399" s="86" t="s">
        <v>94</v>
      </c>
      <c r="Y1399" s="86">
        <v>2017</v>
      </c>
      <c r="Z1399" s="86"/>
    </row>
    <row r="1400" spans="3:26" ht="12.75" customHeight="1" x14ac:dyDescent="0.25">
      <c r="C1400" s="104" t="s">
        <v>8910</v>
      </c>
      <c r="D1400" s="70" t="s">
        <v>10401</v>
      </c>
      <c r="E1400" s="80" t="s">
        <v>2875</v>
      </c>
      <c r="F1400" s="80" t="s">
        <v>2876</v>
      </c>
      <c r="G1400" s="80" t="s">
        <v>2877</v>
      </c>
      <c r="H1400" s="80" t="s">
        <v>2878</v>
      </c>
      <c r="I1400" s="80" t="s">
        <v>147</v>
      </c>
      <c r="J1400" s="94" t="s">
        <v>8310</v>
      </c>
      <c r="K1400" s="80">
        <v>230000000</v>
      </c>
      <c r="L1400" s="75" t="s">
        <v>74</v>
      </c>
      <c r="M1400" s="80" t="s">
        <v>84</v>
      </c>
      <c r="N1400" s="80" t="s">
        <v>62</v>
      </c>
      <c r="O1400" s="80" t="s">
        <v>64</v>
      </c>
      <c r="P1400" s="80" t="s">
        <v>85</v>
      </c>
      <c r="Q1400" s="80" t="s">
        <v>75</v>
      </c>
      <c r="R1400" s="80">
        <v>796</v>
      </c>
      <c r="S1400" s="80" t="s">
        <v>77</v>
      </c>
      <c r="T1400" s="85">
        <v>6</v>
      </c>
      <c r="U1400" s="85">
        <v>130000</v>
      </c>
      <c r="V1400" s="78">
        <f t="shared" si="225"/>
        <v>780000</v>
      </c>
      <c r="W1400" s="78">
        <f t="shared" si="226"/>
        <v>873600.00000000012</v>
      </c>
      <c r="X1400" s="80"/>
      <c r="Y1400" s="95">
        <v>2017</v>
      </c>
      <c r="Z1400" s="80"/>
    </row>
    <row r="1401" spans="3:26" ht="12.75" customHeight="1" x14ac:dyDescent="0.25">
      <c r="C1401" s="104" t="s">
        <v>8911</v>
      </c>
      <c r="D1401" s="70" t="s">
        <v>10401</v>
      </c>
      <c r="E1401" s="80" t="s">
        <v>2879</v>
      </c>
      <c r="F1401" s="80" t="s">
        <v>979</v>
      </c>
      <c r="G1401" s="80" t="s">
        <v>2880</v>
      </c>
      <c r="H1401" s="80" t="s">
        <v>2881</v>
      </c>
      <c r="I1401" s="80" t="s">
        <v>147</v>
      </c>
      <c r="J1401" s="94" t="s">
        <v>8310</v>
      </c>
      <c r="K1401" s="80">
        <v>230000000</v>
      </c>
      <c r="L1401" s="75" t="s">
        <v>74</v>
      </c>
      <c r="M1401" s="80" t="s">
        <v>84</v>
      </c>
      <c r="N1401" s="80" t="s">
        <v>62</v>
      </c>
      <c r="O1401" s="80" t="s">
        <v>64</v>
      </c>
      <c r="P1401" s="80" t="s">
        <v>85</v>
      </c>
      <c r="Q1401" s="80" t="s">
        <v>75</v>
      </c>
      <c r="R1401" s="80">
        <v>796</v>
      </c>
      <c r="S1401" s="80" t="s">
        <v>77</v>
      </c>
      <c r="T1401" s="85">
        <v>11</v>
      </c>
      <c r="U1401" s="85">
        <v>350900</v>
      </c>
      <c r="V1401" s="78">
        <f t="shared" si="225"/>
        <v>3859900</v>
      </c>
      <c r="W1401" s="78">
        <f t="shared" si="226"/>
        <v>4323088</v>
      </c>
      <c r="X1401" s="80"/>
      <c r="Y1401" s="95">
        <v>2017</v>
      </c>
      <c r="Z1401" s="80"/>
    </row>
    <row r="1402" spans="3:26" ht="12.75" customHeight="1" x14ac:dyDescent="0.25">
      <c r="C1402" s="104" t="s">
        <v>8912</v>
      </c>
      <c r="D1402" s="70" t="s">
        <v>10401</v>
      </c>
      <c r="E1402" s="80" t="s">
        <v>2882</v>
      </c>
      <c r="F1402" s="80" t="s">
        <v>2883</v>
      </c>
      <c r="G1402" s="80" t="s">
        <v>2884</v>
      </c>
      <c r="H1402" s="99" t="s">
        <v>92</v>
      </c>
      <c r="I1402" s="80" t="s">
        <v>147</v>
      </c>
      <c r="J1402" s="94" t="s">
        <v>8310</v>
      </c>
      <c r="K1402" s="80">
        <v>230000000</v>
      </c>
      <c r="L1402" s="75" t="s">
        <v>74</v>
      </c>
      <c r="M1402" s="80" t="s">
        <v>84</v>
      </c>
      <c r="N1402" s="80" t="s">
        <v>62</v>
      </c>
      <c r="O1402" s="80" t="s">
        <v>64</v>
      </c>
      <c r="P1402" s="80" t="s">
        <v>85</v>
      </c>
      <c r="Q1402" s="80" t="s">
        <v>75</v>
      </c>
      <c r="R1402" s="80">
        <v>796</v>
      </c>
      <c r="S1402" s="80" t="s">
        <v>77</v>
      </c>
      <c r="T1402" s="85">
        <v>2</v>
      </c>
      <c r="U1402" s="85">
        <v>200000</v>
      </c>
      <c r="V1402" s="78">
        <v>0</v>
      </c>
      <c r="W1402" s="78">
        <f t="shared" si="226"/>
        <v>0</v>
      </c>
      <c r="X1402" s="80"/>
      <c r="Y1402" s="95">
        <v>2017</v>
      </c>
      <c r="Z1402" s="86" t="s">
        <v>8380</v>
      </c>
    </row>
    <row r="1403" spans="3:26" ht="12.75" customHeight="1" x14ac:dyDescent="0.25">
      <c r="C1403" s="86" t="s">
        <v>9692</v>
      </c>
      <c r="D1403" s="70" t="s">
        <v>10401</v>
      </c>
      <c r="E1403" s="86" t="s">
        <v>2882</v>
      </c>
      <c r="F1403" s="86" t="s">
        <v>2883</v>
      </c>
      <c r="G1403" s="86" t="s">
        <v>2884</v>
      </c>
      <c r="H1403" s="86" t="s">
        <v>9693</v>
      </c>
      <c r="I1403" s="86" t="s">
        <v>147</v>
      </c>
      <c r="J1403" s="87" t="s">
        <v>8310</v>
      </c>
      <c r="K1403" s="86">
        <v>230000000</v>
      </c>
      <c r="L1403" s="75" t="s">
        <v>74</v>
      </c>
      <c r="M1403" s="86" t="s">
        <v>7760</v>
      </c>
      <c r="N1403" s="86" t="s">
        <v>62</v>
      </c>
      <c r="O1403" s="86" t="s">
        <v>64</v>
      </c>
      <c r="P1403" s="86" t="s">
        <v>85</v>
      </c>
      <c r="Q1403" s="86" t="s">
        <v>75</v>
      </c>
      <c r="R1403" s="87" t="s">
        <v>76</v>
      </c>
      <c r="S1403" s="86" t="s">
        <v>77</v>
      </c>
      <c r="T1403" s="89">
        <v>2</v>
      </c>
      <c r="U1403" s="89">
        <v>357142.86</v>
      </c>
      <c r="V1403" s="89">
        <f t="shared" si="225"/>
        <v>714285.72</v>
      </c>
      <c r="W1403" s="89">
        <f t="shared" si="226"/>
        <v>800000.00640000007</v>
      </c>
      <c r="X1403" s="86"/>
      <c r="Y1403" s="86">
        <v>2017</v>
      </c>
      <c r="Z1403" s="86"/>
    </row>
    <row r="1404" spans="3:26" ht="12.75" customHeight="1" x14ac:dyDescent="0.25">
      <c r="C1404" s="104" t="s">
        <v>8913</v>
      </c>
      <c r="D1404" s="70" t="s">
        <v>10401</v>
      </c>
      <c r="E1404" s="80" t="s">
        <v>2885</v>
      </c>
      <c r="F1404" s="80" t="s">
        <v>2886</v>
      </c>
      <c r="G1404" s="80" t="s">
        <v>2887</v>
      </c>
      <c r="H1404" s="99" t="s">
        <v>92</v>
      </c>
      <c r="I1404" s="80" t="s">
        <v>147</v>
      </c>
      <c r="J1404" s="94" t="s">
        <v>8310</v>
      </c>
      <c r="K1404" s="80">
        <v>230000000</v>
      </c>
      <c r="L1404" s="75" t="s">
        <v>74</v>
      </c>
      <c r="M1404" s="80" t="s">
        <v>84</v>
      </c>
      <c r="N1404" s="80" t="s">
        <v>62</v>
      </c>
      <c r="O1404" s="80" t="s">
        <v>64</v>
      </c>
      <c r="P1404" s="80" t="s">
        <v>85</v>
      </c>
      <c r="Q1404" s="80" t="s">
        <v>75</v>
      </c>
      <c r="R1404" s="80">
        <v>796</v>
      </c>
      <c r="S1404" s="80" t="s">
        <v>77</v>
      </c>
      <c r="T1404" s="85">
        <v>1</v>
      </c>
      <c r="U1404" s="85">
        <v>6250</v>
      </c>
      <c r="V1404" s="78">
        <v>0</v>
      </c>
      <c r="W1404" s="78">
        <f t="shared" si="226"/>
        <v>0</v>
      </c>
      <c r="X1404" s="80"/>
      <c r="Y1404" s="95">
        <v>2017</v>
      </c>
      <c r="Z1404" s="86" t="s">
        <v>8380</v>
      </c>
    </row>
    <row r="1405" spans="3:26" ht="12.75" customHeight="1" x14ac:dyDescent="0.25">
      <c r="C1405" s="86" t="s">
        <v>9694</v>
      </c>
      <c r="D1405" s="70" t="s">
        <v>10401</v>
      </c>
      <c r="E1405" s="86" t="s">
        <v>2885</v>
      </c>
      <c r="F1405" s="86" t="s">
        <v>2886</v>
      </c>
      <c r="G1405" s="86" t="s">
        <v>2887</v>
      </c>
      <c r="H1405" s="86" t="s">
        <v>9695</v>
      </c>
      <c r="I1405" s="86" t="s">
        <v>147</v>
      </c>
      <c r="J1405" s="87" t="s">
        <v>8310</v>
      </c>
      <c r="K1405" s="86">
        <v>230000000</v>
      </c>
      <c r="L1405" s="75" t="s">
        <v>74</v>
      </c>
      <c r="M1405" s="86" t="s">
        <v>7760</v>
      </c>
      <c r="N1405" s="86" t="s">
        <v>62</v>
      </c>
      <c r="O1405" s="86" t="s">
        <v>64</v>
      </c>
      <c r="P1405" s="86" t="s">
        <v>85</v>
      </c>
      <c r="Q1405" s="86" t="s">
        <v>75</v>
      </c>
      <c r="R1405" s="87" t="s">
        <v>76</v>
      </c>
      <c r="S1405" s="86" t="s">
        <v>77</v>
      </c>
      <c r="T1405" s="89">
        <v>1</v>
      </c>
      <c r="U1405" s="89">
        <v>126130.95</v>
      </c>
      <c r="V1405" s="89">
        <f t="shared" si="225"/>
        <v>126130.95</v>
      </c>
      <c r="W1405" s="89">
        <f t="shared" si="226"/>
        <v>141266.66400000002</v>
      </c>
      <c r="X1405" s="86"/>
      <c r="Y1405" s="86">
        <v>2017</v>
      </c>
      <c r="Z1405" s="86"/>
    </row>
    <row r="1406" spans="3:26" ht="12.75" customHeight="1" x14ac:dyDescent="0.25">
      <c r="C1406" s="104" t="s">
        <v>8914</v>
      </c>
      <c r="D1406" s="70" t="s">
        <v>10401</v>
      </c>
      <c r="E1406" s="80" t="s">
        <v>2888</v>
      </c>
      <c r="F1406" s="80" t="s">
        <v>1605</v>
      </c>
      <c r="G1406" s="80" t="s">
        <v>2889</v>
      </c>
      <c r="H1406" s="80" t="s">
        <v>2890</v>
      </c>
      <c r="I1406" s="80" t="s">
        <v>147</v>
      </c>
      <c r="J1406" s="94" t="s">
        <v>8319</v>
      </c>
      <c r="K1406" s="80">
        <v>230000000</v>
      </c>
      <c r="L1406" s="75" t="s">
        <v>74</v>
      </c>
      <c r="M1406" s="80" t="s">
        <v>84</v>
      </c>
      <c r="N1406" s="80" t="s">
        <v>62</v>
      </c>
      <c r="O1406" s="80" t="s">
        <v>64</v>
      </c>
      <c r="P1406" s="80" t="s">
        <v>85</v>
      </c>
      <c r="Q1406" s="80" t="s">
        <v>75</v>
      </c>
      <c r="R1406" s="80">
        <v>796</v>
      </c>
      <c r="S1406" s="80" t="s">
        <v>77</v>
      </c>
      <c r="T1406" s="85">
        <v>46</v>
      </c>
      <c r="U1406" s="85">
        <v>64858</v>
      </c>
      <c r="V1406" s="78">
        <v>0</v>
      </c>
      <c r="W1406" s="78">
        <f t="shared" si="226"/>
        <v>0</v>
      </c>
      <c r="X1406" s="80" t="s">
        <v>94</v>
      </c>
      <c r="Y1406" s="95">
        <v>2017</v>
      </c>
      <c r="Z1406" s="86" t="s">
        <v>9188</v>
      </c>
    </row>
    <row r="1407" spans="3:26" ht="12.75" customHeight="1" x14ac:dyDescent="0.25">
      <c r="C1407" s="86" t="s">
        <v>9696</v>
      </c>
      <c r="D1407" s="70" t="s">
        <v>10401</v>
      </c>
      <c r="E1407" s="86" t="s">
        <v>2888</v>
      </c>
      <c r="F1407" s="86" t="s">
        <v>1605</v>
      </c>
      <c r="G1407" s="86" t="s">
        <v>2889</v>
      </c>
      <c r="H1407" s="86" t="s">
        <v>2889</v>
      </c>
      <c r="I1407" s="86" t="s">
        <v>57</v>
      </c>
      <c r="J1407" s="87" t="s">
        <v>8701</v>
      </c>
      <c r="K1407" s="86">
        <v>230000000</v>
      </c>
      <c r="L1407" s="75" t="s">
        <v>74</v>
      </c>
      <c r="M1407" s="86" t="s">
        <v>7760</v>
      </c>
      <c r="N1407" s="86" t="s">
        <v>62</v>
      </c>
      <c r="O1407" s="86" t="s">
        <v>64</v>
      </c>
      <c r="P1407" s="86" t="s">
        <v>85</v>
      </c>
      <c r="Q1407" s="86" t="s">
        <v>75</v>
      </c>
      <c r="R1407" s="87" t="s">
        <v>76</v>
      </c>
      <c r="S1407" s="86" t="s">
        <v>77</v>
      </c>
      <c r="T1407" s="89">
        <v>46</v>
      </c>
      <c r="U1407" s="89">
        <v>64858</v>
      </c>
      <c r="V1407" s="89">
        <f t="shared" si="225"/>
        <v>2983468</v>
      </c>
      <c r="W1407" s="89">
        <f t="shared" si="226"/>
        <v>3341484.16</v>
      </c>
      <c r="X1407" s="86" t="s">
        <v>94</v>
      </c>
      <c r="Y1407" s="86">
        <v>2017</v>
      </c>
      <c r="Z1407" s="86"/>
    </row>
    <row r="1408" spans="3:26" ht="12.75" customHeight="1" x14ac:dyDescent="0.25">
      <c r="C1408" s="104" t="s">
        <v>8915</v>
      </c>
      <c r="D1408" s="70" t="s">
        <v>10401</v>
      </c>
      <c r="E1408" s="80" t="s">
        <v>2888</v>
      </c>
      <c r="F1408" s="80" t="s">
        <v>1605</v>
      </c>
      <c r="G1408" s="80" t="s">
        <v>2889</v>
      </c>
      <c r="H1408" s="80" t="s">
        <v>2891</v>
      </c>
      <c r="I1408" s="80" t="s">
        <v>147</v>
      </c>
      <c r="J1408" s="94" t="s">
        <v>8319</v>
      </c>
      <c r="K1408" s="80">
        <v>230000000</v>
      </c>
      <c r="L1408" s="75" t="s">
        <v>74</v>
      </c>
      <c r="M1408" s="80" t="s">
        <v>84</v>
      </c>
      <c r="N1408" s="80" t="s">
        <v>62</v>
      </c>
      <c r="O1408" s="80" t="s">
        <v>64</v>
      </c>
      <c r="P1408" s="80" t="s">
        <v>85</v>
      </c>
      <c r="Q1408" s="80" t="s">
        <v>75</v>
      </c>
      <c r="R1408" s="80">
        <v>796</v>
      </c>
      <c r="S1408" s="80" t="s">
        <v>77</v>
      </c>
      <c r="T1408" s="85">
        <v>10</v>
      </c>
      <c r="U1408" s="85">
        <v>119700</v>
      </c>
      <c r="V1408" s="78">
        <v>0</v>
      </c>
      <c r="W1408" s="78">
        <f t="shared" si="226"/>
        <v>0</v>
      </c>
      <c r="X1408" s="80" t="s">
        <v>94</v>
      </c>
      <c r="Y1408" s="95">
        <v>2017</v>
      </c>
      <c r="Z1408" s="86" t="s">
        <v>3419</v>
      </c>
    </row>
    <row r="1409" spans="3:26" ht="12.75" customHeight="1" x14ac:dyDescent="0.25">
      <c r="C1409" s="104" t="s">
        <v>9697</v>
      </c>
      <c r="D1409" s="70" t="s">
        <v>10401</v>
      </c>
      <c r="E1409" s="80" t="s">
        <v>2888</v>
      </c>
      <c r="F1409" s="80" t="s">
        <v>1605</v>
      </c>
      <c r="G1409" s="80" t="s">
        <v>2889</v>
      </c>
      <c r="H1409" s="80" t="s">
        <v>2891</v>
      </c>
      <c r="I1409" s="58" t="s">
        <v>57</v>
      </c>
      <c r="J1409" s="87" t="s">
        <v>8701</v>
      </c>
      <c r="K1409" s="80">
        <v>230000000</v>
      </c>
      <c r="L1409" s="75" t="s">
        <v>74</v>
      </c>
      <c r="M1409" s="80" t="s">
        <v>7760</v>
      </c>
      <c r="N1409" s="80" t="s">
        <v>62</v>
      </c>
      <c r="O1409" s="80" t="s">
        <v>64</v>
      </c>
      <c r="P1409" s="80" t="s">
        <v>85</v>
      </c>
      <c r="Q1409" s="80" t="s">
        <v>75</v>
      </c>
      <c r="R1409" s="80">
        <v>796</v>
      </c>
      <c r="S1409" s="80" t="s">
        <v>77</v>
      </c>
      <c r="T1409" s="85">
        <v>10</v>
      </c>
      <c r="U1409" s="85">
        <v>119700</v>
      </c>
      <c r="V1409" s="89">
        <f t="shared" si="225"/>
        <v>1197000</v>
      </c>
      <c r="W1409" s="78">
        <v>1340640.0000000002</v>
      </c>
      <c r="X1409" s="80" t="s">
        <v>94</v>
      </c>
      <c r="Y1409" s="95">
        <v>2017</v>
      </c>
      <c r="Z1409" s="86"/>
    </row>
    <row r="1410" spans="3:26" ht="12.75" customHeight="1" x14ac:dyDescent="0.25">
      <c r="C1410" s="104" t="s">
        <v>8916</v>
      </c>
      <c r="D1410" s="70" t="s">
        <v>10401</v>
      </c>
      <c r="E1410" s="80" t="s">
        <v>2892</v>
      </c>
      <c r="F1410" s="80" t="s">
        <v>2893</v>
      </c>
      <c r="G1410" s="80" t="s">
        <v>2894</v>
      </c>
      <c r="H1410" s="80" t="s">
        <v>8917</v>
      </c>
      <c r="I1410" s="80" t="s">
        <v>147</v>
      </c>
      <c r="J1410" s="94" t="s">
        <v>8310</v>
      </c>
      <c r="K1410" s="80">
        <v>230000000</v>
      </c>
      <c r="L1410" s="75" t="s">
        <v>74</v>
      </c>
      <c r="M1410" s="80" t="s">
        <v>84</v>
      </c>
      <c r="N1410" s="80" t="s">
        <v>62</v>
      </c>
      <c r="O1410" s="80" t="s">
        <v>64</v>
      </c>
      <c r="P1410" s="80" t="s">
        <v>85</v>
      </c>
      <c r="Q1410" s="80" t="s">
        <v>75</v>
      </c>
      <c r="R1410" s="80">
        <v>796</v>
      </c>
      <c r="S1410" s="80" t="s">
        <v>77</v>
      </c>
      <c r="T1410" s="85">
        <v>4</v>
      </c>
      <c r="U1410" s="85">
        <v>33600</v>
      </c>
      <c r="V1410" s="78">
        <v>0</v>
      </c>
      <c r="W1410" s="78">
        <f t="shared" si="226"/>
        <v>0</v>
      </c>
      <c r="X1410" s="80"/>
      <c r="Y1410" s="95">
        <v>2017</v>
      </c>
      <c r="Z1410" s="86" t="s">
        <v>9661</v>
      </c>
    </row>
    <row r="1411" spans="3:26" ht="12.75" customHeight="1" x14ac:dyDescent="0.25">
      <c r="C1411" s="86" t="s">
        <v>9698</v>
      </c>
      <c r="D1411" s="70" t="s">
        <v>10401</v>
      </c>
      <c r="E1411" s="86" t="s">
        <v>2892</v>
      </c>
      <c r="F1411" s="86" t="s">
        <v>2893</v>
      </c>
      <c r="G1411" s="86" t="s">
        <v>2894</v>
      </c>
      <c r="H1411" s="86" t="s">
        <v>9699</v>
      </c>
      <c r="I1411" s="86" t="s">
        <v>147</v>
      </c>
      <c r="J1411" s="87" t="s">
        <v>8701</v>
      </c>
      <c r="K1411" s="86">
        <v>230000000</v>
      </c>
      <c r="L1411" s="75" t="s">
        <v>74</v>
      </c>
      <c r="M1411" s="86" t="s">
        <v>7760</v>
      </c>
      <c r="N1411" s="86" t="s">
        <v>62</v>
      </c>
      <c r="O1411" s="86" t="s">
        <v>64</v>
      </c>
      <c r="P1411" s="86" t="s">
        <v>85</v>
      </c>
      <c r="Q1411" s="86" t="s">
        <v>75</v>
      </c>
      <c r="R1411" s="87" t="s">
        <v>76</v>
      </c>
      <c r="S1411" s="86" t="s">
        <v>77</v>
      </c>
      <c r="T1411" s="89">
        <v>4</v>
      </c>
      <c r="U1411" s="89">
        <v>39682.5</v>
      </c>
      <c r="V1411" s="89">
        <f t="shared" si="225"/>
        <v>158730</v>
      </c>
      <c r="W1411" s="89">
        <f t="shared" si="226"/>
        <v>177777.6</v>
      </c>
      <c r="X1411" s="86" t="s">
        <v>94</v>
      </c>
      <c r="Y1411" s="86">
        <v>2017</v>
      </c>
      <c r="Z1411" s="86"/>
    </row>
    <row r="1412" spans="3:26" ht="12.75" customHeight="1" x14ac:dyDescent="0.25">
      <c r="C1412" s="104" t="s">
        <v>8918</v>
      </c>
      <c r="D1412" s="70" t="s">
        <v>10401</v>
      </c>
      <c r="E1412" s="80" t="s">
        <v>2895</v>
      </c>
      <c r="F1412" s="80" t="s">
        <v>2739</v>
      </c>
      <c r="G1412" s="80" t="s">
        <v>2896</v>
      </c>
      <c r="H1412" s="99" t="s">
        <v>92</v>
      </c>
      <c r="I1412" s="80" t="s">
        <v>147</v>
      </c>
      <c r="J1412" s="94" t="s">
        <v>8310</v>
      </c>
      <c r="K1412" s="80">
        <v>231010000</v>
      </c>
      <c r="L1412" s="75" t="s">
        <v>74</v>
      </c>
      <c r="M1412" s="80" t="s">
        <v>84</v>
      </c>
      <c r="N1412" s="80" t="s">
        <v>62</v>
      </c>
      <c r="O1412" s="80" t="s">
        <v>64</v>
      </c>
      <c r="P1412" s="80" t="s">
        <v>85</v>
      </c>
      <c r="Q1412" s="80" t="s">
        <v>75</v>
      </c>
      <c r="R1412" s="80">
        <v>796</v>
      </c>
      <c r="S1412" s="80" t="s">
        <v>77</v>
      </c>
      <c r="T1412" s="85">
        <v>6</v>
      </c>
      <c r="U1412" s="85">
        <v>120000</v>
      </c>
      <c r="V1412" s="78">
        <f t="shared" si="225"/>
        <v>720000</v>
      </c>
      <c r="W1412" s="78">
        <f t="shared" si="226"/>
        <v>806400.00000000012</v>
      </c>
      <c r="X1412" s="80"/>
      <c r="Y1412" s="95">
        <v>2017</v>
      </c>
      <c r="Z1412" s="80"/>
    </row>
    <row r="1413" spans="3:26" ht="12.75" customHeight="1" x14ac:dyDescent="0.25">
      <c r="C1413" s="104" t="s">
        <v>8919</v>
      </c>
      <c r="D1413" s="70" t="s">
        <v>10401</v>
      </c>
      <c r="E1413" s="80" t="s">
        <v>2897</v>
      </c>
      <c r="F1413" s="80" t="s">
        <v>2898</v>
      </c>
      <c r="G1413" s="80" t="s">
        <v>2899</v>
      </c>
      <c r="H1413" s="80" t="s">
        <v>2900</v>
      </c>
      <c r="I1413" s="80" t="s">
        <v>147</v>
      </c>
      <c r="J1413" s="94" t="s">
        <v>8310</v>
      </c>
      <c r="K1413" s="80">
        <v>230000000</v>
      </c>
      <c r="L1413" s="75" t="s">
        <v>74</v>
      </c>
      <c r="M1413" s="80" t="s">
        <v>84</v>
      </c>
      <c r="N1413" s="80" t="s">
        <v>62</v>
      </c>
      <c r="O1413" s="80" t="s">
        <v>64</v>
      </c>
      <c r="P1413" s="80" t="s">
        <v>85</v>
      </c>
      <c r="Q1413" s="80" t="s">
        <v>75</v>
      </c>
      <c r="R1413" s="80">
        <v>796</v>
      </c>
      <c r="S1413" s="80" t="s">
        <v>77</v>
      </c>
      <c r="T1413" s="85">
        <v>10</v>
      </c>
      <c r="U1413" s="85">
        <v>4700</v>
      </c>
      <c r="V1413" s="78">
        <f t="shared" si="225"/>
        <v>47000</v>
      </c>
      <c r="W1413" s="78">
        <f t="shared" si="226"/>
        <v>52640.000000000007</v>
      </c>
      <c r="X1413" s="80"/>
      <c r="Y1413" s="95">
        <v>2017</v>
      </c>
      <c r="Z1413" s="80"/>
    </row>
    <row r="1414" spans="3:26" ht="12.75" customHeight="1" x14ac:dyDescent="0.25">
      <c r="C1414" s="104" t="s">
        <v>8920</v>
      </c>
      <c r="D1414" s="70" t="s">
        <v>10401</v>
      </c>
      <c r="E1414" s="80" t="s">
        <v>2897</v>
      </c>
      <c r="F1414" s="80" t="s">
        <v>2898</v>
      </c>
      <c r="G1414" s="80" t="s">
        <v>2899</v>
      </c>
      <c r="H1414" s="99" t="s">
        <v>92</v>
      </c>
      <c r="I1414" s="80" t="s">
        <v>147</v>
      </c>
      <c r="J1414" s="94" t="s">
        <v>8310</v>
      </c>
      <c r="K1414" s="80">
        <v>230000000</v>
      </c>
      <c r="L1414" s="75" t="s">
        <v>74</v>
      </c>
      <c r="M1414" s="80" t="s">
        <v>84</v>
      </c>
      <c r="N1414" s="80" t="s">
        <v>62</v>
      </c>
      <c r="O1414" s="80" t="s">
        <v>64</v>
      </c>
      <c r="P1414" s="80" t="s">
        <v>85</v>
      </c>
      <c r="Q1414" s="80" t="s">
        <v>75</v>
      </c>
      <c r="R1414" s="80">
        <v>796</v>
      </c>
      <c r="S1414" s="80" t="s">
        <v>77</v>
      </c>
      <c r="T1414" s="85">
        <v>200</v>
      </c>
      <c r="U1414" s="85">
        <v>3500</v>
      </c>
      <c r="V1414" s="78">
        <f t="shared" si="225"/>
        <v>700000</v>
      </c>
      <c r="W1414" s="78">
        <f t="shared" si="226"/>
        <v>784000.00000000012</v>
      </c>
      <c r="X1414" s="80"/>
      <c r="Y1414" s="95">
        <v>2017</v>
      </c>
      <c r="Z1414" s="80"/>
    </row>
    <row r="1415" spans="3:26" ht="12.75" customHeight="1" x14ac:dyDescent="0.25">
      <c r="C1415" s="104" t="s">
        <v>8921</v>
      </c>
      <c r="D1415" s="70" t="s">
        <v>10401</v>
      </c>
      <c r="E1415" s="80" t="s">
        <v>2897</v>
      </c>
      <c r="F1415" s="80" t="s">
        <v>2898</v>
      </c>
      <c r="G1415" s="80" t="s">
        <v>2899</v>
      </c>
      <c r="H1415" s="99" t="s">
        <v>92</v>
      </c>
      <c r="I1415" s="80" t="s">
        <v>147</v>
      </c>
      <c r="J1415" s="94" t="s">
        <v>8310</v>
      </c>
      <c r="K1415" s="80">
        <v>230000000</v>
      </c>
      <c r="L1415" s="75" t="s">
        <v>74</v>
      </c>
      <c r="M1415" s="80" t="s">
        <v>84</v>
      </c>
      <c r="N1415" s="80" t="s">
        <v>62</v>
      </c>
      <c r="O1415" s="80" t="s">
        <v>64</v>
      </c>
      <c r="P1415" s="80" t="s">
        <v>85</v>
      </c>
      <c r="Q1415" s="80" t="s">
        <v>75</v>
      </c>
      <c r="R1415" s="80">
        <v>796</v>
      </c>
      <c r="S1415" s="80" t="s">
        <v>77</v>
      </c>
      <c r="T1415" s="85">
        <v>100</v>
      </c>
      <c r="U1415" s="85">
        <v>4200</v>
      </c>
      <c r="V1415" s="78">
        <f t="shared" si="225"/>
        <v>420000</v>
      </c>
      <c r="W1415" s="78">
        <f t="shared" si="226"/>
        <v>470400.00000000006</v>
      </c>
      <c r="X1415" s="80"/>
      <c r="Y1415" s="95">
        <v>2017</v>
      </c>
      <c r="Z1415" s="80"/>
    </row>
    <row r="1416" spans="3:26" ht="12.75" customHeight="1" x14ac:dyDescent="0.25">
      <c r="C1416" s="104" t="s">
        <v>8922</v>
      </c>
      <c r="D1416" s="70" t="s">
        <v>10401</v>
      </c>
      <c r="E1416" s="80" t="s">
        <v>2901</v>
      </c>
      <c r="F1416" s="80" t="s">
        <v>2902</v>
      </c>
      <c r="G1416" s="80" t="s">
        <v>8923</v>
      </c>
      <c r="H1416" s="80" t="s">
        <v>2904</v>
      </c>
      <c r="I1416" s="80" t="s">
        <v>147</v>
      </c>
      <c r="J1416" s="94" t="s">
        <v>8310</v>
      </c>
      <c r="K1416" s="80">
        <v>230000000</v>
      </c>
      <c r="L1416" s="75" t="s">
        <v>74</v>
      </c>
      <c r="M1416" s="80" t="s">
        <v>84</v>
      </c>
      <c r="N1416" s="80" t="s">
        <v>62</v>
      </c>
      <c r="O1416" s="80" t="s">
        <v>64</v>
      </c>
      <c r="P1416" s="80" t="s">
        <v>85</v>
      </c>
      <c r="Q1416" s="80" t="s">
        <v>75</v>
      </c>
      <c r="R1416" s="80">
        <v>796</v>
      </c>
      <c r="S1416" s="80" t="s">
        <v>77</v>
      </c>
      <c r="T1416" s="85">
        <v>8</v>
      </c>
      <c r="U1416" s="85">
        <v>285000</v>
      </c>
      <c r="V1416" s="78">
        <f t="shared" si="225"/>
        <v>2280000</v>
      </c>
      <c r="W1416" s="78">
        <f t="shared" si="226"/>
        <v>2553600.0000000005</v>
      </c>
      <c r="X1416" s="80"/>
      <c r="Y1416" s="95">
        <v>2017</v>
      </c>
      <c r="Z1416" s="80"/>
    </row>
    <row r="1417" spans="3:26" ht="12.75" customHeight="1" x14ac:dyDescent="0.25">
      <c r="C1417" s="104" t="s">
        <v>8924</v>
      </c>
      <c r="D1417" s="70" t="s">
        <v>10401</v>
      </c>
      <c r="E1417" s="80" t="s">
        <v>2901</v>
      </c>
      <c r="F1417" s="80" t="s">
        <v>2902</v>
      </c>
      <c r="G1417" s="80" t="s">
        <v>2903</v>
      </c>
      <c r="H1417" s="99" t="s">
        <v>92</v>
      </c>
      <c r="I1417" s="80" t="s">
        <v>147</v>
      </c>
      <c r="J1417" s="94" t="s">
        <v>8310</v>
      </c>
      <c r="K1417" s="80">
        <v>230000000</v>
      </c>
      <c r="L1417" s="75" t="s">
        <v>74</v>
      </c>
      <c r="M1417" s="80" t="s">
        <v>84</v>
      </c>
      <c r="N1417" s="80" t="s">
        <v>62</v>
      </c>
      <c r="O1417" s="80" t="s">
        <v>64</v>
      </c>
      <c r="P1417" s="80" t="s">
        <v>85</v>
      </c>
      <c r="Q1417" s="80" t="s">
        <v>75</v>
      </c>
      <c r="R1417" s="80">
        <v>796</v>
      </c>
      <c r="S1417" s="80" t="s">
        <v>77</v>
      </c>
      <c r="T1417" s="85">
        <v>2</v>
      </c>
      <c r="U1417" s="85">
        <v>285000</v>
      </c>
      <c r="V1417" s="78">
        <f t="shared" si="225"/>
        <v>570000</v>
      </c>
      <c r="W1417" s="78">
        <f t="shared" si="226"/>
        <v>638400.00000000012</v>
      </c>
      <c r="X1417" s="80"/>
      <c r="Y1417" s="95">
        <v>2017</v>
      </c>
      <c r="Z1417" s="80"/>
    </row>
    <row r="1418" spans="3:26" ht="12.75" customHeight="1" x14ac:dyDescent="0.25">
      <c r="C1418" s="104" t="s">
        <v>8925</v>
      </c>
      <c r="D1418" s="70" t="s">
        <v>10401</v>
      </c>
      <c r="E1418" s="80" t="s">
        <v>2905</v>
      </c>
      <c r="F1418" s="80" t="s">
        <v>2906</v>
      </c>
      <c r="G1418" s="80" t="s">
        <v>2907</v>
      </c>
      <c r="H1418" s="99" t="s">
        <v>92</v>
      </c>
      <c r="I1418" s="80" t="s">
        <v>147</v>
      </c>
      <c r="J1418" s="94" t="s">
        <v>8310</v>
      </c>
      <c r="K1418" s="80">
        <v>230000000</v>
      </c>
      <c r="L1418" s="75" t="s">
        <v>74</v>
      </c>
      <c r="M1418" s="80" t="s">
        <v>84</v>
      </c>
      <c r="N1418" s="80" t="s">
        <v>62</v>
      </c>
      <c r="O1418" s="80" t="s">
        <v>64</v>
      </c>
      <c r="P1418" s="80" t="s">
        <v>85</v>
      </c>
      <c r="Q1418" s="80" t="s">
        <v>75</v>
      </c>
      <c r="R1418" s="80">
        <v>796</v>
      </c>
      <c r="S1418" s="80" t="s">
        <v>77</v>
      </c>
      <c r="T1418" s="85">
        <v>20</v>
      </c>
      <c r="U1418" s="85">
        <v>200000</v>
      </c>
      <c r="V1418" s="78">
        <f t="shared" si="225"/>
        <v>4000000</v>
      </c>
      <c r="W1418" s="78">
        <f t="shared" si="226"/>
        <v>4480000</v>
      </c>
      <c r="X1418" s="80"/>
      <c r="Y1418" s="95">
        <v>2017</v>
      </c>
      <c r="Z1418" s="80"/>
    </row>
    <row r="1419" spans="3:26" ht="12.75" customHeight="1" x14ac:dyDescent="0.25">
      <c r="C1419" s="104" t="s">
        <v>8926</v>
      </c>
      <c r="D1419" s="70" t="s">
        <v>10401</v>
      </c>
      <c r="E1419" s="80" t="s">
        <v>2908</v>
      </c>
      <c r="F1419" s="80" t="s">
        <v>2909</v>
      </c>
      <c r="G1419" s="80" t="s">
        <v>2910</v>
      </c>
      <c r="H1419" s="80" t="s">
        <v>2911</v>
      </c>
      <c r="I1419" s="80" t="s">
        <v>147</v>
      </c>
      <c r="J1419" s="94" t="s">
        <v>8310</v>
      </c>
      <c r="K1419" s="80">
        <v>230000000</v>
      </c>
      <c r="L1419" s="75" t="s">
        <v>74</v>
      </c>
      <c r="M1419" s="80" t="s">
        <v>84</v>
      </c>
      <c r="N1419" s="80" t="s">
        <v>62</v>
      </c>
      <c r="O1419" s="80" t="s">
        <v>64</v>
      </c>
      <c r="P1419" s="80" t="s">
        <v>85</v>
      </c>
      <c r="Q1419" s="80" t="s">
        <v>75</v>
      </c>
      <c r="R1419" s="80">
        <v>796</v>
      </c>
      <c r="S1419" s="80" t="s">
        <v>77</v>
      </c>
      <c r="T1419" s="85">
        <v>76</v>
      </c>
      <c r="U1419" s="85">
        <v>1400</v>
      </c>
      <c r="V1419" s="78">
        <f t="shared" si="225"/>
        <v>106400</v>
      </c>
      <c r="W1419" s="78">
        <f t="shared" si="226"/>
        <v>119168.00000000001</v>
      </c>
      <c r="X1419" s="80"/>
      <c r="Y1419" s="95">
        <v>2017</v>
      </c>
      <c r="Z1419" s="80"/>
    </row>
    <row r="1420" spans="3:26" ht="12.75" customHeight="1" x14ac:dyDescent="0.25">
      <c r="C1420" s="104" t="s">
        <v>8927</v>
      </c>
      <c r="D1420" s="70" t="s">
        <v>10401</v>
      </c>
      <c r="E1420" s="80" t="s">
        <v>2912</v>
      </c>
      <c r="F1420" s="80" t="s">
        <v>2913</v>
      </c>
      <c r="G1420" s="80" t="s">
        <v>2914</v>
      </c>
      <c r="H1420" s="80" t="s">
        <v>8928</v>
      </c>
      <c r="I1420" s="80" t="s">
        <v>57</v>
      </c>
      <c r="J1420" s="94" t="s">
        <v>8310</v>
      </c>
      <c r="K1420" s="80">
        <v>230000000</v>
      </c>
      <c r="L1420" s="75" t="s">
        <v>74</v>
      </c>
      <c r="M1420" s="80" t="s">
        <v>84</v>
      </c>
      <c r="N1420" s="80" t="s">
        <v>62</v>
      </c>
      <c r="O1420" s="80" t="s">
        <v>64</v>
      </c>
      <c r="P1420" s="80" t="s">
        <v>85</v>
      </c>
      <c r="Q1420" s="80" t="s">
        <v>75</v>
      </c>
      <c r="R1420" s="80">
        <v>796</v>
      </c>
      <c r="S1420" s="80" t="s">
        <v>77</v>
      </c>
      <c r="T1420" s="85">
        <v>2</v>
      </c>
      <c r="U1420" s="85">
        <v>685000</v>
      </c>
      <c r="V1420" s="85">
        <v>0</v>
      </c>
      <c r="W1420" s="81">
        <v>0</v>
      </c>
      <c r="X1420" s="80"/>
      <c r="Y1420" s="95">
        <v>2017</v>
      </c>
      <c r="Z1420" s="80" t="s">
        <v>210</v>
      </c>
    </row>
    <row r="1421" spans="3:26" ht="12.75" customHeight="1" x14ac:dyDescent="0.25">
      <c r="C1421" s="86" t="s">
        <v>8176</v>
      </c>
      <c r="D1421" s="70" t="s">
        <v>10401</v>
      </c>
      <c r="E1421" s="86" t="s">
        <v>2912</v>
      </c>
      <c r="F1421" s="86" t="s">
        <v>2913</v>
      </c>
      <c r="G1421" s="86" t="s">
        <v>2914</v>
      </c>
      <c r="H1421" s="86" t="s">
        <v>8929</v>
      </c>
      <c r="I1421" s="86" t="s">
        <v>57</v>
      </c>
      <c r="J1421" s="87" t="s">
        <v>8319</v>
      </c>
      <c r="K1421" s="86">
        <v>230000000</v>
      </c>
      <c r="L1421" s="75" t="s">
        <v>74</v>
      </c>
      <c r="M1421" s="80" t="s">
        <v>212</v>
      </c>
      <c r="N1421" s="86" t="s">
        <v>62</v>
      </c>
      <c r="O1421" s="86" t="s">
        <v>64</v>
      </c>
      <c r="P1421" s="86" t="s">
        <v>85</v>
      </c>
      <c r="Q1421" s="86" t="s">
        <v>75</v>
      </c>
      <c r="R1421" s="87" t="s">
        <v>76</v>
      </c>
      <c r="S1421" s="86" t="s">
        <v>77</v>
      </c>
      <c r="T1421" s="89">
        <v>2</v>
      </c>
      <c r="U1421" s="89">
        <v>685000</v>
      </c>
      <c r="V1421" s="78">
        <f>T1421*U1421</f>
        <v>1370000</v>
      </c>
      <c r="W1421" s="78">
        <f>V1421*1.12</f>
        <v>1534400.0000000002</v>
      </c>
      <c r="X1421" s="86" t="s">
        <v>94</v>
      </c>
      <c r="Y1421" s="90">
        <v>2017</v>
      </c>
      <c r="Z1421" s="86"/>
    </row>
    <row r="1422" spans="3:26" ht="12.75" customHeight="1" x14ac:dyDescent="0.25">
      <c r="C1422" s="104" t="s">
        <v>8930</v>
      </c>
      <c r="D1422" s="70" t="s">
        <v>10401</v>
      </c>
      <c r="E1422" s="80" t="s">
        <v>2915</v>
      </c>
      <c r="F1422" s="80" t="s">
        <v>2913</v>
      </c>
      <c r="G1422" s="80" t="s">
        <v>2916</v>
      </c>
      <c r="H1422" s="80" t="s">
        <v>8931</v>
      </c>
      <c r="I1422" s="80" t="s">
        <v>57</v>
      </c>
      <c r="J1422" s="94" t="s">
        <v>8310</v>
      </c>
      <c r="K1422" s="80">
        <v>230000000</v>
      </c>
      <c r="L1422" s="75" t="s">
        <v>74</v>
      </c>
      <c r="M1422" s="80" t="s">
        <v>84</v>
      </c>
      <c r="N1422" s="80" t="s">
        <v>62</v>
      </c>
      <c r="O1422" s="80" t="s">
        <v>64</v>
      </c>
      <c r="P1422" s="80" t="s">
        <v>85</v>
      </c>
      <c r="Q1422" s="80" t="s">
        <v>75</v>
      </c>
      <c r="R1422" s="80">
        <v>796</v>
      </c>
      <c r="S1422" s="80" t="s">
        <v>77</v>
      </c>
      <c r="T1422" s="85">
        <v>9</v>
      </c>
      <c r="U1422" s="85">
        <v>690000</v>
      </c>
      <c r="V1422" s="85">
        <v>0</v>
      </c>
      <c r="W1422" s="81">
        <v>0</v>
      </c>
      <c r="X1422" s="80"/>
      <c r="Y1422" s="95">
        <v>2017</v>
      </c>
      <c r="Z1422" s="80" t="s">
        <v>210</v>
      </c>
    </row>
    <row r="1423" spans="3:26" ht="12.75" customHeight="1" x14ac:dyDescent="0.25">
      <c r="C1423" s="86" t="s">
        <v>8177</v>
      </c>
      <c r="D1423" s="70" t="s">
        <v>10401</v>
      </c>
      <c r="E1423" s="86" t="s">
        <v>2915</v>
      </c>
      <c r="F1423" s="86" t="s">
        <v>2913</v>
      </c>
      <c r="G1423" s="86" t="s">
        <v>2916</v>
      </c>
      <c r="H1423" s="86" t="s">
        <v>8932</v>
      </c>
      <c r="I1423" s="86" t="s">
        <v>57</v>
      </c>
      <c r="J1423" s="87" t="s">
        <v>8319</v>
      </c>
      <c r="K1423" s="86">
        <v>230000000</v>
      </c>
      <c r="L1423" s="75" t="s">
        <v>74</v>
      </c>
      <c r="M1423" s="80" t="s">
        <v>212</v>
      </c>
      <c r="N1423" s="86" t="s">
        <v>62</v>
      </c>
      <c r="O1423" s="86" t="s">
        <v>64</v>
      </c>
      <c r="P1423" s="86" t="s">
        <v>85</v>
      </c>
      <c r="Q1423" s="86" t="s">
        <v>75</v>
      </c>
      <c r="R1423" s="87" t="s">
        <v>76</v>
      </c>
      <c r="S1423" s="86" t="s">
        <v>77</v>
      </c>
      <c r="T1423" s="89">
        <v>9</v>
      </c>
      <c r="U1423" s="89">
        <v>690000</v>
      </c>
      <c r="V1423" s="78">
        <f>T1423*U1423</f>
        <v>6210000</v>
      </c>
      <c r="W1423" s="78">
        <f>V1423*1.12</f>
        <v>6955200.0000000009</v>
      </c>
      <c r="X1423" s="86" t="s">
        <v>94</v>
      </c>
      <c r="Y1423" s="90">
        <v>2017</v>
      </c>
      <c r="Z1423" s="86"/>
    </row>
    <row r="1424" spans="3:26" ht="12.75" customHeight="1" x14ac:dyDescent="0.25">
      <c r="C1424" s="104" t="s">
        <v>8933</v>
      </c>
      <c r="D1424" s="70" t="s">
        <v>10401</v>
      </c>
      <c r="E1424" s="80" t="s">
        <v>2917</v>
      </c>
      <c r="F1424" s="80" t="s">
        <v>2918</v>
      </c>
      <c r="G1424" s="80" t="s">
        <v>2919</v>
      </c>
      <c r="H1424" s="99" t="s">
        <v>92</v>
      </c>
      <c r="I1424" s="80" t="s">
        <v>57</v>
      </c>
      <c r="J1424" s="94" t="s">
        <v>8310</v>
      </c>
      <c r="K1424" s="80">
        <v>230000000</v>
      </c>
      <c r="L1424" s="75" t="s">
        <v>74</v>
      </c>
      <c r="M1424" s="80" t="s">
        <v>84</v>
      </c>
      <c r="N1424" s="80" t="s">
        <v>62</v>
      </c>
      <c r="O1424" s="80" t="s">
        <v>64</v>
      </c>
      <c r="P1424" s="80" t="s">
        <v>85</v>
      </c>
      <c r="Q1424" s="80" t="s">
        <v>75</v>
      </c>
      <c r="R1424" s="80">
        <v>796</v>
      </c>
      <c r="S1424" s="80" t="s">
        <v>77</v>
      </c>
      <c r="T1424" s="85">
        <v>10</v>
      </c>
      <c r="U1424" s="85">
        <v>175000</v>
      </c>
      <c r="V1424" s="85">
        <v>0</v>
      </c>
      <c r="W1424" s="81">
        <v>0</v>
      </c>
      <c r="X1424" s="80"/>
      <c r="Y1424" s="95">
        <v>2017</v>
      </c>
      <c r="Z1424" s="80" t="s">
        <v>210</v>
      </c>
    </row>
    <row r="1425" spans="3:26" ht="12.75" customHeight="1" x14ac:dyDescent="0.25">
      <c r="C1425" s="86" t="s">
        <v>8179</v>
      </c>
      <c r="D1425" s="70" t="s">
        <v>10401</v>
      </c>
      <c r="E1425" s="86" t="s">
        <v>2917</v>
      </c>
      <c r="F1425" s="86" t="s">
        <v>2918</v>
      </c>
      <c r="G1425" s="86" t="s">
        <v>2919</v>
      </c>
      <c r="H1425" s="86" t="s">
        <v>8178</v>
      </c>
      <c r="I1425" s="86" t="s">
        <v>57</v>
      </c>
      <c r="J1425" s="87" t="s">
        <v>8319</v>
      </c>
      <c r="K1425" s="86">
        <v>230000000</v>
      </c>
      <c r="L1425" s="75" t="s">
        <v>74</v>
      </c>
      <c r="M1425" s="80" t="s">
        <v>212</v>
      </c>
      <c r="N1425" s="86" t="s">
        <v>62</v>
      </c>
      <c r="O1425" s="86" t="s">
        <v>64</v>
      </c>
      <c r="P1425" s="86" t="s">
        <v>85</v>
      </c>
      <c r="Q1425" s="86" t="s">
        <v>75</v>
      </c>
      <c r="R1425" s="87" t="s">
        <v>76</v>
      </c>
      <c r="S1425" s="86" t="s">
        <v>77</v>
      </c>
      <c r="T1425" s="89">
        <v>10</v>
      </c>
      <c r="U1425" s="89">
        <v>175000</v>
      </c>
      <c r="V1425" s="78">
        <f>T1425*U1425</f>
        <v>1750000</v>
      </c>
      <c r="W1425" s="78">
        <f>V1425*1.12</f>
        <v>1960000.0000000002</v>
      </c>
      <c r="X1425" s="86" t="s">
        <v>94</v>
      </c>
      <c r="Y1425" s="90">
        <v>2017</v>
      </c>
      <c r="Z1425" s="86"/>
    </row>
    <row r="1426" spans="3:26" ht="12.75" customHeight="1" x14ac:dyDescent="0.25">
      <c r="C1426" s="104" t="s">
        <v>8934</v>
      </c>
      <c r="D1426" s="70" t="s">
        <v>10401</v>
      </c>
      <c r="E1426" s="80" t="s">
        <v>1746</v>
      </c>
      <c r="F1426" s="80" t="s">
        <v>1747</v>
      </c>
      <c r="G1426" s="80" t="s">
        <v>1748</v>
      </c>
      <c r="H1426" s="80" t="s">
        <v>2920</v>
      </c>
      <c r="I1426" s="80" t="s">
        <v>147</v>
      </c>
      <c r="J1426" s="94" t="s">
        <v>8310</v>
      </c>
      <c r="K1426" s="80">
        <v>230000000</v>
      </c>
      <c r="L1426" s="75" t="s">
        <v>74</v>
      </c>
      <c r="M1426" s="80" t="s">
        <v>84</v>
      </c>
      <c r="N1426" s="80" t="s">
        <v>62</v>
      </c>
      <c r="O1426" s="80" t="s">
        <v>64</v>
      </c>
      <c r="P1426" s="80" t="s">
        <v>85</v>
      </c>
      <c r="Q1426" s="80" t="s">
        <v>75</v>
      </c>
      <c r="R1426" s="80">
        <v>839</v>
      </c>
      <c r="S1426" s="80" t="s">
        <v>8324</v>
      </c>
      <c r="T1426" s="85">
        <v>37</v>
      </c>
      <c r="U1426" s="85">
        <v>87600</v>
      </c>
      <c r="V1426" s="85">
        <v>0</v>
      </c>
      <c r="W1426" s="85">
        <v>0</v>
      </c>
      <c r="X1426" s="85"/>
      <c r="Y1426" s="95">
        <v>2017</v>
      </c>
      <c r="Z1426" s="80" t="s">
        <v>100</v>
      </c>
    </row>
    <row r="1427" spans="3:26" ht="12.75" customHeight="1" x14ac:dyDescent="0.25">
      <c r="C1427" s="104" t="s">
        <v>8935</v>
      </c>
      <c r="D1427" s="70" t="s">
        <v>10401</v>
      </c>
      <c r="E1427" s="80" t="s">
        <v>2921</v>
      </c>
      <c r="F1427" s="80" t="s">
        <v>2922</v>
      </c>
      <c r="G1427" s="80" t="s">
        <v>2923</v>
      </c>
      <c r="H1427" s="80" t="s">
        <v>2924</v>
      </c>
      <c r="I1427" s="80" t="s">
        <v>147</v>
      </c>
      <c r="J1427" s="94" t="s">
        <v>8310</v>
      </c>
      <c r="K1427" s="80">
        <v>230000000</v>
      </c>
      <c r="L1427" s="75" t="s">
        <v>74</v>
      </c>
      <c r="M1427" s="80" t="s">
        <v>84</v>
      </c>
      <c r="N1427" s="80" t="s">
        <v>62</v>
      </c>
      <c r="O1427" s="80" t="s">
        <v>64</v>
      </c>
      <c r="P1427" s="80" t="s">
        <v>85</v>
      </c>
      <c r="Q1427" s="80" t="s">
        <v>75</v>
      </c>
      <c r="R1427" s="80">
        <v>796</v>
      </c>
      <c r="S1427" s="80" t="s">
        <v>77</v>
      </c>
      <c r="T1427" s="85">
        <v>135</v>
      </c>
      <c r="U1427" s="85">
        <v>15035</v>
      </c>
      <c r="V1427" s="78">
        <f>T1427*U1427</f>
        <v>2029725</v>
      </c>
      <c r="W1427" s="78">
        <f>V1427*1.12</f>
        <v>2273292</v>
      </c>
      <c r="X1427" s="80"/>
      <c r="Y1427" s="95">
        <v>2017</v>
      </c>
      <c r="Z1427" s="80"/>
    </row>
    <row r="1428" spans="3:26" ht="12.75" customHeight="1" x14ac:dyDescent="0.25">
      <c r="C1428" s="104" t="s">
        <v>8936</v>
      </c>
      <c r="D1428" s="70" t="s">
        <v>10401</v>
      </c>
      <c r="E1428" s="80" t="s">
        <v>2921</v>
      </c>
      <c r="F1428" s="80" t="s">
        <v>2922</v>
      </c>
      <c r="G1428" s="80" t="s">
        <v>2923</v>
      </c>
      <c r="H1428" s="80" t="s">
        <v>8937</v>
      </c>
      <c r="I1428" s="80" t="s">
        <v>57</v>
      </c>
      <c r="J1428" s="94" t="s">
        <v>8310</v>
      </c>
      <c r="K1428" s="80">
        <v>230000000</v>
      </c>
      <c r="L1428" s="75" t="s">
        <v>74</v>
      </c>
      <c r="M1428" s="80" t="s">
        <v>84</v>
      </c>
      <c r="N1428" s="80" t="s">
        <v>62</v>
      </c>
      <c r="O1428" s="80" t="s">
        <v>64</v>
      </c>
      <c r="P1428" s="80" t="s">
        <v>85</v>
      </c>
      <c r="Q1428" s="80" t="s">
        <v>75</v>
      </c>
      <c r="R1428" s="80">
        <v>796</v>
      </c>
      <c r="S1428" s="80" t="s">
        <v>77</v>
      </c>
      <c r="T1428" s="85">
        <v>745</v>
      </c>
      <c r="U1428" s="85">
        <v>15305</v>
      </c>
      <c r="V1428" s="85">
        <v>0</v>
      </c>
      <c r="W1428" s="81">
        <v>0</v>
      </c>
      <c r="X1428" s="80"/>
      <c r="Y1428" s="95">
        <v>2017</v>
      </c>
      <c r="Z1428" s="80" t="s">
        <v>210</v>
      </c>
    </row>
    <row r="1429" spans="3:26" ht="12.75" customHeight="1" x14ac:dyDescent="0.25">
      <c r="C1429" s="86" t="s">
        <v>8181</v>
      </c>
      <c r="D1429" s="70" t="s">
        <v>10401</v>
      </c>
      <c r="E1429" s="86" t="s">
        <v>2921</v>
      </c>
      <c r="F1429" s="86" t="s">
        <v>2922</v>
      </c>
      <c r="G1429" s="86" t="s">
        <v>2923</v>
      </c>
      <c r="H1429" s="86" t="s">
        <v>8180</v>
      </c>
      <c r="I1429" s="86" t="s">
        <v>57</v>
      </c>
      <c r="J1429" s="87" t="s">
        <v>8319</v>
      </c>
      <c r="K1429" s="86">
        <v>230000000</v>
      </c>
      <c r="L1429" s="75" t="s">
        <v>74</v>
      </c>
      <c r="M1429" s="80" t="s">
        <v>212</v>
      </c>
      <c r="N1429" s="86" t="s">
        <v>62</v>
      </c>
      <c r="O1429" s="86" t="s">
        <v>64</v>
      </c>
      <c r="P1429" s="86" t="s">
        <v>85</v>
      </c>
      <c r="Q1429" s="86" t="s">
        <v>75</v>
      </c>
      <c r="R1429" s="87" t="s">
        <v>76</v>
      </c>
      <c r="S1429" s="86" t="s">
        <v>77</v>
      </c>
      <c r="T1429" s="89">
        <v>745</v>
      </c>
      <c r="U1429" s="89">
        <v>15305</v>
      </c>
      <c r="V1429" s="78">
        <f t="shared" ref="V1429:V1462" si="227">T1429*U1429</f>
        <v>11402225</v>
      </c>
      <c r="W1429" s="78">
        <f t="shared" ref="W1429:W1462" si="228">V1429*1.12</f>
        <v>12770492.000000002</v>
      </c>
      <c r="X1429" s="86" t="s">
        <v>94</v>
      </c>
      <c r="Y1429" s="90">
        <v>2017</v>
      </c>
      <c r="Z1429" s="86"/>
    </row>
    <row r="1430" spans="3:26" ht="12.75" customHeight="1" x14ac:dyDescent="0.25">
      <c r="C1430" s="104" t="s">
        <v>8938</v>
      </c>
      <c r="D1430" s="70" t="s">
        <v>10401</v>
      </c>
      <c r="E1430" s="80" t="s">
        <v>2925</v>
      </c>
      <c r="F1430" s="80" t="s">
        <v>1610</v>
      </c>
      <c r="G1430" s="80" t="s">
        <v>2926</v>
      </c>
      <c r="H1430" s="99" t="s">
        <v>92</v>
      </c>
      <c r="I1430" s="80" t="s">
        <v>147</v>
      </c>
      <c r="J1430" s="94" t="s">
        <v>8310</v>
      </c>
      <c r="K1430" s="80">
        <v>230000000</v>
      </c>
      <c r="L1430" s="75" t="s">
        <v>74</v>
      </c>
      <c r="M1430" s="80" t="s">
        <v>84</v>
      </c>
      <c r="N1430" s="80" t="s">
        <v>62</v>
      </c>
      <c r="O1430" s="80" t="s">
        <v>64</v>
      </c>
      <c r="P1430" s="80" t="s">
        <v>85</v>
      </c>
      <c r="Q1430" s="80" t="s">
        <v>75</v>
      </c>
      <c r="R1430" s="80">
        <v>796</v>
      </c>
      <c r="S1430" s="80" t="s">
        <v>77</v>
      </c>
      <c r="T1430" s="85">
        <v>32</v>
      </c>
      <c r="U1430" s="85">
        <v>50000</v>
      </c>
      <c r="V1430" s="78">
        <f t="shared" si="227"/>
        <v>1600000</v>
      </c>
      <c r="W1430" s="78">
        <f t="shared" si="228"/>
        <v>1792000.0000000002</v>
      </c>
      <c r="X1430" s="80"/>
      <c r="Y1430" s="95">
        <v>2017</v>
      </c>
      <c r="Z1430" s="80"/>
    </row>
    <row r="1431" spans="3:26" ht="12.75" customHeight="1" x14ac:dyDescent="0.25">
      <c r="C1431" s="104" t="s">
        <v>8939</v>
      </c>
      <c r="D1431" s="70" t="s">
        <v>10401</v>
      </c>
      <c r="E1431" s="80" t="s">
        <v>2404</v>
      </c>
      <c r="F1431" s="80" t="s">
        <v>2405</v>
      </c>
      <c r="G1431" s="80" t="s">
        <v>2406</v>
      </c>
      <c r="H1431" s="80" t="s">
        <v>8940</v>
      </c>
      <c r="I1431" s="80" t="s">
        <v>147</v>
      </c>
      <c r="J1431" s="94" t="s">
        <v>8310</v>
      </c>
      <c r="K1431" s="80">
        <v>230000000</v>
      </c>
      <c r="L1431" s="75" t="s">
        <v>74</v>
      </c>
      <c r="M1431" s="80" t="s">
        <v>84</v>
      </c>
      <c r="N1431" s="80" t="s">
        <v>62</v>
      </c>
      <c r="O1431" s="80" t="s">
        <v>64</v>
      </c>
      <c r="P1431" s="80" t="s">
        <v>85</v>
      </c>
      <c r="Q1431" s="80" t="s">
        <v>75</v>
      </c>
      <c r="R1431" s="80">
        <v>796</v>
      </c>
      <c r="S1431" s="80" t="s">
        <v>77</v>
      </c>
      <c r="T1431" s="85">
        <v>3</v>
      </c>
      <c r="U1431" s="85">
        <v>94333.33</v>
      </c>
      <c r="V1431" s="78">
        <v>0</v>
      </c>
      <c r="W1431" s="78">
        <f t="shared" si="228"/>
        <v>0</v>
      </c>
      <c r="X1431" s="80"/>
      <c r="Y1431" s="95">
        <v>2017</v>
      </c>
      <c r="Z1431" s="86" t="s">
        <v>9547</v>
      </c>
    </row>
    <row r="1432" spans="3:26" ht="12.75" customHeight="1" x14ac:dyDescent="0.25">
      <c r="C1432" s="86" t="s">
        <v>9700</v>
      </c>
      <c r="D1432" s="70" t="s">
        <v>10401</v>
      </c>
      <c r="E1432" s="86" t="s">
        <v>2404</v>
      </c>
      <c r="F1432" s="86" t="s">
        <v>2405</v>
      </c>
      <c r="G1432" s="86" t="s">
        <v>2406</v>
      </c>
      <c r="H1432" s="86" t="s">
        <v>9701</v>
      </c>
      <c r="I1432" s="86" t="s">
        <v>147</v>
      </c>
      <c r="J1432" s="87" t="s">
        <v>8310</v>
      </c>
      <c r="K1432" s="86">
        <v>230000000</v>
      </c>
      <c r="L1432" s="75" t="s">
        <v>74</v>
      </c>
      <c r="M1432" s="86" t="s">
        <v>7760</v>
      </c>
      <c r="N1432" s="86" t="s">
        <v>62</v>
      </c>
      <c r="O1432" s="86" t="s">
        <v>64</v>
      </c>
      <c r="P1432" s="86" t="s">
        <v>85</v>
      </c>
      <c r="Q1432" s="86" t="s">
        <v>75</v>
      </c>
      <c r="R1432" s="87" t="s">
        <v>76</v>
      </c>
      <c r="S1432" s="86" t="s">
        <v>77</v>
      </c>
      <c r="T1432" s="89">
        <v>4</v>
      </c>
      <c r="U1432" s="89">
        <v>224190.48</v>
      </c>
      <c r="V1432" s="89">
        <f t="shared" si="227"/>
        <v>896761.92</v>
      </c>
      <c r="W1432" s="89">
        <f t="shared" si="228"/>
        <v>1004373.3504000001</v>
      </c>
      <c r="X1432" s="86"/>
      <c r="Y1432" s="86">
        <v>2017</v>
      </c>
      <c r="Z1432" s="86"/>
    </row>
    <row r="1433" spans="3:26" ht="12.75" customHeight="1" x14ac:dyDescent="0.25">
      <c r="C1433" s="104" t="s">
        <v>8941</v>
      </c>
      <c r="D1433" s="70" t="s">
        <v>10401</v>
      </c>
      <c r="E1433" s="80" t="s">
        <v>1727</v>
      </c>
      <c r="F1433" s="80" t="s">
        <v>1728</v>
      </c>
      <c r="G1433" s="80" t="s">
        <v>1729</v>
      </c>
      <c r="H1433" s="68" t="s">
        <v>92</v>
      </c>
      <c r="I1433" s="80" t="s">
        <v>57</v>
      </c>
      <c r="J1433" s="94" t="s">
        <v>8319</v>
      </c>
      <c r="K1433" s="80">
        <v>230000000</v>
      </c>
      <c r="L1433" s="75" t="s">
        <v>74</v>
      </c>
      <c r="M1433" s="80" t="s">
        <v>84</v>
      </c>
      <c r="N1433" s="80" t="s">
        <v>62</v>
      </c>
      <c r="O1433" s="80" t="s">
        <v>64</v>
      </c>
      <c r="P1433" s="80" t="s">
        <v>85</v>
      </c>
      <c r="Q1433" s="80" t="s">
        <v>75</v>
      </c>
      <c r="R1433" s="80">
        <v>796</v>
      </c>
      <c r="S1433" s="80" t="s">
        <v>77</v>
      </c>
      <c r="T1433" s="82">
        <v>50</v>
      </c>
      <c r="U1433" s="82">
        <v>1202880</v>
      </c>
      <c r="V1433" s="78">
        <f t="shared" si="227"/>
        <v>60144000</v>
      </c>
      <c r="W1433" s="78">
        <f t="shared" si="228"/>
        <v>67361280</v>
      </c>
      <c r="X1433" s="80" t="s">
        <v>94</v>
      </c>
      <c r="Y1433" s="95">
        <v>2017</v>
      </c>
      <c r="Z1433" s="80"/>
    </row>
    <row r="1434" spans="3:26" ht="12.75" customHeight="1" x14ac:dyDescent="0.25">
      <c r="C1434" s="104" t="s">
        <v>8942</v>
      </c>
      <c r="D1434" s="70" t="s">
        <v>10401</v>
      </c>
      <c r="E1434" s="80" t="s">
        <v>1727</v>
      </c>
      <c r="F1434" s="80" t="s">
        <v>1728</v>
      </c>
      <c r="G1434" s="80" t="s">
        <v>1729</v>
      </c>
      <c r="H1434" s="99" t="s">
        <v>92</v>
      </c>
      <c r="I1434" s="80" t="s">
        <v>57</v>
      </c>
      <c r="J1434" s="94" t="s">
        <v>8319</v>
      </c>
      <c r="K1434" s="80">
        <v>230000000</v>
      </c>
      <c r="L1434" s="75" t="s">
        <v>74</v>
      </c>
      <c r="M1434" s="80" t="s">
        <v>84</v>
      </c>
      <c r="N1434" s="80" t="s">
        <v>62</v>
      </c>
      <c r="O1434" s="80" t="s">
        <v>64</v>
      </c>
      <c r="P1434" s="80" t="s">
        <v>85</v>
      </c>
      <c r="Q1434" s="80" t="s">
        <v>75</v>
      </c>
      <c r="R1434" s="80">
        <v>796</v>
      </c>
      <c r="S1434" s="80" t="s">
        <v>77</v>
      </c>
      <c r="T1434" s="85">
        <v>25</v>
      </c>
      <c r="U1434" s="85">
        <v>1245440</v>
      </c>
      <c r="V1434" s="78">
        <f t="shared" si="227"/>
        <v>31136000</v>
      </c>
      <c r="W1434" s="78">
        <f t="shared" si="228"/>
        <v>34872320</v>
      </c>
      <c r="X1434" s="80" t="s">
        <v>94</v>
      </c>
      <c r="Y1434" s="95">
        <v>2017</v>
      </c>
      <c r="Z1434" s="80"/>
    </row>
    <row r="1435" spans="3:26" ht="12.75" customHeight="1" x14ac:dyDescent="0.25">
      <c r="C1435" s="104" t="s">
        <v>8943</v>
      </c>
      <c r="D1435" s="70" t="s">
        <v>10401</v>
      </c>
      <c r="E1435" s="80" t="s">
        <v>1727</v>
      </c>
      <c r="F1435" s="80" t="s">
        <v>1728</v>
      </c>
      <c r="G1435" s="80" t="s">
        <v>1729</v>
      </c>
      <c r="H1435" s="99" t="s">
        <v>92</v>
      </c>
      <c r="I1435" s="80" t="s">
        <v>57</v>
      </c>
      <c r="J1435" s="94" t="s">
        <v>8319</v>
      </c>
      <c r="K1435" s="80">
        <v>230000000</v>
      </c>
      <c r="L1435" s="75" t="s">
        <v>74</v>
      </c>
      <c r="M1435" s="80" t="s">
        <v>84</v>
      </c>
      <c r="N1435" s="80" t="s">
        <v>62</v>
      </c>
      <c r="O1435" s="80" t="s">
        <v>64</v>
      </c>
      <c r="P1435" s="80" t="s">
        <v>85</v>
      </c>
      <c r="Q1435" s="80" t="s">
        <v>75</v>
      </c>
      <c r="R1435" s="80">
        <v>796</v>
      </c>
      <c r="S1435" s="80" t="s">
        <v>77</v>
      </c>
      <c r="T1435" s="85">
        <v>22</v>
      </c>
      <c r="U1435" s="85">
        <v>1092000</v>
      </c>
      <c r="V1435" s="78">
        <f t="shared" si="227"/>
        <v>24024000</v>
      </c>
      <c r="W1435" s="78">
        <f t="shared" si="228"/>
        <v>26906880.000000004</v>
      </c>
      <c r="X1435" s="80" t="s">
        <v>94</v>
      </c>
      <c r="Y1435" s="95">
        <v>2017</v>
      </c>
      <c r="Z1435" s="80"/>
    </row>
    <row r="1436" spans="3:26" ht="12.75" customHeight="1" x14ac:dyDescent="0.25">
      <c r="C1436" s="104" t="s">
        <v>8944</v>
      </c>
      <c r="D1436" s="70" t="s">
        <v>10401</v>
      </c>
      <c r="E1436" s="80" t="s">
        <v>1727</v>
      </c>
      <c r="F1436" s="80" t="s">
        <v>1728</v>
      </c>
      <c r="G1436" s="80" t="s">
        <v>1729</v>
      </c>
      <c r="H1436" s="99" t="s">
        <v>92</v>
      </c>
      <c r="I1436" s="80" t="s">
        <v>57</v>
      </c>
      <c r="J1436" s="94" t="s">
        <v>8319</v>
      </c>
      <c r="K1436" s="80">
        <v>230000000</v>
      </c>
      <c r="L1436" s="75" t="s">
        <v>74</v>
      </c>
      <c r="M1436" s="80" t="s">
        <v>84</v>
      </c>
      <c r="N1436" s="80" t="s">
        <v>62</v>
      </c>
      <c r="O1436" s="80" t="s">
        <v>64</v>
      </c>
      <c r="P1436" s="80" t="s">
        <v>85</v>
      </c>
      <c r="Q1436" s="80" t="s">
        <v>75</v>
      </c>
      <c r="R1436" s="80">
        <v>796</v>
      </c>
      <c r="S1436" s="80" t="s">
        <v>77</v>
      </c>
      <c r="T1436" s="85">
        <v>10</v>
      </c>
      <c r="U1436" s="85">
        <v>968800</v>
      </c>
      <c r="V1436" s="78">
        <f t="shared" si="227"/>
        <v>9688000</v>
      </c>
      <c r="W1436" s="78">
        <f t="shared" si="228"/>
        <v>10850560.000000002</v>
      </c>
      <c r="X1436" s="80" t="s">
        <v>94</v>
      </c>
      <c r="Y1436" s="95">
        <v>2017</v>
      </c>
      <c r="Z1436" s="80"/>
    </row>
    <row r="1437" spans="3:26" ht="12.75" customHeight="1" x14ac:dyDescent="0.25">
      <c r="C1437" s="104" t="s">
        <v>8945</v>
      </c>
      <c r="D1437" s="70" t="s">
        <v>10401</v>
      </c>
      <c r="E1437" s="80" t="s">
        <v>2927</v>
      </c>
      <c r="F1437" s="80" t="s">
        <v>2928</v>
      </c>
      <c r="G1437" s="80" t="s">
        <v>2929</v>
      </c>
      <c r="H1437" s="99" t="s">
        <v>92</v>
      </c>
      <c r="I1437" s="80" t="s">
        <v>147</v>
      </c>
      <c r="J1437" s="94" t="s">
        <v>8310</v>
      </c>
      <c r="K1437" s="80">
        <v>230000000</v>
      </c>
      <c r="L1437" s="75" t="s">
        <v>74</v>
      </c>
      <c r="M1437" s="80" t="s">
        <v>84</v>
      </c>
      <c r="N1437" s="80" t="s">
        <v>62</v>
      </c>
      <c r="O1437" s="80" t="s">
        <v>64</v>
      </c>
      <c r="P1437" s="80" t="s">
        <v>85</v>
      </c>
      <c r="Q1437" s="80" t="s">
        <v>75</v>
      </c>
      <c r="R1437" s="80">
        <v>796</v>
      </c>
      <c r="S1437" s="80" t="s">
        <v>77</v>
      </c>
      <c r="T1437" s="85">
        <v>3</v>
      </c>
      <c r="U1437" s="85">
        <v>20962.7</v>
      </c>
      <c r="V1437" s="78">
        <v>0</v>
      </c>
      <c r="W1437" s="78">
        <f t="shared" si="228"/>
        <v>0</v>
      </c>
      <c r="X1437" s="80"/>
      <c r="Y1437" s="95">
        <v>2017</v>
      </c>
      <c r="Z1437" s="86" t="s">
        <v>8380</v>
      </c>
    </row>
    <row r="1438" spans="3:26" ht="12.75" customHeight="1" x14ac:dyDescent="0.25">
      <c r="C1438" s="86" t="s">
        <v>9702</v>
      </c>
      <c r="D1438" s="70" t="s">
        <v>10401</v>
      </c>
      <c r="E1438" s="86" t="s">
        <v>2927</v>
      </c>
      <c r="F1438" s="86" t="s">
        <v>2928</v>
      </c>
      <c r="G1438" s="86" t="s">
        <v>2929</v>
      </c>
      <c r="H1438" s="86" t="s">
        <v>9703</v>
      </c>
      <c r="I1438" s="86" t="s">
        <v>147</v>
      </c>
      <c r="J1438" s="87" t="s">
        <v>8310</v>
      </c>
      <c r="K1438" s="86">
        <v>230000000</v>
      </c>
      <c r="L1438" s="75" t="s">
        <v>74</v>
      </c>
      <c r="M1438" s="86" t="s">
        <v>7760</v>
      </c>
      <c r="N1438" s="86" t="s">
        <v>62</v>
      </c>
      <c r="O1438" s="86" t="s">
        <v>64</v>
      </c>
      <c r="P1438" s="86" t="s">
        <v>85</v>
      </c>
      <c r="Q1438" s="86" t="s">
        <v>75</v>
      </c>
      <c r="R1438" s="87" t="s">
        <v>76</v>
      </c>
      <c r="S1438" s="86" t="s">
        <v>77</v>
      </c>
      <c r="T1438" s="89">
        <v>3</v>
      </c>
      <c r="U1438" s="89">
        <v>51171.43</v>
      </c>
      <c r="V1438" s="89">
        <f t="shared" si="227"/>
        <v>153514.29</v>
      </c>
      <c r="W1438" s="89">
        <f t="shared" si="228"/>
        <v>171936.00480000002</v>
      </c>
      <c r="X1438" s="86"/>
      <c r="Y1438" s="86">
        <v>2017</v>
      </c>
      <c r="Z1438" s="86"/>
    </row>
    <row r="1439" spans="3:26" ht="12.75" customHeight="1" x14ac:dyDescent="0.25">
      <c r="C1439" s="104" t="s">
        <v>8946</v>
      </c>
      <c r="D1439" s="70" t="s">
        <v>10401</v>
      </c>
      <c r="E1439" s="80" t="s">
        <v>2930</v>
      </c>
      <c r="F1439" s="80" t="s">
        <v>2931</v>
      </c>
      <c r="G1439" s="80" t="s">
        <v>2932</v>
      </c>
      <c r="H1439" s="99" t="s">
        <v>92</v>
      </c>
      <c r="I1439" s="80" t="s">
        <v>147</v>
      </c>
      <c r="J1439" s="94" t="s">
        <v>8310</v>
      </c>
      <c r="K1439" s="80">
        <v>230000000</v>
      </c>
      <c r="L1439" s="75" t="s">
        <v>74</v>
      </c>
      <c r="M1439" s="80" t="s">
        <v>84</v>
      </c>
      <c r="N1439" s="80" t="s">
        <v>62</v>
      </c>
      <c r="O1439" s="80" t="s">
        <v>64</v>
      </c>
      <c r="P1439" s="80" t="s">
        <v>85</v>
      </c>
      <c r="Q1439" s="80" t="s">
        <v>75</v>
      </c>
      <c r="R1439" s="80">
        <v>796</v>
      </c>
      <c r="S1439" s="80" t="s">
        <v>77</v>
      </c>
      <c r="T1439" s="85">
        <v>3</v>
      </c>
      <c r="U1439" s="85">
        <v>64835.1</v>
      </c>
      <c r="V1439" s="78">
        <v>0</v>
      </c>
      <c r="W1439" s="78">
        <f t="shared" si="228"/>
        <v>0</v>
      </c>
      <c r="X1439" s="80"/>
      <c r="Y1439" s="95">
        <v>2017</v>
      </c>
      <c r="Z1439" s="86" t="s">
        <v>8380</v>
      </c>
    </row>
    <row r="1440" spans="3:26" ht="12.75" customHeight="1" x14ac:dyDescent="0.25">
      <c r="C1440" s="86" t="s">
        <v>9704</v>
      </c>
      <c r="D1440" s="70" t="s">
        <v>10401</v>
      </c>
      <c r="E1440" s="86" t="s">
        <v>2930</v>
      </c>
      <c r="F1440" s="86" t="s">
        <v>2931</v>
      </c>
      <c r="G1440" s="86" t="s">
        <v>2932</v>
      </c>
      <c r="H1440" s="86" t="s">
        <v>9705</v>
      </c>
      <c r="I1440" s="86" t="s">
        <v>147</v>
      </c>
      <c r="J1440" s="87" t="s">
        <v>8310</v>
      </c>
      <c r="K1440" s="86">
        <v>230000000</v>
      </c>
      <c r="L1440" s="75" t="s">
        <v>74</v>
      </c>
      <c r="M1440" s="86" t="s">
        <v>7760</v>
      </c>
      <c r="N1440" s="86" t="s">
        <v>62</v>
      </c>
      <c r="O1440" s="86" t="s">
        <v>64</v>
      </c>
      <c r="P1440" s="86" t="s">
        <v>85</v>
      </c>
      <c r="Q1440" s="86" t="s">
        <v>75</v>
      </c>
      <c r="R1440" s="87" t="s">
        <v>76</v>
      </c>
      <c r="S1440" s="86" t="s">
        <v>77</v>
      </c>
      <c r="T1440" s="89">
        <v>3</v>
      </c>
      <c r="U1440" s="89">
        <v>90476.19</v>
      </c>
      <c r="V1440" s="89">
        <f t="shared" si="227"/>
        <v>271428.57</v>
      </c>
      <c r="W1440" s="89">
        <f t="shared" si="228"/>
        <v>303999.99840000004</v>
      </c>
      <c r="X1440" s="86"/>
      <c r="Y1440" s="86">
        <v>2017</v>
      </c>
      <c r="Z1440" s="86"/>
    </row>
    <row r="1441" spans="3:26" ht="12.75" customHeight="1" x14ac:dyDescent="0.25">
      <c r="C1441" s="104" t="s">
        <v>8947</v>
      </c>
      <c r="D1441" s="70" t="s">
        <v>10401</v>
      </c>
      <c r="E1441" s="80" t="s">
        <v>2933</v>
      </c>
      <c r="F1441" s="80" t="s">
        <v>2934</v>
      </c>
      <c r="G1441" s="80" t="s">
        <v>2935</v>
      </c>
      <c r="H1441" s="99" t="s">
        <v>92</v>
      </c>
      <c r="I1441" s="80" t="s">
        <v>147</v>
      </c>
      <c r="J1441" s="94" t="s">
        <v>8310</v>
      </c>
      <c r="K1441" s="80">
        <v>230000000</v>
      </c>
      <c r="L1441" s="75" t="s">
        <v>74</v>
      </c>
      <c r="M1441" s="80" t="s">
        <v>84</v>
      </c>
      <c r="N1441" s="80" t="s">
        <v>62</v>
      </c>
      <c r="O1441" s="80" t="s">
        <v>64</v>
      </c>
      <c r="P1441" s="80" t="s">
        <v>85</v>
      </c>
      <c r="Q1441" s="80" t="s">
        <v>75</v>
      </c>
      <c r="R1441" s="80">
        <v>796</v>
      </c>
      <c r="S1441" s="80" t="s">
        <v>77</v>
      </c>
      <c r="T1441" s="85">
        <v>2</v>
      </c>
      <c r="U1441" s="85">
        <v>80000</v>
      </c>
      <c r="V1441" s="78">
        <f t="shared" si="227"/>
        <v>160000</v>
      </c>
      <c r="W1441" s="78">
        <f t="shared" si="228"/>
        <v>179200.00000000003</v>
      </c>
      <c r="X1441" s="80"/>
      <c r="Y1441" s="95">
        <v>2017</v>
      </c>
      <c r="Z1441" s="80"/>
    </row>
    <row r="1442" spans="3:26" ht="12.75" customHeight="1" x14ac:dyDescent="0.25">
      <c r="C1442" s="104" t="s">
        <v>8948</v>
      </c>
      <c r="D1442" s="70" t="s">
        <v>10401</v>
      </c>
      <c r="E1442" s="80" t="s">
        <v>2936</v>
      </c>
      <c r="F1442" s="80" t="s">
        <v>1924</v>
      </c>
      <c r="G1442" s="80" t="s">
        <v>8949</v>
      </c>
      <c r="H1442" s="80" t="s">
        <v>8950</v>
      </c>
      <c r="I1442" s="80" t="s">
        <v>147</v>
      </c>
      <c r="J1442" s="94" t="s">
        <v>8310</v>
      </c>
      <c r="K1442" s="80">
        <v>230000000</v>
      </c>
      <c r="L1442" s="75" t="s">
        <v>74</v>
      </c>
      <c r="M1442" s="80" t="s">
        <v>84</v>
      </c>
      <c r="N1442" s="80" t="s">
        <v>62</v>
      </c>
      <c r="O1442" s="80" t="s">
        <v>64</v>
      </c>
      <c r="P1442" s="80" t="s">
        <v>85</v>
      </c>
      <c r="Q1442" s="80" t="s">
        <v>75</v>
      </c>
      <c r="R1442" s="80">
        <v>796</v>
      </c>
      <c r="S1442" s="80" t="s">
        <v>77</v>
      </c>
      <c r="T1442" s="85">
        <v>4</v>
      </c>
      <c r="U1442" s="85">
        <v>82397.5</v>
      </c>
      <c r="V1442" s="78">
        <v>0</v>
      </c>
      <c r="W1442" s="78">
        <f t="shared" si="228"/>
        <v>0</v>
      </c>
      <c r="X1442" s="80"/>
      <c r="Y1442" s="95">
        <v>2017</v>
      </c>
      <c r="Z1442" s="86" t="s">
        <v>8380</v>
      </c>
    </row>
    <row r="1443" spans="3:26" ht="12.75" customHeight="1" x14ac:dyDescent="0.25">
      <c r="C1443" s="86" t="s">
        <v>9706</v>
      </c>
      <c r="D1443" s="70" t="s">
        <v>10401</v>
      </c>
      <c r="E1443" s="86" t="s">
        <v>2936</v>
      </c>
      <c r="F1443" s="86" t="s">
        <v>1924</v>
      </c>
      <c r="G1443" s="86" t="s">
        <v>8949</v>
      </c>
      <c r="H1443" s="86" t="s">
        <v>9707</v>
      </c>
      <c r="I1443" s="86" t="s">
        <v>147</v>
      </c>
      <c r="J1443" s="87" t="s">
        <v>8310</v>
      </c>
      <c r="K1443" s="86">
        <v>230000000</v>
      </c>
      <c r="L1443" s="75" t="s">
        <v>74</v>
      </c>
      <c r="M1443" s="86" t="s">
        <v>7760</v>
      </c>
      <c r="N1443" s="86" t="s">
        <v>62</v>
      </c>
      <c r="O1443" s="86" t="s">
        <v>64</v>
      </c>
      <c r="P1443" s="86" t="s">
        <v>85</v>
      </c>
      <c r="Q1443" s="86" t="s">
        <v>75</v>
      </c>
      <c r="R1443" s="87" t="s">
        <v>76</v>
      </c>
      <c r="S1443" s="86" t="s">
        <v>77</v>
      </c>
      <c r="T1443" s="89">
        <v>4</v>
      </c>
      <c r="U1443" s="89">
        <v>125000</v>
      </c>
      <c r="V1443" s="89">
        <f t="shared" si="227"/>
        <v>500000</v>
      </c>
      <c r="W1443" s="89">
        <f t="shared" si="228"/>
        <v>560000</v>
      </c>
      <c r="X1443" s="86"/>
      <c r="Y1443" s="86">
        <v>2017</v>
      </c>
      <c r="Z1443" s="86"/>
    </row>
    <row r="1444" spans="3:26" ht="12.75" customHeight="1" x14ac:dyDescent="0.25">
      <c r="C1444" s="104" t="s">
        <v>8951</v>
      </c>
      <c r="D1444" s="70" t="s">
        <v>10401</v>
      </c>
      <c r="E1444" s="80" t="s">
        <v>2936</v>
      </c>
      <c r="F1444" s="80" t="s">
        <v>1924</v>
      </c>
      <c r="G1444" s="80" t="s">
        <v>2937</v>
      </c>
      <c r="H1444" s="80" t="s">
        <v>8952</v>
      </c>
      <c r="I1444" s="80" t="s">
        <v>147</v>
      </c>
      <c r="J1444" s="94" t="s">
        <v>8310</v>
      </c>
      <c r="K1444" s="80">
        <v>230000000</v>
      </c>
      <c r="L1444" s="75" t="s">
        <v>74</v>
      </c>
      <c r="M1444" s="80" t="s">
        <v>84</v>
      </c>
      <c r="N1444" s="80" t="s">
        <v>62</v>
      </c>
      <c r="O1444" s="80" t="s">
        <v>64</v>
      </c>
      <c r="P1444" s="80" t="s">
        <v>85</v>
      </c>
      <c r="Q1444" s="80" t="s">
        <v>75</v>
      </c>
      <c r="R1444" s="80">
        <v>796</v>
      </c>
      <c r="S1444" s="80" t="s">
        <v>77</v>
      </c>
      <c r="T1444" s="85">
        <v>3</v>
      </c>
      <c r="U1444" s="85">
        <v>642095</v>
      </c>
      <c r="V1444" s="78">
        <v>0</v>
      </c>
      <c r="W1444" s="78">
        <f t="shared" si="228"/>
        <v>0</v>
      </c>
      <c r="X1444" s="80"/>
      <c r="Y1444" s="95">
        <v>2017</v>
      </c>
      <c r="Z1444" s="86" t="s">
        <v>8380</v>
      </c>
    </row>
    <row r="1445" spans="3:26" ht="12.75" customHeight="1" x14ac:dyDescent="0.25">
      <c r="C1445" s="86" t="s">
        <v>9708</v>
      </c>
      <c r="D1445" s="70" t="s">
        <v>10401</v>
      </c>
      <c r="E1445" s="86" t="s">
        <v>2936</v>
      </c>
      <c r="F1445" s="86" t="s">
        <v>1924</v>
      </c>
      <c r="G1445" s="86" t="s">
        <v>2937</v>
      </c>
      <c r="H1445" s="86" t="s">
        <v>9709</v>
      </c>
      <c r="I1445" s="86" t="s">
        <v>147</v>
      </c>
      <c r="J1445" s="87" t="s">
        <v>8310</v>
      </c>
      <c r="K1445" s="86">
        <v>230000000</v>
      </c>
      <c r="L1445" s="75" t="s">
        <v>74</v>
      </c>
      <c r="M1445" s="86" t="s">
        <v>7760</v>
      </c>
      <c r="N1445" s="86" t="s">
        <v>62</v>
      </c>
      <c r="O1445" s="86" t="s">
        <v>64</v>
      </c>
      <c r="P1445" s="86" t="s">
        <v>85</v>
      </c>
      <c r="Q1445" s="86" t="s">
        <v>75</v>
      </c>
      <c r="R1445" s="87" t="s">
        <v>76</v>
      </c>
      <c r="S1445" s="86" t="s">
        <v>77</v>
      </c>
      <c r="T1445" s="89">
        <v>3</v>
      </c>
      <c r="U1445" s="89">
        <v>1181389.29</v>
      </c>
      <c r="V1445" s="89">
        <f t="shared" si="227"/>
        <v>3544167.87</v>
      </c>
      <c r="W1445" s="89">
        <f t="shared" si="228"/>
        <v>3969468.0144000007</v>
      </c>
      <c r="X1445" s="86"/>
      <c r="Y1445" s="86">
        <v>2017</v>
      </c>
      <c r="Z1445" s="86"/>
    </row>
    <row r="1446" spans="3:26" ht="12.75" customHeight="1" x14ac:dyDescent="0.25">
      <c r="C1446" s="104" t="s">
        <v>8953</v>
      </c>
      <c r="D1446" s="70" t="s">
        <v>10401</v>
      </c>
      <c r="E1446" s="80" t="s">
        <v>2936</v>
      </c>
      <c r="F1446" s="80" t="s">
        <v>1924</v>
      </c>
      <c r="G1446" s="80" t="s">
        <v>2937</v>
      </c>
      <c r="H1446" s="80" t="s">
        <v>8954</v>
      </c>
      <c r="I1446" s="80" t="s">
        <v>147</v>
      </c>
      <c r="J1446" s="94" t="s">
        <v>8310</v>
      </c>
      <c r="K1446" s="80">
        <v>230000000</v>
      </c>
      <c r="L1446" s="75" t="s">
        <v>74</v>
      </c>
      <c r="M1446" s="80" t="s">
        <v>84</v>
      </c>
      <c r="N1446" s="80" t="s">
        <v>62</v>
      </c>
      <c r="O1446" s="80" t="s">
        <v>64</v>
      </c>
      <c r="P1446" s="80" t="s">
        <v>85</v>
      </c>
      <c r="Q1446" s="80" t="s">
        <v>75</v>
      </c>
      <c r="R1446" s="80">
        <v>796</v>
      </c>
      <c r="S1446" s="80" t="s">
        <v>77</v>
      </c>
      <c r="T1446" s="85">
        <v>5</v>
      </c>
      <c r="U1446" s="85">
        <v>398703</v>
      </c>
      <c r="V1446" s="78">
        <v>0</v>
      </c>
      <c r="W1446" s="78">
        <f t="shared" si="228"/>
        <v>0</v>
      </c>
      <c r="X1446" s="80"/>
      <c r="Y1446" s="95">
        <v>2017</v>
      </c>
      <c r="Z1446" s="86" t="s">
        <v>8380</v>
      </c>
    </row>
    <row r="1447" spans="3:26" ht="12.75" customHeight="1" x14ac:dyDescent="0.25">
      <c r="C1447" s="86" t="s">
        <v>9710</v>
      </c>
      <c r="D1447" s="70" t="s">
        <v>10401</v>
      </c>
      <c r="E1447" s="86" t="s">
        <v>2936</v>
      </c>
      <c r="F1447" s="86" t="s">
        <v>1924</v>
      </c>
      <c r="G1447" s="86" t="s">
        <v>2937</v>
      </c>
      <c r="H1447" s="86" t="s">
        <v>9711</v>
      </c>
      <c r="I1447" s="86" t="s">
        <v>147</v>
      </c>
      <c r="J1447" s="87" t="s">
        <v>8310</v>
      </c>
      <c r="K1447" s="86">
        <v>230000000</v>
      </c>
      <c r="L1447" s="75" t="s">
        <v>74</v>
      </c>
      <c r="M1447" s="86" t="s">
        <v>7760</v>
      </c>
      <c r="N1447" s="86" t="s">
        <v>62</v>
      </c>
      <c r="O1447" s="86" t="s">
        <v>64</v>
      </c>
      <c r="P1447" s="86" t="s">
        <v>85</v>
      </c>
      <c r="Q1447" s="86" t="s">
        <v>75</v>
      </c>
      <c r="R1447" s="87" t="s">
        <v>76</v>
      </c>
      <c r="S1447" s="86" t="s">
        <v>77</v>
      </c>
      <c r="T1447" s="89">
        <v>5</v>
      </c>
      <c r="U1447" s="89">
        <v>453184.24</v>
      </c>
      <c r="V1447" s="89">
        <f t="shared" si="227"/>
        <v>2265921.2000000002</v>
      </c>
      <c r="W1447" s="89">
        <f t="shared" si="228"/>
        <v>2537831.7440000004</v>
      </c>
      <c r="X1447" s="86"/>
      <c r="Y1447" s="86">
        <v>2017</v>
      </c>
      <c r="Z1447" s="86"/>
    </row>
    <row r="1448" spans="3:26" ht="12.75" customHeight="1" x14ac:dyDescent="0.25">
      <c r="C1448" s="104" t="s">
        <v>8955</v>
      </c>
      <c r="D1448" s="70" t="s">
        <v>10401</v>
      </c>
      <c r="E1448" s="80" t="s">
        <v>2938</v>
      </c>
      <c r="F1448" s="80" t="s">
        <v>1924</v>
      </c>
      <c r="G1448" s="80" t="s">
        <v>2939</v>
      </c>
      <c r="H1448" s="80" t="s">
        <v>8956</v>
      </c>
      <c r="I1448" s="80" t="s">
        <v>147</v>
      </c>
      <c r="J1448" s="94" t="s">
        <v>8310</v>
      </c>
      <c r="K1448" s="80">
        <v>230000000</v>
      </c>
      <c r="L1448" s="75" t="s">
        <v>74</v>
      </c>
      <c r="M1448" s="80" t="s">
        <v>84</v>
      </c>
      <c r="N1448" s="80" t="s">
        <v>62</v>
      </c>
      <c r="O1448" s="80" t="s">
        <v>64</v>
      </c>
      <c r="P1448" s="80" t="s">
        <v>85</v>
      </c>
      <c r="Q1448" s="80" t="s">
        <v>75</v>
      </c>
      <c r="R1448" s="80">
        <v>796</v>
      </c>
      <c r="S1448" s="80" t="s">
        <v>77</v>
      </c>
      <c r="T1448" s="85">
        <v>4</v>
      </c>
      <c r="U1448" s="85">
        <v>387405.5</v>
      </c>
      <c r="V1448" s="78">
        <v>0</v>
      </c>
      <c r="W1448" s="78">
        <f t="shared" si="228"/>
        <v>0</v>
      </c>
      <c r="X1448" s="80"/>
      <c r="Y1448" s="95">
        <v>2017</v>
      </c>
      <c r="Z1448" s="86" t="s">
        <v>8380</v>
      </c>
    </row>
    <row r="1449" spans="3:26" ht="12.75" customHeight="1" x14ac:dyDescent="0.25">
      <c r="C1449" s="86" t="s">
        <v>9712</v>
      </c>
      <c r="D1449" s="70" t="s">
        <v>10401</v>
      </c>
      <c r="E1449" s="86" t="s">
        <v>2938</v>
      </c>
      <c r="F1449" s="86" t="s">
        <v>1924</v>
      </c>
      <c r="G1449" s="86" t="s">
        <v>2939</v>
      </c>
      <c r="H1449" s="86" t="s">
        <v>9713</v>
      </c>
      <c r="I1449" s="86" t="s">
        <v>147</v>
      </c>
      <c r="J1449" s="87" t="s">
        <v>8310</v>
      </c>
      <c r="K1449" s="86">
        <v>230000000</v>
      </c>
      <c r="L1449" s="75" t="s">
        <v>74</v>
      </c>
      <c r="M1449" s="86" t="s">
        <v>7760</v>
      </c>
      <c r="N1449" s="86" t="s">
        <v>62</v>
      </c>
      <c r="O1449" s="86" t="s">
        <v>64</v>
      </c>
      <c r="P1449" s="86" t="s">
        <v>85</v>
      </c>
      <c r="Q1449" s="86" t="s">
        <v>75</v>
      </c>
      <c r="R1449" s="87" t="s">
        <v>76</v>
      </c>
      <c r="S1449" s="86" t="s">
        <v>77</v>
      </c>
      <c r="T1449" s="89">
        <v>4</v>
      </c>
      <c r="U1449" s="89">
        <v>455031.07</v>
      </c>
      <c r="V1449" s="89">
        <f t="shared" si="227"/>
        <v>1820124.28</v>
      </c>
      <c r="W1449" s="89">
        <f t="shared" si="228"/>
        <v>2038539.1936000001</v>
      </c>
      <c r="X1449" s="86"/>
      <c r="Y1449" s="86">
        <v>2017</v>
      </c>
      <c r="Z1449" s="86"/>
    </row>
    <row r="1450" spans="3:26" ht="12.75" customHeight="1" x14ac:dyDescent="0.25">
      <c r="C1450" s="104" t="s">
        <v>8957</v>
      </c>
      <c r="D1450" s="70" t="s">
        <v>10401</v>
      </c>
      <c r="E1450" s="80" t="s">
        <v>2940</v>
      </c>
      <c r="F1450" s="80" t="s">
        <v>1924</v>
      </c>
      <c r="G1450" s="80" t="s">
        <v>2941</v>
      </c>
      <c r="H1450" s="80" t="s">
        <v>2942</v>
      </c>
      <c r="I1450" s="80" t="s">
        <v>147</v>
      </c>
      <c r="J1450" s="94" t="s">
        <v>8310</v>
      </c>
      <c r="K1450" s="80">
        <v>230000000</v>
      </c>
      <c r="L1450" s="75" t="s">
        <v>74</v>
      </c>
      <c r="M1450" s="80" t="s">
        <v>84</v>
      </c>
      <c r="N1450" s="80" t="s">
        <v>62</v>
      </c>
      <c r="O1450" s="80" t="s">
        <v>64</v>
      </c>
      <c r="P1450" s="80" t="s">
        <v>85</v>
      </c>
      <c r="Q1450" s="80" t="s">
        <v>75</v>
      </c>
      <c r="R1450" s="80">
        <v>796</v>
      </c>
      <c r="S1450" s="80" t="s">
        <v>77</v>
      </c>
      <c r="T1450" s="85">
        <v>3</v>
      </c>
      <c r="U1450" s="85">
        <v>143000</v>
      </c>
      <c r="V1450" s="78">
        <v>0</v>
      </c>
      <c r="W1450" s="78">
        <f t="shared" si="228"/>
        <v>0</v>
      </c>
      <c r="X1450" s="80"/>
      <c r="Y1450" s="95">
        <v>2017</v>
      </c>
      <c r="Z1450" s="86" t="s">
        <v>8380</v>
      </c>
    </row>
    <row r="1451" spans="3:26" ht="12.75" customHeight="1" x14ac:dyDescent="0.25">
      <c r="C1451" s="86" t="s">
        <v>9714</v>
      </c>
      <c r="D1451" s="70" t="s">
        <v>10401</v>
      </c>
      <c r="E1451" s="86" t="s">
        <v>2940</v>
      </c>
      <c r="F1451" s="86" t="s">
        <v>1924</v>
      </c>
      <c r="G1451" s="86" t="s">
        <v>2941</v>
      </c>
      <c r="H1451" s="86" t="s">
        <v>9715</v>
      </c>
      <c r="I1451" s="86" t="s">
        <v>147</v>
      </c>
      <c r="J1451" s="87" t="s">
        <v>8310</v>
      </c>
      <c r="K1451" s="86">
        <v>230000000</v>
      </c>
      <c r="L1451" s="75" t="s">
        <v>74</v>
      </c>
      <c r="M1451" s="86" t="s">
        <v>7760</v>
      </c>
      <c r="N1451" s="86" t="s">
        <v>62</v>
      </c>
      <c r="O1451" s="86" t="s">
        <v>64</v>
      </c>
      <c r="P1451" s="86" t="s">
        <v>85</v>
      </c>
      <c r="Q1451" s="86" t="s">
        <v>75</v>
      </c>
      <c r="R1451" s="87" t="s">
        <v>76</v>
      </c>
      <c r="S1451" s="86" t="s">
        <v>77</v>
      </c>
      <c r="T1451" s="89">
        <v>3</v>
      </c>
      <c r="U1451" s="89">
        <v>94642.86</v>
      </c>
      <c r="V1451" s="89">
        <f t="shared" si="227"/>
        <v>283928.58</v>
      </c>
      <c r="W1451" s="89">
        <f t="shared" si="228"/>
        <v>318000.00960000005</v>
      </c>
      <c r="X1451" s="86"/>
      <c r="Y1451" s="86">
        <v>2017</v>
      </c>
      <c r="Z1451" s="86"/>
    </row>
    <row r="1452" spans="3:26" ht="12.75" customHeight="1" x14ac:dyDescent="0.25">
      <c r="C1452" s="104" t="s">
        <v>8958</v>
      </c>
      <c r="D1452" s="70" t="s">
        <v>10401</v>
      </c>
      <c r="E1452" s="80" t="s">
        <v>2943</v>
      </c>
      <c r="F1452" s="80" t="s">
        <v>2944</v>
      </c>
      <c r="G1452" s="80" t="s">
        <v>2945</v>
      </c>
      <c r="H1452" s="99" t="s">
        <v>92</v>
      </c>
      <c r="I1452" s="80" t="s">
        <v>147</v>
      </c>
      <c r="J1452" s="94" t="s">
        <v>8310</v>
      </c>
      <c r="K1452" s="80">
        <v>230000000</v>
      </c>
      <c r="L1452" s="75" t="s">
        <v>74</v>
      </c>
      <c r="M1452" s="80" t="s">
        <v>84</v>
      </c>
      <c r="N1452" s="80" t="s">
        <v>62</v>
      </c>
      <c r="O1452" s="80" t="s">
        <v>64</v>
      </c>
      <c r="P1452" s="80" t="s">
        <v>85</v>
      </c>
      <c r="Q1452" s="80" t="s">
        <v>75</v>
      </c>
      <c r="R1452" s="80">
        <v>796</v>
      </c>
      <c r="S1452" s="80" t="s">
        <v>77</v>
      </c>
      <c r="T1452" s="85">
        <v>2</v>
      </c>
      <c r="U1452" s="85">
        <v>573489</v>
      </c>
      <c r="V1452" s="78">
        <f t="shared" si="227"/>
        <v>1146978</v>
      </c>
      <c r="W1452" s="78">
        <f t="shared" si="228"/>
        <v>1284615.3600000001</v>
      </c>
      <c r="X1452" s="80"/>
      <c r="Y1452" s="95">
        <v>2017</v>
      </c>
      <c r="Z1452" s="80"/>
    </row>
    <row r="1453" spans="3:26" ht="12.75" customHeight="1" x14ac:dyDescent="0.25">
      <c r="C1453" s="104" t="s">
        <v>8959</v>
      </c>
      <c r="D1453" s="70" t="s">
        <v>10401</v>
      </c>
      <c r="E1453" s="80" t="s">
        <v>2943</v>
      </c>
      <c r="F1453" s="80" t="s">
        <v>2944</v>
      </c>
      <c r="G1453" s="80" t="s">
        <v>2945</v>
      </c>
      <c r="H1453" s="99" t="s">
        <v>92</v>
      </c>
      <c r="I1453" s="80" t="s">
        <v>147</v>
      </c>
      <c r="J1453" s="94" t="s">
        <v>8310</v>
      </c>
      <c r="K1453" s="80">
        <v>230000000</v>
      </c>
      <c r="L1453" s="75" t="s">
        <v>74</v>
      </c>
      <c r="M1453" s="80" t="s">
        <v>84</v>
      </c>
      <c r="N1453" s="80" t="s">
        <v>62</v>
      </c>
      <c r="O1453" s="80" t="s">
        <v>64</v>
      </c>
      <c r="P1453" s="80" t="s">
        <v>85</v>
      </c>
      <c r="Q1453" s="80" t="s">
        <v>75</v>
      </c>
      <c r="R1453" s="80">
        <v>796</v>
      </c>
      <c r="S1453" s="80" t="s">
        <v>77</v>
      </c>
      <c r="T1453" s="85">
        <v>2</v>
      </c>
      <c r="U1453" s="85">
        <v>828239</v>
      </c>
      <c r="V1453" s="78">
        <f t="shared" si="227"/>
        <v>1656478</v>
      </c>
      <c r="W1453" s="78">
        <f t="shared" si="228"/>
        <v>1855255.36</v>
      </c>
      <c r="X1453" s="80"/>
      <c r="Y1453" s="95">
        <v>2017</v>
      </c>
      <c r="Z1453" s="80"/>
    </row>
    <row r="1454" spans="3:26" ht="12.75" customHeight="1" x14ac:dyDescent="0.25">
      <c r="C1454" s="104" t="s">
        <v>8960</v>
      </c>
      <c r="D1454" s="70" t="s">
        <v>10401</v>
      </c>
      <c r="E1454" s="80" t="s">
        <v>2946</v>
      </c>
      <c r="F1454" s="80" t="s">
        <v>2934</v>
      </c>
      <c r="G1454" s="80" t="s">
        <v>2947</v>
      </c>
      <c r="H1454" s="80" t="s">
        <v>2948</v>
      </c>
      <c r="I1454" s="80" t="s">
        <v>147</v>
      </c>
      <c r="J1454" s="94" t="s">
        <v>8310</v>
      </c>
      <c r="K1454" s="80">
        <v>230000000</v>
      </c>
      <c r="L1454" s="75" t="s">
        <v>74</v>
      </c>
      <c r="M1454" s="80" t="s">
        <v>84</v>
      </c>
      <c r="N1454" s="80" t="s">
        <v>62</v>
      </c>
      <c r="O1454" s="80" t="s">
        <v>64</v>
      </c>
      <c r="P1454" s="80" t="s">
        <v>85</v>
      </c>
      <c r="Q1454" s="80" t="s">
        <v>75</v>
      </c>
      <c r="R1454" s="80">
        <v>796</v>
      </c>
      <c r="S1454" s="80" t="s">
        <v>77</v>
      </c>
      <c r="T1454" s="85">
        <v>5</v>
      </c>
      <c r="U1454" s="85">
        <v>115000</v>
      </c>
      <c r="V1454" s="78">
        <f t="shared" si="227"/>
        <v>575000</v>
      </c>
      <c r="W1454" s="78">
        <f t="shared" si="228"/>
        <v>644000.00000000012</v>
      </c>
      <c r="X1454" s="80"/>
      <c r="Y1454" s="95">
        <v>2017</v>
      </c>
      <c r="Z1454" s="80"/>
    </row>
    <row r="1455" spans="3:26" ht="12.75" customHeight="1" x14ac:dyDescent="0.25">
      <c r="C1455" s="104" t="s">
        <v>8961</v>
      </c>
      <c r="D1455" s="70" t="s">
        <v>10401</v>
      </c>
      <c r="E1455" s="80" t="s">
        <v>2949</v>
      </c>
      <c r="F1455" s="80" t="s">
        <v>2950</v>
      </c>
      <c r="G1455" s="80" t="s">
        <v>2951</v>
      </c>
      <c r="H1455" s="80" t="s">
        <v>8962</v>
      </c>
      <c r="I1455" s="80" t="s">
        <v>147</v>
      </c>
      <c r="J1455" s="94" t="s">
        <v>8310</v>
      </c>
      <c r="K1455" s="80">
        <v>230000000</v>
      </c>
      <c r="L1455" s="75" t="s">
        <v>74</v>
      </c>
      <c r="M1455" s="80" t="s">
        <v>84</v>
      </c>
      <c r="N1455" s="80" t="s">
        <v>62</v>
      </c>
      <c r="O1455" s="80" t="s">
        <v>64</v>
      </c>
      <c r="P1455" s="80" t="s">
        <v>85</v>
      </c>
      <c r="Q1455" s="80" t="s">
        <v>75</v>
      </c>
      <c r="R1455" s="80">
        <v>796</v>
      </c>
      <c r="S1455" s="80" t="s">
        <v>77</v>
      </c>
      <c r="T1455" s="85">
        <v>4</v>
      </c>
      <c r="U1455" s="85">
        <v>245000</v>
      </c>
      <c r="V1455" s="78">
        <v>0</v>
      </c>
      <c r="W1455" s="78">
        <f t="shared" si="228"/>
        <v>0</v>
      </c>
      <c r="X1455" s="80"/>
      <c r="Y1455" s="95">
        <v>2017</v>
      </c>
      <c r="Z1455" s="86" t="s">
        <v>8380</v>
      </c>
    </row>
    <row r="1456" spans="3:26" ht="12.75" customHeight="1" x14ac:dyDescent="0.25">
      <c r="C1456" s="86" t="s">
        <v>9716</v>
      </c>
      <c r="D1456" s="70" t="s">
        <v>10401</v>
      </c>
      <c r="E1456" s="86" t="s">
        <v>2949</v>
      </c>
      <c r="F1456" s="86" t="s">
        <v>2950</v>
      </c>
      <c r="G1456" s="86" t="s">
        <v>2951</v>
      </c>
      <c r="H1456" s="86" t="s">
        <v>9717</v>
      </c>
      <c r="I1456" s="86" t="s">
        <v>147</v>
      </c>
      <c r="J1456" s="87" t="s">
        <v>8310</v>
      </c>
      <c r="K1456" s="86">
        <v>230000000</v>
      </c>
      <c r="L1456" s="75" t="s">
        <v>74</v>
      </c>
      <c r="M1456" s="86" t="s">
        <v>7760</v>
      </c>
      <c r="N1456" s="86" t="s">
        <v>62</v>
      </c>
      <c r="O1456" s="86" t="s">
        <v>64</v>
      </c>
      <c r="P1456" s="86" t="s">
        <v>85</v>
      </c>
      <c r="Q1456" s="86" t="s">
        <v>75</v>
      </c>
      <c r="R1456" s="87" t="s">
        <v>76</v>
      </c>
      <c r="S1456" s="86" t="s">
        <v>77</v>
      </c>
      <c r="T1456" s="89">
        <v>4</v>
      </c>
      <c r="U1456" s="89">
        <v>424982.14</v>
      </c>
      <c r="V1456" s="89">
        <f t="shared" si="227"/>
        <v>1699928.56</v>
      </c>
      <c r="W1456" s="89">
        <f t="shared" si="228"/>
        <v>1903919.9872000003</v>
      </c>
      <c r="X1456" s="86"/>
      <c r="Y1456" s="86">
        <v>2017</v>
      </c>
      <c r="Z1456" s="86"/>
    </row>
    <row r="1457" spans="3:26" ht="12.75" customHeight="1" x14ac:dyDescent="0.25">
      <c r="C1457" s="104" t="s">
        <v>8963</v>
      </c>
      <c r="D1457" s="70" t="s">
        <v>10401</v>
      </c>
      <c r="E1457" s="80" t="s">
        <v>2952</v>
      </c>
      <c r="F1457" s="80" t="s">
        <v>2953</v>
      </c>
      <c r="G1457" s="80" t="s">
        <v>2954</v>
      </c>
      <c r="H1457" s="99" t="s">
        <v>92</v>
      </c>
      <c r="I1457" s="80" t="s">
        <v>147</v>
      </c>
      <c r="J1457" s="94" t="s">
        <v>8310</v>
      </c>
      <c r="K1457" s="80">
        <v>230000000</v>
      </c>
      <c r="L1457" s="75" t="s">
        <v>74</v>
      </c>
      <c r="M1457" s="80" t="s">
        <v>84</v>
      </c>
      <c r="N1457" s="80" t="s">
        <v>62</v>
      </c>
      <c r="O1457" s="80" t="s">
        <v>64</v>
      </c>
      <c r="P1457" s="80" t="s">
        <v>85</v>
      </c>
      <c r="Q1457" s="80" t="s">
        <v>75</v>
      </c>
      <c r="R1457" s="80">
        <v>796</v>
      </c>
      <c r="S1457" s="80" t="s">
        <v>77</v>
      </c>
      <c r="T1457" s="85">
        <v>2</v>
      </c>
      <c r="U1457" s="85">
        <v>372288</v>
      </c>
      <c r="V1457" s="78">
        <f t="shared" si="227"/>
        <v>744576</v>
      </c>
      <c r="W1457" s="78">
        <f t="shared" si="228"/>
        <v>833925.12000000011</v>
      </c>
      <c r="X1457" s="80"/>
      <c r="Y1457" s="95">
        <v>2017</v>
      </c>
      <c r="Z1457" s="80"/>
    </row>
    <row r="1458" spans="3:26" ht="12.75" customHeight="1" x14ac:dyDescent="0.25">
      <c r="C1458" s="104" t="s">
        <v>8964</v>
      </c>
      <c r="D1458" s="70" t="s">
        <v>10401</v>
      </c>
      <c r="E1458" s="80" t="s">
        <v>2955</v>
      </c>
      <c r="F1458" s="80" t="s">
        <v>2956</v>
      </c>
      <c r="G1458" s="80" t="s">
        <v>2957</v>
      </c>
      <c r="H1458" s="80" t="s">
        <v>2958</v>
      </c>
      <c r="I1458" s="80" t="s">
        <v>57</v>
      </c>
      <c r="J1458" s="94" t="s">
        <v>8310</v>
      </c>
      <c r="K1458" s="80">
        <v>230000000</v>
      </c>
      <c r="L1458" s="75" t="s">
        <v>74</v>
      </c>
      <c r="M1458" s="80" t="s">
        <v>84</v>
      </c>
      <c r="N1458" s="80" t="s">
        <v>62</v>
      </c>
      <c r="O1458" s="80" t="s">
        <v>64</v>
      </c>
      <c r="P1458" s="80" t="s">
        <v>85</v>
      </c>
      <c r="Q1458" s="80" t="s">
        <v>75</v>
      </c>
      <c r="R1458" s="80">
        <v>796</v>
      </c>
      <c r="S1458" s="80" t="s">
        <v>77</v>
      </c>
      <c r="T1458" s="85">
        <v>2</v>
      </c>
      <c r="U1458" s="85">
        <v>265000</v>
      </c>
      <c r="V1458" s="78">
        <v>0</v>
      </c>
      <c r="W1458" s="78">
        <f t="shared" si="228"/>
        <v>0</v>
      </c>
      <c r="X1458" s="80"/>
      <c r="Y1458" s="95">
        <v>2017</v>
      </c>
      <c r="Z1458" s="86">
        <v>11</v>
      </c>
    </row>
    <row r="1459" spans="3:26" ht="12.75" customHeight="1" x14ac:dyDescent="0.25">
      <c r="C1459" s="86" t="s">
        <v>9718</v>
      </c>
      <c r="D1459" s="70" t="s">
        <v>10401</v>
      </c>
      <c r="E1459" s="86" t="s">
        <v>2955</v>
      </c>
      <c r="F1459" s="86" t="s">
        <v>2956</v>
      </c>
      <c r="G1459" s="86" t="s">
        <v>2957</v>
      </c>
      <c r="H1459" s="86" t="s">
        <v>9719</v>
      </c>
      <c r="I1459" s="86" t="s">
        <v>57</v>
      </c>
      <c r="J1459" s="87" t="s">
        <v>8310</v>
      </c>
      <c r="K1459" s="86">
        <v>230000000</v>
      </c>
      <c r="L1459" s="75" t="s">
        <v>74</v>
      </c>
      <c r="M1459" s="86" t="s">
        <v>7760</v>
      </c>
      <c r="N1459" s="86" t="s">
        <v>62</v>
      </c>
      <c r="O1459" s="86" t="s">
        <v>64</v>
      </c>
      <c r="P1459" s="86" t="s">
        <v>85</v>
      </c>
      <c r="Q1459" s="86" t="s">
        <v>75</v>
      </c>
      <c r="R1459" s="87" t="s">
        <v>76</v>
      </c>
      <c r="S1459" s="86" t="s">
        <v>77</v>
      </c>
      <c r="T1459" s="89">
        <v>2</v>
      </c>
      <c r="U1459" s="89">
        <v>265000</v>
      </c>
      <c r="V1459" s="89">
        <f t="shared" si="227"/>
        <v>530000</v>
      </c>
      <c r="W1459" s="89">
        <f t="shared" si="228"/>
        <v>593600</v>
      </c>
      <c r="X1459" s="86"/>
      <c r="Y1459" s="86">
        <v>2017</v>
      </c>
      <c r="Z1459" s="86"/>
    </row>
    <row r="1460" spans="3:26" ht="12.75" customHeight="1" x14ac:dyDescent="0.25">
      <c r="C1460" s="104" t="s">
        <v>8965</v>
      </c>
      <c r="D1460" s="70" t="s">
        <v>10401</v>
      </c>
      <c r="E1460" s="80" t="s">
        <v>2959</v>
      </c>
      <c r="F1460" s="80" t="s">
        <v>2960</v>
      </c>
      <c r="G1460" s="80" t="s">
        <v>2961</v>
      </c>
      <c r="H1460" s="80" t="s">
        <v>2962</v>
      </c>
      <c r="I1460" s="80" t="s">
        <v>147</v>
      </c>
      <c r="J1460" s="94" t="s">
        <v>8310</v>
      </c>
      <c r="K1460" s="80">
        <v>230000000</v>
      </c>
      <c r="L1460" s="75" t="s">
        <v>74</v>
      </c>
      <c r="M1460" s="80" t="s">
        <v>84</v>
      </c>
      <c r="N1460" s="80" t="s">
        <v>62</v>
      </c>
      <c r="O1460" s="80" t="s">
        <v>64</v>
      </c>
      <c r="P1460" s="80" t="s">
        <v>85</v>
      </c>
      <c r="Q1460" s="80" t="s">
        <v>75</v>
      </c>
      <c r="R1460" s="80">
        <v>796</v>
      </c>
      <c r="S1460" s="80" t="s">
        <v>77</v>
      </c>
      <c r="T1460" s="85">
        <v>24</v>
      </c>
      <c r="U1460" s="85">
        <v>366.51</v>
      </c>
      <c r="V1460" s="78">
        <v>0</v>
      </c>
      <c r="W1460" s="78">
        <f t="shared" si="228"/>
        <v>0</v>
      </c>
      <c r="X1460" s="80"/>
      <c r="Y1460" s="95">
        <v>2017</v>
      </c>
      <c r="Z1460" s="86" t="s">
        <v>9547</v>
      </c>
    </row>
    <row r="1461" spans="3:26" ht="12.75" customHeight="1" x14ac:dyDescent="0.25">
      <c r="C1461" s="86" t="s">
        <v>9720</v>
      </c>
      <c r="D1461" s="70" t="s">
        <v>10401</v>
      </c>
      <c r="E1461" s="86" t="s">
        <v>2959</v>
      </c>
      <c r="F1461" s="86" t="s">
        <v>2960</v>
      </c>
      <c r="G1461" s="86" t="s">
        <v>2961</v>
      </c>
      <c r="H1461" s="86" t="s">
        <v>9721</v>
      </c>
      <c r="I1461" s="86" t="s">
        <v>147</v>
      </c>
      <c r="J1461" s="87" t="s">
        <v>8310</v>
      </c>
      <c r="K1461" s="86">
        <v>230000000</v>
      </c>
      <c r="L1461" s="75" t="s">
        <v>74</v>
      </c>
      <c r="M1461" s="86" t="s">
        <v>7760</v>
      </c>
      <c r="N1461" s="86" t="s">
        <v>62</v>
      </c>
      <c r="O1461" s="86" t="s">
        <v>64</v>
      </c>
      <c r="P1461" s="86" t="s">
        <v>85</v>
      </c>
      <c r="Q1461" s="86" t="s">
        <v>75</v>
      </c>
      <c r="R1461" s="87" t="s">
        <v>76</v>
      </c>
      <c r="S1461" s="86" t="s">
        <v>77</v>
      </c>
      <c r="T1461" s="89">
        <v>35</v>
      </c>
      <c r="U1461" s="89">
        <v>680.95</v>
      </c>
      <c r="V1461" s="89">
        <f t="shared" si="227"/>
        <v>23833.25</v>
      </c>
      <c r="W1461" s="89">
        <f t="shared" si="228"/>
        <v>26693.24</v>
      </c>
      <c r="X1461" s="86"/>
      <c r="Y1461" s="86">
        <v>2017</v>
      </c>
      <c r="Z1461" s="86"/>
    </row>
    <row r="1462" spans="3:26" ht="12.75" customHeight="1" x14ac:dyDescent="0.25">
      <c r="C1462" s="104" t="s">
        <v>8966</v>
      </c>
      <c r="D1462" s="70" t="s">
        <v>10401</v>
      </c>
      <c r="E1462" s="80" t="s">
        <v>2963</v>
      </c>
      <c r="F1462" s="80" t="s">
        <v>2964</v>
      </c>
      <c r="G1462" s="80" t="s">
        <v>2965</v>
      </c>
      <c r="H1462" s="99" t="s">
        <v>92</v>
      </c>
      <c r="I1462" s="80" t="s">
        <v>147</v>
      </c>
      <c r="J1462" s="94" t="s">
        <v>8310</v>
      </c>
      <c r="K1462" s="80">
        <v>230000000</v>
      </c>
      <c r="L1462" s="75" t="s">
        <v>74</v>
      </c>
      <c r="M1462" s="80" t="s">
        <v>84</v>
      </c>
      <c r="N1462" s="80" t="s">
        <v>62</v>
      </c>
      <c r="O1462" s="80" t="s">
        <v>64</v>
      </c>
      <c r="P1462" s="80" t="s">
        <v>85</v>
      </c>
      <c r="Q1462" s="80" t="s">
        <v>75</v>
      </c>
      <c r="R1462" s="80">
        <v>796</v>
      </c>
      <c r="S1462" s="80" t="s">
        <v>77</v>
      </c>
      <c r="T1462" s="85">
        <v>65</v>
      </c>
      <c r="U1462" s="85">
        <v>4581.8</v>
      </c>
      <c r="V1462" s="78">
        <f t="shared" si="227"/>
        <v>297817</v>
      </c>
      <c r="W1462" s="78">
        <f t="shared" si="228"/>
        <v>333555.04000000004</v>
      </c>
      <c r="X1462" s="80"/>
      <c r="Y1462" s="95">
        <v>2017</v>
      </c>
      <c r="Z1462" s="80"/>
    </row>
    <row r="1463" spans="3:26" ht="12.75" customHeight="1" x14ac:dyDescent="0.25">
      <c r="C1463" s="104" t="s">
        <v>8967</v>
      </c>
      <c r="D1463" s="70" t="s">
        <v>10401</v>
      </c>
      <c r="E1463" s="80" t="s">
        <v>2966</v>
      </c>
      <c r="F1463" s="80" t="s">
        <v>352</v>
      </c>
      <c r="G1463" s="80" t="s">
        <v>2967</v>
      </c>
      <c r="H1463" s="99" t="s">
        <v>92</v>
      </c>
      <c r="I1463" s="80" t="s">
        <v>147</v>
      </c>
      <c r="J1463" s="94" t="s">
        <v>8310</v>
      </c>
      <c r="K1463" s="80">
        <v>230000000</v>
      </c>
      <c r="L1463" s="75" t="s">
        <v>74</v>
      </c>
      <c r="M1463" s="80" t="s">
        <v>84</v>
      </c>
      <c r="N1463" s="80" t="s">
        <v>62</v>
      </c>
      <c r="O1463" s="80" t="s">
        <v>64</v>
      </c>
      <c r="P1463" s="80" t="s">
        <v>85</v>
      </c>
      <c r="Q1463" s="80" t="s">
        <v>75</v>
      </c>
      <c r="R1463" s="80">
        <v>166</v>
      </c>
      <c r="S1463" s="80" t="s">
        <v>264</v>
      </c>
      <c r="T1463" s="85">
        <v>78.099999999999994</v>
      </c>
      <c r="U1463" s="85">
        <v>1607.14</v>
      </c>
      <c r="V1463" s="85">
        <v>0</v>
      </c>
      <c r="W1463" s="85">
        <v>0</v>
      </c>
      <c r="X1463" s="85"/>
      <c r="Y1463" s="95">
        <v>2017</v>
      </c>
      <c r="Z1463" s="80" t="s">
        <v>210</v>
      </c>
    </row>
    <row r="1464" spans="3:26" ht="12.75" customHeight="1" x14ac:dyDescent="0.25">
      <c r="C1464" s="80" t="s">
        <v>2968</v>
      </c>
      <c r="D1464" s="70" t="s">
        <v>10401</v>
      </c>
      <c r="E1464" s="80" t="s">
        <v>2966</v>
      </c>
      <c r="F1464" s="80" t="s">
        <v>352</v>
      </c>
      <c r="G1464" s="80" t="s">
        <v>2967</v>
      </c>
      <c r="H1464" s="80" t="s">
        <v>8968</v>
      </c>
      <c r="I1464" s="80" t="s">
        <v>147</v>
      </c>
      <c r="J1464" s="94" t="s">
        <v>8310</v>
      </c>
      <c r="K1464" s="80">
        <v>230000000</v>
      </c>
      <c r="L1464" s="75" t="s">
        <v>74</v>
      </c>
      <c r="M1464" s="76" t="s">
        <v>212</v>
      </c>
      <c r="N1464" s="80" t="s">
        <v>62</v>
      </c>
      <c r="O1464" s="80" t="s">
        <v>64</v>
      </c>
      <c r="P1464" s="80" t="s">
        <v>85</v>
      </c>
      <c r="Q1464" s="80" t="s">
        <v>75</v>
      </c>
      <c r="R1464" s="95">
        <v>166</v>
      </c>
      <c r="S1464" s="80" t="s">
        <v>264</v>
      </c>
      <c r="T1464" s="85">
        <v>76</v>
      </c>
      <c r="U1464" s="85">
        <v>1607.14</v>
      </c>
      <c r="V1464" s="78">
        <f>T1464*U1464</f>
        <v>122142.64000000001</v>
      </c>
      <c r="W1464" s="78">
        <f>V1464*1.12</f>
        <v>136799.75680000003</v>
      </c>
      <c r="X1464" s="85"/>
      <c r="Y1464" s="95">
        <v>2017</v>
      </c>
      <c r="Z1464" s="80"/>
    </row>
    <row r="1465" spans="3:26" ht="12.75" customHeight="1" x14ac:dyDescent="0.25">
      <c r="C1465" s="104" t="s">
        <v>8969</v>
      </c>
      <c r="D1465" s="70" t="s">
        <v>10401</v>
      </c>
      <c r="E1465" s="80" t="s">
        <v>2969</v>
      </c>
      <c r="F1465" s="80" t="s">
        <v>2970</v>
      </c>
      <c r="G1465" s="80" t="s">
        <v>2971</v>
      </c>
      <c r="H1465" s="80" t="s">
        <v>8970</v>
      </c>
      <c r="I1465" s="80" t="s">
        <v>147</v>
      </c>
      <c r="J1465" s="94" t="s">
        <v>8310</v>
      </c>
      <c r="K1465" s="80">
        <v>230000000</v>
      </c>
      <c r="L1465" s="75" t="s">
        <v>74</v>
      </c>
      <c r="M1465" s="80" t="s">
        <v>84</v>
      </c>
      <c r="N1465" s="80" t="s">
        <v>62</v>
      </c>
      <c r="O1465" s="80" t="s">
        <v>64</v>
      </c>
      <c r="P1465" s="80" t="s">
        <v>85</v>
      </c>
      <c r="Q1465" s="80" t="s">
        <v>75</v>
      </c>
      <c r="R1465" s="80">
        <v>796</v>
      </c>
      <c r="S1465" s="80" t="s">
        <v>77</v>
      </c>
      <c r="T1465" s="85">
        <v>65</v>
      </c>
      <c r="U1465" s="85">
        <v>1148</v>
      </c>
      <c r="V1465" s="85">
        <v>0</v>
      </c>
      <c r="W1465" s="85">
        <v>0</v>
      </c>
      <c r="X1465" s="85"/>
      <c r="Y1465" s="95">
        <v>2017</v>
      </c>
      <c r="Z1465" s="80" t="s">
        <v>210</v>
      </c>
    </row>
    <row r="1466" spans="3:26" ht="12.75" customHeight="1" x14ac:dyDescent="0.25">
      <c r="C1466" s="80" t="s">
        <v>2972</v>
      </c>
      <c r="D1466" s="70" t="s">
        <v>10401</v>
      </c>
      <c r="E1466" s="80" t="s">
        <v>2969</v>
      </c>
      <c r="F1466" s="80" t="s">
        <v>2970</v>
      </c>
      <c r="G1466" s="80" t="s">
        <v>2971</v>
      </c>
      <c r="H1466" s="80" t="s">
        <v>2973</v>
      </c>
      <c r="I1466" s="80" t="s">
        <v>147</v>
      </c>
      <c r="J1466" s="94" t="s">
        <v>8310</v>
      </c>
      <c r="K1466" s="80">
        <v>230000000</v>
      </c>
      <c r="L1466" s="75" t="s">
        <v>74</v>
      </c>
      <c r="M1466" s="76" t="s">
        <v>212</v>
      </c>
      <c r="N1466" s="80" t="s">
        <v>62</v>
      </c>
      <c r="O1466" s="80" t="s">
        <v>64</v>
      </c>
      <c r="P1466" s="80" t="s">
        <v>85</v>
      </c>
      <c r="Q1466" s="80" t="s">
        <v>75</v>
      </c>
      <c r="R1466" s="95">
        <v>796</v>
      </c>
      <c r="S1466" s="80" t="s">
        <v>77</v>
      </c>
      <c r="T1466" s="85">
        <v>65</v>
      </c>
      <c r="U1466" s="85">
        <v>1148</v>
      </c>
      <c r="V1466" s="78">
        <f>T1466*U1466</f>
        <v>74620</v>
      </c>
      <c r="W1466" s="78">
        <f>V1466*1.12</f>
        <v>83574.400000000009</v>
      </c>
      <c r="X1466" s="85"/>
      <c r="Y1466" s="95">
        <v>2017</v>
      </c>
      <c r="Z1466" s="80"/>
    </row>
    <row r="1467" spans="3:26" ht="12.75" customHeight="1" x14ac:dyDescent="0.25">
      <c r="C1467" s="104" t="s">
        <v>8971</v>
      </c>
      <c r="D1467" s="70" t="s">
        <v>10401</v>
      </c>
      <c r="E1467" s="80" t="s">
        <v>2974</v>
      </c>
      <c r="F1467" s="80" t="s">
        <v>2068</v>
      </c>
      <c r="G1467" s="80" t="s">
        <v>2975</v>
      </c>
      <c r="H1467" s="99" t="s">
        <v>92</v>
      </c>
      <c r="I1467" s="80" t="s">
        <v>147</v>
      </c>
      <c r="J1467" s="94" t="s">
        <v>8310</v>
      </c>
      <c r="K1467" s="80">
        <v>230000000</v>
      </c>
      <c r="L1467" s="75" t="s">
        <v>74</v>
      </c>
      <c r="M1467" s="80" t="s">
        <v>84</v>
      </c>
      <c r="N1467" s="80" t="s">
        <v>62</v>
      </c>
      <c r="O1467" s="80" t="s">
        <v>64</v>
      </c>
      <c r="P1467" s="80" t="s">
        <v>85</v>
      </c>
      <c r="Q1467" s="80" t="s">
        <v>75</v>
      </c>
      <c r="R1467" s="94" t="s">
        <v>580</v>
      </c>
      <c r="S1467" s="80" t="s">
        <v>581</v>
      </c>
      <c r="T1467" s="85">
        <v>30</v>
      </c>
      <c r="U1467" s="85">
        <v>138.38999999999999</v>
      </c>
      <c r="V1467" s="85">
        <v>0</v>
      </c>
      <c r="W1467" s="85">
        <v>0</v>
      </c>
      <c r="X1467" s="85"/>
      <c r="Y1467" s="95">
        <v>2017</v>
      </c>
      <c r="Z1467" s="80" t="s">
        <v>210</v>
      </c>
    </row>
    <row r="1468" spans="3:26" ht="12.75" customHeight="1" x14ac:dyDescent="0.25">
      <c r="C1468" s="80" t="s">
        <v>2976</v>
      </c>
      <c r="D1468" s="70" t="s">
        <v>10401</v>
      </c>
      <c r="E1468" s="80" t="s">
        <v>2974</v>
      </c>
      <c r="F1468" s="80" t="s">
        <v>2068</v>
      </c>
      <c r="G1468" s="80" t="s">
        <v>2975</v>
      </c>
      <c r="H1468" s="80" t="s">
        <v>8972</v>
      </c>
      <c r="I1468" s="80" t="s">
        <v>147</v>
      </c>
      <c r="J1468" s="94" t="s">
        <v>8310</v>
      </c>
      <c r="K1468" s="80">
        <v>230000000</v>
      </c>
      <c r="L1468" s="75" t="s">
        <v>74</v>
      </c>
      <c r="M1468" s="76" t="s">
        <v>212</v>
      </c>
      <c r="N1468" s="80" t="s">
        <v>62</v>
      </c>
      <c r="O1468" s="80" t="s">
        <v>64</v>
      </c>
      <c r="P1468" s="80" t="s">
        <v>85</v>
      </c>
      <c r="Q1468" s="80" t="s">
        <v>75</v>
      </c>
      <c r="R1468" s="94" t="s">
        <v>580</v>
      </c>
      <c r="S1468" s="80" t="s">
        <v>581</v>
      </c>
      <c r="T1468" s="85">
        <v>30</v>
      </c>
      <c r="U1468" s="85">
        <v>138.38999999999999</v>
      </c>
      <c r="V1468" s="78">
        <f>T1468*U1468</f>
        <v>4151.7</v>
      </c>
      <c r="W1468" s="78">
        <f>V1468*1.12</f>
        <v>4649.9040000000005</v>
      </c>
      <c r="X1468" s="85"/>
      <c r="Y1468" s="95">
        <v>2017</v>
      </c>
      <c r="Z1468" s="80"/>
    </row>
    <row r="1469" spans="3:26" ht="12.75" customHeight="1" x14ac:dyDescent="0.25">
      <c r="C1469" s="104" t="s">
        <v>8973</v>
      </c>
      <c r="D1469" s="70" t="s">
        <v>10401</v>
      </c>
      <c r="E1469" s="80" t="s">
        <v>2974</v>
      </c>
      <c r="F1469" s="80" t="s">
        <v>2068</v>
      </c>
      <c r="G1469" s="80" t="s">
        <v>2975</v>
      </c>
      <c r="H1469" s="99" t="s">
        <v>92</v>
      </c>
      <c r="I1469" s="80" t="s">
        <v>147</v>
      </c>
      <c r="J1469" s="94" t="s">
        <v>8310</v>
      </c>
      <c r="K1469" s="80">
        <v>230000000</v>
      </c>
      <c r="L1469" s="75" t="s">
        <v>74</v>
      </c>
      <c r="M1469" s="80" t="s">
        <v>84</v>
      </c>
      <c r="N1469" s="80" t="s">
        <v>62</v>
      </c>
      <c r="O1469" s="80" t="s">
        <v>64</v>
      </c>
      <c r="P1469" s="80" t="s">
        <v>85</v>
      </c>
      <c r="Q1469" s="80" t="s">
        <v>75</v>
      </c>
      <c r="R1469" s="94" t="s">
        <v>580</v>
      </c>
      <c r="S1469" s="80" t="s">
        <v>581</v>
      </c>
      <c r="T1469" s="85">
        <v>30</v>
      </c>
      <c r="U1469" s="85">
        <v>190.17</v>
      </c>
      <c r="V1469" s="85">
        <v>0</v>
      </c>
      <c r="W1469" s="85">
        <v>0</v>
      </c>
      <c r="X1469" s="85"/>
      <c r="Y1469" s="95">
        <v>2017</v>
      </c>
      <c r="Z1469" s="80" t="s">
        <v>210</v>
      </c>
    </row>
    <row r="1470" spans="3:26" ht="12.75" customHeight="1" x14ac:dyDescent="0.25">
      <c r="C1470" s="80" t="s">
        <v>2977</v>
      </c>
      <c r="D1470" s="70" t="s">
        <v>10401</v>
      </c>
      <c r="E1470" s="80" t="s">
        <v>2974</v>
      </c>
      <c r="F1470" s="80" t="s">
        <v>2068</v>
      </c>
      <c r="G1470" s="80" t="s">
        <v>2975</v>
      </c>
      <c r="H1470" s="80" t="s">
        <v>8974</v>
      </c>
      <c r="I1470" s="80" t="s">
        <v>147</v>
      </c>
      <c r="J1470" s="94" t="s">
        <v>8310</v>
      </c>
      <c r="K1470" s="80">
        <v>230000000</v>
      </c>
      <c r="L1470" s="75" t="s">
        <v>74</v>
      </c>
      <c r="M1470" s="76" t="s">
        <v>212</v>
      </c>
      <c r="N1470" s="80" t="s">
        <v>62</v>
      </c>
      <c r="O1470" s="80" t="s">
        <v>64</v>
      </c>
      <c r="P1470" s="80" t="s">
        <v>85</v>
      </c>
      <c r="Q1470" s="80" t="s">
        <v>75</v>
      </c>
      <c r="R1470" s="94" t="s">
        <v>580</v>
      </c>
      <c r="S1470" s="80" t="s">
        <v>581</v>
      </c>
      <c r="T1470" s="85">
        <v>30</v>
      </c>
      <c r="U1470" s="85">
        <v>190.17</v>
      </c>
      <c r="V1470" s="78">
        <f>T1470*U1470</f>
        <v>5705.0999999999995</v>
      </c>
      <c r="W1470" s="78">
        <f>V1470*1.12</f>
        <v>6389.7120000000004</v>
      </c>
      <c r="X1470" s="85"/>
      <c r="Y1470" s="95">
        <v>2017</v>
      </c>
      <c r="Z1470" s="80"/>
    </row>
    <row r="1471" spans="3:26" ht="12.75" customHeight="1" x14ac:dyDescent="0.25">
      <c r="C1471" s="104" t="s">
        <v>8975</v>
      </c>
      <c r="D1471" s="70" t="s">
        <v>10401</v>
      </c>
      <c r="E1471" s="80" t="s">
        <v>2974</v>
      </c>
      <c r="F1471" s="80" t="s">
        <v>2068</v>
      </c>
      <c r="G1471" s="80" t="s">
        <v>2975</v>
      </c>
      <c r="H1471" s="99" t="s">
        <v>92</v>
      </c>
      <c r="I1471" s="80" t="s">
        <v>147</v>
      </c>
      <c r="J1471" s="94" t="s">
        <v>8310</v>
      </c>
      <c r="K1471" s="80">
        <v>230000000</v>
      </c>
      <c r="L1471" s="75" t="s">
        <v>74</v>
      </c>
      <c r="M1471" s="80" t="s">
        <v>84</v>
      </c>
      <c r="N1471" s="80" t="s">
        <v>62</v>
      </c>
      <c r="O1471" s="80" t="s">
        <v>64</v>
      </c>
      <c r="P1471" s="80" t="s">
        <v>85</v>
      </c>
      <c r="Q1471" s="80" t="s">
        <v>75</v>
      </c>
      <c r="R1471" s="94" t="s">
        <v>580</v>
      </c>
      <c r="S1471" s="80" t="s">
        <v>581</v>
      </c>
      <c r="T1471" s="85">
        <v>30</v>
      </c>
      <c r="U1471" s="85">
        <v>248.21</v>
      </c>
      <c r="V1471" s="85">
        <v>0</v>
      </c>
      <c r="W1471" s="85">
        <v>0</v>
      </c>
      <c r="X1471" s="85"/>
      <c r="Y1471" s="95">
        <v>2017</v>
      </c>
      <c r="Z1471" s="80" t="s">
        <v>210</v>
      </c>
    </row>
    <row r="1472" spans="3:26" ht="12.75" customHeight="1" x14ac:dyDescent="0.25">
      <c r="C1472" s="80" t="s">
        <v>2978</v>
      </c>
      <c r="D1472" s="70" t="s">
        <v>10401</v>
      </c>
      <c r="E1472" s="80" t="s">
        <v>2974</v>
      </c>
      <c r="F1472" s="80" t="s">
        <v>2068</v>
      </c>
      <c r="G1472" s="80" t="s">
        <v>2975</v>
      </c>
      <c r="H1472" s="80" t="s">
        <v>8976</v>
      </c>
      <c r="I1472" s="80" t="s">
        <v>147</v>
      </c>
      <c r="J1472" s="94" t="s">
        <v>8310</v>
      </c>
      <c r="K1472" s="80">
        <v>230000000</v>
      </c>
      <c r="L1472" s="75" t="s">
        <v>74</v>
      </c>
      <c r="M1472" s="76" t="s">
        <v>212</v>
      </c>
      <c r="N1472" s="80" t="s">
        <v>62</v>
      </c>
      <c r="O1472" s="80" t="s">
        <v>64</v>
      </c>
      <c r="P1472" s="80" t="s">
        <v>85</v>
      </c>
      <c r="Q1472" s="80" t="s">
        <v>75</v>
      </c>
      <c r="R1472" s="94" t="s">
        <v>580</v>
      </c>
      <c r="S1472" s="80" t="s">
        <v>581</v>
      </c>
      <c r="T1472" s="85">
        <v>30</v>
      </c>
      <c r="U1472" s="85">
        <v>248.21</v>
      </c>
      <c r="V1472" s="78">
        <f t="shared" ref="V1472:V1478" si="229">T1472*U1472</f>
        <v>7446.3</v>
      </c>
      <c r="W1472" s="78">
        <f t="shared" ref="W1472:W1478" si="230">V1472*1.12</f>
        <v>8339.8560000000016</v>
      </c>
      <c r="X1472" s="85"/>
      <c r="Y1472" s="95">
        <v>2017</v>
      </c>
      <c r="Z1472" s="80"/>
    </row>
    <row r="1473" spans="3:26" ht="12.75" customHeight="1" x14ac:dyDescent="0.25">
      <c r="C1473" s="104" t="s">
        <v>8977</v>
      </c>
      <c r="D1473" s="70" t="s">
        <v>10401</v>
      </c>
      <c r="E1473" s="80" t="s">
        <v>2979</v>
      </c>
      <c r="F1473" s="80" t="s">
        <v>1541</v>
      </c>
      <c r="G1473" s="80" t="s">
        <v>2980</v>
      </c>
      <c r="H1473" s="80" t="s">
        <v>2981</v>
      </c>
      <c r="I1473" s="80" t="s">
        <v>147</v>
      </c>
      <c r="J1473" s="94" t="s">
        <v>8310</v>
      </c>
      <c r="K1473" s="80">
        <v>230000000</v>
      </c>
      <c r="L1473" s="75" t="s">
        <v>74</v>
      </c>
      <c r="M1473" s="80" t="s">
        <v>84</v>
      </c>
      <c r="N1473" s="80" t="s">
        <v>62</v>
      </c>
      <c r="O1473" s="80" t="s">
        <v>64</v>
      </c>
      <c r="P1473" s="80" t="s">
        <v>85</v>
      </c>
      <c r="Q1473" s="80" t="s">
        <v>75</v>
      </c>
      <c r="R1473" s="80">
        <v>796</v>
      </c>
      <c r="S1473" s="80" t="s">
        <v>77</v>
      </c>
      <c r="T1473" s="85">
        <v>11</v>
      </c>
      <c r="U1473" s="85">
        <v>65087.5</v>
      </c>
      <c r="V1473" s="78">
        <f t="shared" si="229"/>
        <v>715962.5</v>
      </c>
      <c r="W1473" s="78">
        <f t="shared" si="230"/>
        <v>801878.00000000012</v>
      </c>
      <c r="X1473" s="80"/>
      <c r="Y1473" s="95">
        <v>2017</v>
      </c>
      <c r="Z1473" s="80"/>
    </row>
    <row r="1474" spans="3:26" ht="12.75" customHeight="1" x14ac:dyDescent="0.25">
      <c r="C1474" s="104" t="s">
        <v>8978</v>
      </c>
      <c r="D1474" s="70" t="s">
        <v>10401</v>
      </c>
      <c r="E1474" s="80" t="s">
        <v>2982</v>
      </c>
      <c r="F1474" s="80" t="s">
        <v>512</v>
      </c>
      <c r="G1474" s="80" t="s">
        <v>2983</v>
      </c>
      <c r="H1474" s="80" t="s">
        <v>2984</v>
      </c>
      <c r="I1474" s="80" t="s">
        <v>147</v>
      </c>
      <c r="J1474" s="94" t="s">
        <v>8310</v>
      </c>
      <c r="K1474" s="80">
        <v>230000000</v>
      </c>
      <c r="L1474" s="75" t="s">
        <v>74</v>
      </c>
      <c r="M1474" s="80" t="s">
        <v>84</v>
      </c>
      <c r="N1474" s="80" t="s">
        <v>62</v>
      </c>
      <c r="O1474" s="80" t="s">
        <v>64</v>
      </c>
      <c r="P1474" s="80" t="s">
        <v>85</v>
      </c>
      <c r="Q1474" s="80" t="s">
        <v>75</v>
      </c>
      <c r="R1474" s="80">
        <v>796</v>
      </c>
      <c r="S1474" s="80" t="s">
        <v>77</v>
      </c>
      <c r="T1474" s="85">
        <v>486</v>
      </c>
      <c r="U1474" s="85">
        <v>2280</v>
      </c>
      <c r="V1474" s="78">
        <f t="shared" si="229"/>
        <v>1108080</v>
      </c>
      <c r="W1474" s="78">
        <f t="shared" si="230"/>
        <v>1241049.6000000001</v>
      </c>
      <c r="X1474" s="80"/>
      <c r="Y1474" s="95">
        <v>2017</v>
      </c>
      <c r="Z1474" s="80"/>
    </row>
    <row r="1475" spans="3:26" ht="12.75" customHeight="1" x14ac:dyDescent="0.25">
      <c r="C1475" s="104" t="s">
        <v>8979</v>
      </c>
      <c r="D1475" s="70" t="s">
        <v>10401</v>
      </c>
      <c r="E1475" s="80" t="s">
        <v>2985</v>
      </c>
      <c r="F1475" s="80" t="s">
        <v>2986</v>
      </c>
      <c r="G1475" s="80" t="s">
        <v>2987</v>
      </c>
      <c r="H1475" s="99" t="s">
        <v>92</v>
      </c>
      <c r="I1475" s="80" t="s">
        <v>147</v>
      </c>
      <c r="J1475" s="94" t="s">
        <v>8319</v>
      </c>
      <c r="K1475" s="80">
        <v>230000000</v>
      </c>
      <c r="L1475" s="75" t="s">
        <v>74</v>
      </c>
      <c r="M1475" s="80" t="s">
        <v>84</v>
      </c>
      <c r="N1475" s="80" t="s">
        <v>62</v>
      </c>
      <c r="O1475" s="80" t="s">
        <v>64</v>
      </c>
      <c r="P1475" s="80" t="s">
        <v>85</v>
      </c>
      <c r="Q1475" s="80" t="s">
        <v>75</v>
      </c>
      <c r="R1475" s="80">
        <v>796</v>
      </c>
      <c r="S1475" s="80" t="s">
        <v>77</v>
      </c>
      <c r="T1475" s="85">
        <v>4</v>
      </c>
      <c r="U1475" s="85">
        <v>31500</v>
      </c>
      <c r="V1475" s="78">
        <v>0</v>
      </c>
      <c r="W1475" s="78">
        <f t="shared" si="230"/>
        <v>0</v>
      </c>
      <c r="X1475" s="80" t="s">
        <v>94</v>
      </c>
      <c r="Y1475" s="95">
        <v>2017</v>
      </c>
      <c r="Z1475" s="86" t="s">
        <v>8982</v>
      </c>
    </row>
    <row r="1476" spans="3:26" ht="12.75" customHeight="1" x14ac:dyDescent="0.25">
      <c r="C1476" s="86" t="s">
        <v>9722</v>
      </c>
      <c r="D1476" s="70" t="s">
        <v>10401</v>
      </c>
      <c r="E1476" s="86" t="s">
        <v>2985</v>
      </c>
      <c r="F1476" s="86" t="s">
        <v>2986</v>
      </c>
      <c r="G1476" s="86" t="s">
        <v>2987</v>
      </c>
      <c r="H1476" s="86" t="s">
        <v>9723</v>
      </c>
      <c r="I1476" s="86" t="s">
        <v>147</v>
      </c>
      <c r="J1476" s="87" t="s">
        <v>8310</v>
      </c>
      <c r="K1476" s="86">
        <v>230000000</v>
      </c>
      <c r="L1476" s="75" t="s">
        <v>74</v>
      </c>
      <c r="M1476" s="86" t="s">
        <v>7760</v>
      </c>
      <c r="N1476" s="86" t="s">
        <v>62</v>
      </c>
      <c r="O1476" s="86" t="s">
        <v>64</v>
      </c>
      <c r="P1476" s="86" t="s">
        <v>85</v>
      </c>
      <c r="Q1476" s="86" t="s">
        <v>75</v>
      </c>
      <c r="R1476" s="87" t="s">
        <v>76</v>
      </c>
      <c r="S1476" s="86" t="s">
        <v>77</v>
      </c>
      <c r="T1476" s="89">
        <v>4</v>
      </c>
      <c r="U1476" s="89">
        <v>31500</v>
      </c>
      <c r="V1476" s="89">
        <f t="shared" si="229"/>
        <v>126000</v>
      </c>
      <c r="W1476" s="89">
        <f t="shared" si="230"/>
        <v>141120</v>
      </c>
      <c r="X1476" s="86"/>
      <c r="Y1476" s="86">
        <v>2017</v>
      </c>
      <c r="Z1476" s="86"/>
    </row>
    <row r="1477" spans="3:26" ht="12.75" customHeight="1" x14ac:dyDescent="0.25">
      <c r="C1477" s="104" t="s">
        <v>8980</v>
      </c>
      <c r="D1477" s="70" t="s">
        <v>10401</v>
      </c>
      <c r="E1477" s="80" t="s">
        <v>2988</v>
      </c>
      <c r="F1477" s="80" t="s">
        <v>2986</v>
      </c>
      <c r="G1477" s="80" t="s">
        <v>2989</v>
      </c>
      <c r="H1477" s="99" t="s">
        <v>92</v>
      </c>
      <c r="I1477" s="80" t="s">
        <v>147</v>
      </c>
      <c r="J1477" s="94" t="s">
        <v>8319</v>
      </c>
      <c r="K1477" s="80">
        <v>230000000</v>
      </c>
      <c r="L1477" s="75" t="s">
        <v>74</v>
      </c>
      <c r="M1477" s="80" t="s">
        <v>84</v>
      </c>
      <c r="N1477" s="80" t="s">
        <v>62</v>
      </c>
      <c r="O1477" s="80" t="s">
        <v>64</v>
      </c>
      <c r="P1477" s="80" t="s">
        <v>85</v>
      </c>
      <c r="Q1477" s="80" t="s">
        <v>75</v>
      </c>
      <c r="R1477" s="80">
        <v>796</v>
      </c>
      <c r="S1477" s="80" t="s">
        <v>77</v>
      </c>
      <c r="T1477" s="85">
        <v>5</v>
      </c>
      <c r="U1477" s="85">
        <v>33500</v>
      </c>
      <c r="V1477" s="78">
        <v>0</v>
      </c>
      <c r="W1477" s="78">
        <f t="shared" si="230"/>
        <v>0</v>
      </c>
      <c r="X1477" s="80" t="s">
        <v>94</v>
      </c>
      <c r="Y1477" s="95">
        <v>2017</v>
      </c>
      <c r="Z1477" s="86" t="s">
        <v>8982</v>
      </c>
    </row>
    <row r="1478" spans="3:26" ht="12.75" customHeight="1" x14ac:dyDescent="0.25">
      <c r="C1478" s="86" t="s">
        <v>9724</v>
      </c>
      <c r="D1478" s="70" t="s">
        <v>10401</v>
      </c>
      <c r="E1478" s="86" t="s">
        <v>2988</v>
      </c>
      <c r="F1478" s="86" t="s">
        <v>2986</v>
      </c>
      <c r="G1478" s="86" t="s">
        <v>2989</v>
      </c>
      <c r="H1478" s="86" t="s">
        <v>9725</v>
      </c>
      <c r="I1478" s="86" t="s">
        <v>147</v>
      </c>
      <c r="J1478" s="87" t="s">
        <v>8310</v>
      </c>
      <c r="K1478" s="86">
        <v>230000000</v>
      </c>
      <c r="L1478" s="75" t="s">
        <v>74</v>
      </c>
      <c r="M1478" s="86" t="s">
        <v>7760</v>
      </c>
      <c r="N1478" s="86" t="s">
        <v>62</v>
      </c>
      <c r="O1478" s="86" t="s">
        <v>64</v>
      </c>
      <c r="P1478" s="86" t="s">
        <v>85</v>
      </c>
      <c r="Q1478" s="86" t="s">
        <v>75</v>
      </c>
      <c r="R1478" s="87" t="s">
        <v>76</v>
      </c>
      <c r="S1478" s="86" t="s">
        <v>77</v>
      </c>
      <c r="T1478" s="89">
        <v>5</v>
      </c>
      <c r="U1478" s="89">
        <v>33500</v>
      </c>
      <c r="V1478" s="89">
        <f t="shared" si="229"/>
        <v>167500</v>
      </c>
      <c r="W1478" s="89">
        <f t="shared" si="230"/>
        <v>187600.00000000003</v>
      </c>
      <c r="X1478" s="86"/>
      <c r="Y1478" s="86">
        <v>2017</v>
      </c>
      <c r="Z1478" s="86"/>
    </row>
    <row r="1479" spans="3:26" ht="12.75" customHeight="1" x14ac:dyDescent="0.25">
      <c r="C1479" s="104" t="s">
        <v>8981</v>
      </c>
      <c r="D1479" s="70" t="s">
        <v>10401</v>
      </c>
      <c r="E1479" s="80" t="s">
        <v>2990</v>
      </c>
      <c r="F1479" s="80" t="s">
        <v>2986</v>
      </c>
      <c r="G1479" s="80" t="s">
        <v>2991</v>
      </c>
      <c r="H1479" s="99" t="s">
        <v>92</v>
      </c>
      <c r="I1479" s="80" t="s">
        <v>147</v>
      </c>
      <c r="J1479" s="94" t="s">
        <v>8319</v>
      </c>
      <c r="K1479" s="80">
        <v>230000000</v>
      </c>
      <c r="L1479" s="75" t="s">
        <v>74</v>
      </c>
      <c r="M1479" s="80" t="s">
        <v>84</v>
      </c>
      <c r="N1479" s="80" t="s">
        <v>62</v>
      </c>
      <c r="O1479" s="80" t="s">
        <v>64</v>
      </c>
      <c r="P1479" s="80" t="s">
        <v>85</v>
      </c>
      <c r="Q1479" s="80" t="s">
        <v>75</v>
      </c>
      <c r="R1479" s="80">
        <v>796</v>
      </c>
      <c r="S1479" s="80" t="s">
        <v>77</v>
      </c>
      <c r="T1479" s="85">
        <v>4</v>
      </c>
      <c r="U1479" s="85">
        <v>59000</v>
      </c>
      <c r="V1479" s="85">
        <v>0</v>
      </c>
      <c r="W1479" s="81">
        <v>0</v>
      </c>
      <c r="X1479" s="80" t="s">
        <v>94</v>
      </c>
      <c r="Y1479" s="95">
        <v>2017</v>
      </c>
      <c r="Z1479" s="121">
        <v>11.22</v>
      </c>
    </row>
    <row r="1480" spans="3:26" ht="12.75" customHeight="1" x14ac:dyDescent="0.25">
      <c r="C1480" s="80" t="s">
        <v>2992</v>
      </c>
      <c r="D1480" s="70" t="s">
        <v>10401</v>
      </c>
      <c r="E1480" s="80" t="s">
        <v>2990</v>
      </c>
      <c r="F1480" s="80" t="s">
        <v>2986</v>
      </c>
      <c r="G1480" s="80" t="s">
        <v>2991</v>
      </c>
      <c r="H1480" s="80" t="s">
        <v>2991</v>
      </c>
      <c r="I1480" s="80" t="s">
        <v>147</v>
      </c>
      <c r="J1480" s="94" t="s">
        <v>8319</v>
      </c>
      <c r="K1480" s="80">
        <v>230000000</v>
      </c>
      <c r="L1480" s="75" t="s">
        <v>74</v>
      </c>
      <c r="M1480" s="80" t="s">
        <v>212</v>
      </c>
      <c r="N1480" s="80" t="s">
        <v>62</v>
      </c>
      <c r="O1480" s="80" t="s">
        <v>64</v>
      </c>
      <c r="P1480" s="80" t="s">
        <v>85</v>
      </c>
      <c r="Q1480" s="80" t="s">
        <v>75</v>
      </c>
      <c r="R1480" s="94" t="s">
        <v>76</v>
      </c>
      <c r="S1480" s="80" t="s">
        <v>77</v>
      </c>
      <c r="T1480" s="85">
        <v>4</v>
      </c>
      <c r="U1480" s="85">
        <v>59000</v>
      </c>
      <c r="V1480" s="78">
        <v>0</v>
      </c>
      <c r="W1480" s="78">
        <f>V1480*1.12</f>
        <v>0</v>
      </c>
      <c r="X1480" s="80" t="s">
        <v>94</v>
      </c>
      <c r="Y1480" s="95">
        <v>2017</v>
      </c>
      <c r="Z1480" s="86" t="s">
        <v>210</v>
      </c>
    </row>
    <row r="1481" spans="3:26" ht="12.75" customHeight="1" x14ac:dyDescent="0.25">
      <c r="C1481" s="86" t="s">
        <v>9726</v>
      </c>
      <c r="D1481" s="70" t="s">
        <v>10401</v>
      </c>
      <c r="E1481" s="86" t="s">
        <v>2990</v>
      </c>
      <c r="F1481" s="86" t="s">
        <v>2986</v>
      </c>
      <c r="G1481" s="86" t="s">
        <v>2991</v>
      </c>
      <c r="H1481" s="86" t="s">
        <v>9727</v>
      </c>
      <c r="I1481" s="86" t="s">
        <v>147</v>
      </c>
      <c r="J1481" s="87" t="s">
        <v>8310</v>
      </c>
      <c r="K1481" s="86">
        <v>230000000</v>
      </c>
      <c r="L1481" s="75" t="s">
        <v>74</v>
      </c>
      <c r="M1481" s="86" t="s">
        <v>7760</v>
      </c>
      <c r="N1481" s="86" t="s">
        <v>62</v>
      </c>
      <c r="O1481" s="86" t="s">
        <v>64</v>
      </c>
      <c r="P1481" s="86" t="s">
        <v>85</v>
      </c>
      <c r="Q1481" s="86" t="s">
        <v>75</v>
      </c>
      <c r="R1481" s="87" t="s">
        <v>76</v>
      </c>
      <c r="S1481" s="86" t="s">
        <v>77</v>
      </c>
      <c r="T1481" s="89">
        <v>4</v>
      </c>
      <c r="U1481" s="89">
        <v>59000</v>
      </c>
      <c r="V1481" s="89">
        <f t="shared" ref="V1481" si="231">T1481*U1481</f>
        <v>236000</v>
      </c>
      <c r="W1481" s="89">
        <f t="shared" ref="W1481" si="232">V1481*1.12</f>
        <v>264320</v>
      </c>
      <c r="X1481" s="86"/>
      <c r="Y1481" s="86">
        <v>2017</v>
      </c>
      <c r="Z1481" s="86"/>
    </row>
    <row r="1482" spans="3:26" ht="12.75" customHeight="1" x14ac:dyDescent="0.25">
      <c r="C1482" s="104" t="s">
        <v>8983</v>
      </c>
      <c r="D1482" s="70" t="s">
        <v>10401</v>
      </c>
      <c r="E1482" s="80" t="s">
        <v>2993</v>
      </c>
      <c r="F1482" s="80" t="s">
        <v>2994</v>
      </c>
      <c r="G1482" s="80" t="s">
        <v>2995</v>
      </c>
      <c r="H1482" s="99" t="s">
        <v>92</v>
      </c>
      <c r="I1482" s="80" t="s">
        <v>147</v>
      </c>
      <c r="J1482" s="94" t="s">
        <v>8310</v>
      </c>
      <c r="K1482" s="80">
        <v>230000000</v>
      </c>
      <c r="L1482" s="75" t="s">
        <v>74</v>
      </c>
      <c r="M1482" s="80" t="s">
        <v>84</v>
      </c>
      <c r="N1482" s="80" t="s">
        <v>62</v>
      </c>
      <c r="O1482" s="80" t="s">
        <v>64</v>
      </c>
      <c r="P1482" s="80" t="s">
        <v>85</v>
      </c>
      <c r="Q1482" s="80" t="s">
        <v>75</v>
      </c>
      <c r="R1482" s="80">
        <v>839</v>
      </c>
      <c r="S1482" s="80" t="s">
        <v>8324</v>
      </c>
      <c r="T1482" s="85">
        <v>3</v>
      </c>
      <c r="U1482" s="85">
        <v>199856.25</v>
      </c>
      <c r="V1482" s="85">
        <v>0</v>
      </c>
      <c r="W1482" s="85">
        <v>0</v>
      </c>
      <c r="X1482" s="85"/>
      <c r="Y1482" s="95">
        <v>2017</v>
      </c>
      <c r="Z1482" s="80" t="s">
        <v>210</v>
      </c>
    </row>
    <row r="1483" spans="3:26" ht="12.75" customHeight="1" x14ac:dyDescent="0.25">
      <c r="C1483" s="80" t="s">
        <v>2996</v>
      </c>
      <c r="D1483" s="70" t="s">
        <v>10401</v>
      </c>
      <c r="E1483" s="80" t="s">
        <v>2993</v>
      </c>
      <c r="F1483" s="80" t="s">
        <v>2994</v>
      </c>
      <c r="G1483" s="80" t="s">
        <v>2995</v>
      </c>
      <c r="H1483" s="80" t="s">
        <v>2997</v>
      </c>
      <c r="I1483" s="80" t="s">
        <v>147</v>
      </c>
      <c r="J1483" s="94" t="s">
        <v>8310</v>
      </c>
      <c r="K1483" s="80">
        <v>230000000</v>
      </c>
      <c r="L1483" s="75" t="s">
        <v>74</v>
      </c>
      <c r="M1483" s="76" t="s">
        <v>212</v>
      </c>
      <c r="N1483" s="80" t="s">
        <v>62</v>
      </c>
      <c r="O1483" s="80" t="s">
        <v>64</v>
      </c>
      <c r="P1483" s="80" t="s">
        <v>85</v>
      </c>
      <c r="Q1483" s="80" t="s">
        <v>75</v>
      </c>
      <c r="R1483" s="95">
        <v>839</v>
      </c>
      <c r="S1483" s="80" t="s">
        <v>8324</v>
      </c>
      <c r="T1483" s="85">
        <v>3</v>
      </c>
      <c r="U1483" s="85">
        <v>199856.25</v>
      </c>
      <c r="V1483" s="78">
        <f>T1483*U1483</f>
        <v>599568.75</v>
      </c>
      <c r="W1483" s="78">
        <f>V1483*1.12</f>
        <v>671517.00000000012</v>
      </c>
      <c r="X1483" s="85"/>
      <c r="Y1483" s="95">
        <v>2017</v>
      </c>
      <c r="Z1483" s="80"/>
    </row>
    <row r="1484" spans="3:26" ht="12.75" customHeight="1" x14ac:dyDescent="0.25">
      <c r="C1484" s="104" t="s">
        <v>8984</v>
      </c>
      <c r="D1484" s="70" t="s">
        <v>10401</v>
      </c>
      <c r="E1484" s="80" t="s">
        <v>2993</v>
      </c>
      <c r="F1484" s="80" t="s">
        <v>2994</v>
      </c>
      <c r="G1484" s="80" t="s">
        <v>2995</v>
      </c>
      <c r="H1484" s="80" t="s">
        <v>2998</v>
      </c>
      <c r="I1484" s="80" t="s">
        <v>147</v>
      </c>
      <c r="J1484" s="94" t="s">
        <v>8310</v>
      </c>
      <c r="K1484" s="80">
        <v>230000000</v>
      </c>
      <c r="L1484" s="75" t="s">
        <v>74</v>
      </c>
      <c r="M1484" s="80" t="s">
        <v>84</v>
      </c>
      <c r="N1484" s="80" t="s">
        <v>62</v>
      </c>
      <c r="O1484" s="80" t="s">
        <v>64</v>
      </c>
      <c r="P1484" s="80" t="s">
        <v>85</v>
      </c>
      <c r="Q1484" s="80" t="s">
        <v>75</v>
      </c>
      <c r="R1484" s="80">
        <v>839</v>
      </c>
      <c r="S1484" s="80" t="s">
        <v>8324</v>
      </c>
      <c r="T1484" s="85">
        <v>14</v>
      </c>
      <c r="U1484" s="85">
        <v>45000</v>
      </c>
      <c r="V1484" s="85">
        <v>0</v>
      </c>
      <c r="W1484" s="85">
        <v>0</v>
      </c>
      <c r="X1484" s="85"/>
      <c r="Y1484" s="95">
        <v>2017</v>
      </c>
      <c r="Z1484" s="80" t="s">
        <v>210</v>
      </c>
    </row>
    <row r="1485" spans="3:26" ht="12.75" customHeight="1" x14ac:dyDescent="0.25">
      <c r="C1485" s="80" t="s">
        <v>2999</v>
      </c>
      <c r="D1485" s="70" t="s">
        <v>10401</v>
      </c>
      <c r="E1485" s="80" t="s">
        <v>2993</v>
      </c>
      <c r="F1485" s="80" t="s">
        <v>2994</v>
      </c>
      <c r="G1485" s="80" t="s">
        <v>2995</v>
      </c>
      <c r="H1485" s="80" t="s">
        <v>8985</v>
      </c>
      <c r="I1485" s="80" t="s">
        <v>147</v>
      </c>
      <c r="J1485" s="94" t="s">
        <v>8310</v>
      </c>
      <c r="K1485" s="80">
        <v>230000000</v>
      </c>
      <c r="L1485" s="75" t="s">
        <v>74</v>
      </c>
      <c r="M1485" s="76" t="s">
        <v>212</v>
      </c>
      <c r="N1485" s="80" t="s">
        <v>62</v>
      </c>
      <c r="O1485" s="80" t="s">
        <v>64</v>
      </c>
      <c r="P1485" s="80" t="s">
        <v>85</v>
      </c>
      <c r="Q1485" s="80" t="s">
        <v>75</v>
      </c>
      <c r="R1485" s="95">
        <v>839</v>
      </c>
      <c r="S1485" s="80" t="s">
        <v>8324</v>
      </c>
      <c r="T1485" s="85">
        <v>14</v>
      </c>
      <c r="U1485" s="85">
        <v>45000</v>
      </c>
      <c r="V1485" s="78">
        <f t="shared" ref="V1485:V1514" si="233">T1485*U1485</f>
        <v>630000</v>
      </c>
      <c r="W1485" s="78">
        <f t="shared" ref="W1485:W1514" si="234">V1485*1.12</f>
        <v>705600.00000000012</v>
      </c>
      <c r="X1485" s="85"/>
      <c r="Y1485" s="95">
        <v>2017</v>
      </c>
      <c r="Z1485" s="80"/>
    </row>
    <row r="1486" spans="3:26" ht="12.75" customHeight="1" x14ac:dyDescent="0.25">
      <c r="C1486" s="104" t="s">
        <v>8986</v>
      </c>
      <c r="D1486" s="70" t="s">
        <v>10401</v>
      </c>
      <c r="E1486" s="80" t="s">
        <v>3000</v>
      </c>
      <c r="F1486" s="80" t="s">
        <v>3001</v>
      </c>
      <c r="G1486" s="80" t="s">
        <v>8987</v>
      </c>
      <c r="H1486" s="80" t="s">
        <v>3002</v>
      </c>
      <c r="I1486" s="80" t="s">
        <v>147</v>
      </c>
      <c r="J1486" s="94" t="s">
        <v>8310</v>
      </c>
      <c r="K1486" s="80">
        <v>230000000</v>
      </c>
      <c r="L1486" s="75" t="s">
        <v>74</v>
      </c>
      <c r="M1486" s="80" t="s">
        <v>84</v>
      </c>
      <c r="N1486" s="80" t="s">
        <v>62</v>
      </c>
      <c r="O1486" s="80" t="s">
        <v>64</v>
      </c>
      <c r="P1486" s="80" t="s">
        <v>85</v>
      </c>
      <c r="Q1486" s="80" t="s">
        <v>75</v>
      </c>
      <c r="R1486" s="80">
        <v>796</v>
      </c>
      <c r="S1486" s="80" t="s">
        <v>77</v>
      </c>
      <c r="T1486" s="85">
        <v>3</v>
      </c>
      <c r="U1486" s="85">
        <v>755</v>
      </c>
      <c r="V1486" s="78">
        <f t="shared" si="233"/>
        <v>2265</v>
      </c>
      <c r="W1486" s="78">
        <f t="shared" si="234"/>
        <v>2536.8000000000002</v>
      </c>
      <c r="X1486" s="80"/>
      <c r="Y1486" s="95">
        <v>2017</v>
      </c>
      <c r="Z1486" s="80"/>
    </row>
    <row r="1487" spans="3:26" ht="12.75" customHeight="1" x14ac:dyDescent="0.25">
      <c r="C1487" s="104" t="s">
        <v>8988</v>
      </c>
      <c r="D1487" s="70" t="s">
        <v>10401</v>
      </c>
      <c r="E1487" s="80" t="s">
        <v>3003</v>
      </c>
      <c r="F1487" s="80" t="s">
        <v>3004</v>
      </c>
      <c r="G1487" s="80" t="s">
        <v>3005</v>
      </c>
      <c r="H1487" s="99" t="s">
        <v>92</v>
      </c>
      <c r="I1487" s="80" t="s">
        <v>147</v>
      </c>
      <c r="J1487" s="94" t="s">
        <v>8310</v>
      </c>
      <c r="K1487" s="80">
        <v>230000000</v>
      </c>
      <c r="L1487" s="75" t="s">
        <v>74</v>
      </c>
      <c r="M1487" s="80" t="s">
        <v>84</v>
      </c>
      <c r="N1487" s="80" t="s">
        <v>62</v>
      </c>
      <c r="O1487" s="80" t="s">
        <v>64</v>
      </c>
      <c r="P1487" s="80" t="s">
        <v>85</v>
      </c>
      <c r="Q1487" s="80" t="s">
        <v>75</v>
      </c>
      <c r="R1487" s="80">
        <v>796</v>
      </c>
      <c r="S1487" s="80" t="s">
        <v>77</v>
      </c>
      <c r="T1487" s="85">
        <v>8</v>
      </c>
      <c r="U1487" s="85">
        <v>90625</v>
      </c>
      <c r="V1487" s="78">
        <f t="shared" si="233"/>
        <v>725000</v>
      </c>
      <c r="W1487" s="78">
        <f t="shared" si="234"/>
        <v>812000.00000000012</v>
      </c>
      <c r="X1487" s="80"/>
      <c r="Y1487" s="95">
        <v>2017</v>
      </c>
      <c r="Z1487" s="80"/>
    </row>
    <row r="1488" spans="3:26" ht="12.75" customHeight="1" x14ac:dyDescent="0.25">
      <c r="C1488" s="104" t="s">
        <v>8989</v>
      </c>
      <c r="D1488" s="70" t="s">
        <v>10401</v>
      </c>
      <c r="E1488" s="80" t="s">
        <v>3006</v>
      </c>
      <c r="F1488" s="80" t="s">
        <v>2429</v>
      </c>
      <c r="G1488" s="80" t="s">
        <v>3007</v>
      </c>
      <c r="H1488" s="99" t="s">
        <v>92</v>
      </c>
      <c r="I1488" s="80" t="s">
        <v>147</v>
      </c>
      <c r="J1488" s="94" t="s">
        <v>8310</v>
      </c>
      <c r="K1488" s="80">
        <v>230000000</v>
      </c>
      <c r="L1488" s="75" t="s">
        <v>74</v>
      </c>
      <c r="M1488" s="80" t="s">
        <v>84</v>
      </c>
      <c r="N1488" s="80" t="s">
        <v>62</v>
      </c>
      <c r="O1488" s="80" t="s">
        <v>64</v>
      </c>
      <c r="P1488" s="80" t="s">
        <v>85</v>
      </c>
      <c r="Q1488" s="80" t="s">
        <v>75</v>
      </c>
      <c r="R1488" s="80">
        <v>796</v>
      </c>
      <c r="S1488" s="80" t="s">
        <v>77</v>
      </c>
      <c r="T1488" s="85">
        <v>9</v>
      </c>
      <c r="U1488" s="85">
        <v>60714.28</v>
      </c>
      <c r="V1488" s="78">
        <f t="shared" si="233"/>
        <v>546428.52</v>
      </c>
      <c r="W1488" s="78">
        <f t="shared" si="234"/>
        <v>611999.94240000006</v>
      </c>
      <c r="X1488" s="80"/>
      <c r="Y1488" s="95">
        <v>2017</v>
      </c>
      <c r="Z1488" s="80"/>
    </row>
    <row r="1489" spans="3:26" ht="12.75" customHeight="1" x14ac:dyDescent="0.25">
      <c r="C1489" s="104" t="s">
        <v>8990</v>
      </c>
      <c r="D1489" s="70" t="s">
        <v>10401</v>
      </c>
      <c r="E1489" s="80" t="s">
        <v>3008</v>
      </c>
      <c r="F1489" s="80" t="s">
        <v>3009</v>
      </c>
      <c r="G1489" s="80" t="s">
        <v>3010</v>
      </c>
      <c r="H1489" s="80" t="s">
        <v>3011</v>
      </c>
      <c r="I1489" s="80" t="s">
        <v>147</v>
      </c>
      <c r="J1489" s="94" t="s">
        <v>8310</v>
      </c>
      <c r="K1489" s="80">
        <v>230000000</v>
      </c>
      <c r="L1489" s="75" t="s">
        <v>74</v>
      </c>
      <c r="M1489" s="80" t="s">
        <v>84</v>
      </c>
      <c r="N1489" s="80" t="s">
        <v>62</v>
      </c>
      <c r="O1489" s="80" t="s">
        <v>64</v>
      </c>
      <c r="P1489" s="80" t="s">
        <v>85</v>
      </c>
      <c r="Q1489" s="80" t="s">
        <v>75</v>
      </c>
      <c r="R1489" s="80">
        <v>796</v>
      </c>
      <c r="S1489" s="80" t="s">
        <v>77</v>
      </c>
      <c r="T1489" s="85">
        <v>30</v>
      </c>
      <c r="U1489" s="85">
        <v>1711.8</v>
      </c>
      <c r="V1489" s="78">
        <f t="shared" si="233"/>
        <v>51354</v>
      </c>
      <c r="W1489" s="78">
        <f t="shared" si="234"/>
        <v>57516.480000000003</v>
      </c>
      <c r="X1489" s="80"/>
      <c r="Y1489" s="95">
        <v>2017</v>
      </c>
      <c r="Z1489" s="80"/>
    </row>
    <row r="1490" spans="3:26" ht="12.75" customHeight="1" x14ac:dyDescent="0.25">
      <c r="C1490" s="104" t="s">
        <v>8991</v>
      </c>
      <c r="D1490" s="70" t="s">
        <v>10401</v>
      </c>
      <c r="E1490" s="80" t="s">
        <v>3012</v>
      </c>
      <c r="F1490" s="80" t="s">
        <v>3013</v>
      </c>
      <c r="G1490" s="80" t="s">
        <v>8992</v>
      </c>
      <c r="H1490" s="80" t="s">
        <v>3014</v>
      </c>
      <c r="I1490" s="80" t="s">
        <v>147</v>
      </c>
      <c r="J1490" s="94" t="s">
        <v>8310</v>
      </c>
      <c r="K1490" s="80">
        <v>230000000</v>
      </c>
      <c r="L1490" s="75" t="s">
        <v>74</v>
      </c>
      <c r="M1490" s="80" t="s">
        <v>84</v>
      </c>
      <c r="N1490" s="80" t="s">
        <v>62</v>
      </c>
      <c r="O1490" s="80" t="s">
        <v>64</v>
      </c>
      <c r="P1490" s="80" t="s">
        <v>85</v>
      </c>
      <c r="Q1490" s="80" t="s">
        <v>75</v>
      </c>
      <c r="R1490" s="80">
        <v>796</v>
      </c>
      <c r="S1490" s="80" t="s">
        <v>77</v>
      </c>
      <c r="T1490" s="85">
        <v>50</v>
      </c>
      <c r="U1490" s="85">
        <v>322.89999999999998</v>
      </c>
      <c r="V1490" s="78">
        <f t="shared" si="233"/>
        <v>16144.999999999998</v>
      </c>
      <c r="W1490" s="78">
        <f t="shared" si="234"/>
        <v>18082.400000000001</v>
      </c>
      <c r="X1490" s="80"/>
      <c r="Y1490" s="95">
        <v>2017</v>
      </c>
      <c r="Z1490" s="80"/>
    </row>
    <row r="1491" spans="3:26" ht="12.75" customHeight="1" x14ac:dyDescent="0.25">
      <c r="C1491" s="104" t="s">
        <v>8993</v>
      </c>
      <c r="D1491" s="70" t="s">
        <v>10401</v>
      </c>
      <c r="E1491" s="80" t="s">
        <v>3015</v>
      </c>
      <c r="F1491" s="80" t="s">
        <v>3016</v>
      </c>
      <c r="G1491" s="80" t="s">
        <v>3017</v>
      </c>
      <c r="H1491" s="80" t="s">
        <v>8994</v>
      </c>
      <c r="I1491" s="80" t="s">
        <v>147</v>
      </c>
      <c r="J1491" s="94" t="s">
        <v>8310</v>
      </c>
      <c r="K1491" s="80">
        <v>230000000</v>
      </c>
      <c r="L1491" s="75" t="s">
        <v>74</v>
      </c>
      <c r="M1491" s="80" t="s">
        <v>84</v>
      </c>
      <c r="N1491" s="80" t="s">
        <v>62</v>
      </c>
      <c r="O1491" s="80" t="s">
        <v>64</v>
      </c>
      <c r="P1491" s="80" t="s">
        <v>85</v>
      </c>
      <c r="Q1491" s="80" t="s">
        <v>75</v>
      </c>
      <c r="R1491" s="80">
        <v>796</v>
      </c>
      <c r="S1491" s="80" t="s">
        <v>77</v>
      </c>
      <c r="T1491" s="85">
        <v>76</v>
      </c>
      <c r="U1491" s="85">
        <v>7559.4</v>
      </c>
      <c r="V1491" s="78">
        <f t="shared" si="233"/>
        <v>574514.4</v>
      </c>
      <c r="W1491" s="78">
        <f t="shared" si="234"/>
        <v>643456.12800000014</v>
      </c>
      <c r="X1491" s="80"/>
      <c r="Y1491" s="95">
        <v>2017</v>
      </c>
      <c r="Z1491" s="80"/>
    </row>
    <row r="1492" spans="3:26" ht="12.75" customHeight="1" x14ac:dyDescent="0.25">
      <c r="C1492" s="104" t="s">
        <v>8995</v>
      </c>
      <c r="D1492" s="70" t="s">
        <v>10401</v>
      </c>
      <c r="E1492" s="80" t="s">
        <v>3018</v>
      </c>
      <c r="F1492" s="80" t="s">
        <v>3019</v>
      </c>
      <c r="G1492" s="80" t="s">
        <v>3020</v>
      </c>
      <c r="H1492" s="80" t="s">
        <v>8996</v>
      </c>
      <c r="I1492" s="80" t="s">
        <v>147</v>
      </c>
      <c r="J1492" s="94" t="s">
        <v>8310</v>
      </c>
      <c r="K1492" s="80">
        <v>230000000</v>
      </c>
      <c r="L1492" s="75" t="s">
        <v>74</v>
      </c>
      <c r="M1492" s="80" t="s">
        <v>84</v>
      </c>
      <c r="N1492" s="80" t="s">
        <v>62</v>
      </c>
      <c r="O1492" s="80" t="s">
        <v>64</v>
      </c>
      <c r="P1492" s="80" t="s">
        <v>85</v>
      </c>
      <c r="Q1492" s="80" t="s">
        <v>75</v>
      </c>
      <c r="R1492" s="80">
        <v>796</v>
      </c>
      <c r="S1492" s="80" t="s">
        <v>77</v>
      </c>
      <c r="T1492" s="85">
        <v>3</v>
      </c>
      <c r="U1492" s="85">
        <v>190060.71</v>
      </c>
      <c r="V1492" s="78">
        <f t="shared" si="233"/>
        <v>570182.13</v>
      </c>
      <c r="W1492" s="78">
        <f t="shared" si="234"/>
        <v>638603.98560000001</v>
      </c>
      <c r="X1492" s="80"/>
      <c r="Y1492" s="95">
        <v>2017</v>
      </c>
      <c r="Z1492" s="80"/>
    </row>
    <row r="1493" spans="3:26" ht="12.75" customHeight="1" x14ac:dyDescent="0.25">
      <c r="C1493" s="104" t="s">
        <v>8997</v>
      </c>
      <c r="D1493" s="70" t="s">
        <v>10401</v>
      </c>
      <c r="E1493" s="80" t="s">
        <v>3021</v>
      </c>
      <c r="F1493" s="80" t="s">
        <v>3022</v>
      </c>
      <c r="G1493" s="80" t="s">
        <v>3023</v>
      </c>
      <c r="H1493" s="99" t="s">
        <v>92</v>
      </c>
      <c r="I1493" s="80" t="s">
        <v>147</v>
      </c>
      <c r="J1493" s="94" t="s">
        <v>8310</v>
      </c>
      <c r="K1493" s="80">
        <v>230000000</v>
      </c>
      <c r="L1493" s="75" t="s">
        <v>74</v>
      </c>
      <c r="M1493" s="80" t="s">
        <v>84</v>
      </c>
      <c r="N1493" s="80" t="s">
        <v>62</v>
      </c>
      <c r="O1493" s="80" t="s">
        <v>64</v>
      </c>
      <c r="P1493" s="80" t="s">
        <v>85</v>
      </c>
      <c r="Q1493" s="80" t="s">
        <v>75</v>
      </c>
      <c r="R1493" s="80">
        <v>796</v>
      </c>
      <c r="S1493" s="80" t="s">
        <v>77</v>
      </c>
      <c r="T1493" s="85">
        <v>6</v>
      </c>
      <c r="U1493" s="85">
        <v>36562.5</v>
      </c>
      <c r="V1493" s="78">
        <f t="shared" si="233"/>
        <v>219375</v>
      </c>
      <c r="W1493" s="78">
        <f t="shared" si="234"/>
        <v>245700.00000000003</v>
      </c>
      <c r="X1493" s="80"/>
      <c r="Y1493" s="95">
        <v>2017</v>
      </c>
      <c r="Z1493" s="80"/>
    </row>
    <row r="1494" spans="3:26" ht="12.75" customHeight="1" x14ac:dyDescent="0.25">
      <c r="C1494" s="104" t="s">
        <v>8998</v>
      </c>
      <c r="D1494" s="70" t="s">
        <v>10401</v>
      </c>
      <c r="E1494" s="80" t="s">
        <v>3024</v>
      </c>
      <c r="F1494" s="80" t="s">
        <v>3025</v>
      </c>
      <c r="G1494" s="80" t="s">
        <v>3026</v>
      </c>
      <c r="H1494" s="99" t="s">
        <v>92</v>
      </c>
      <c r="I1494" s="80" t="s">
        <v>147</v>
      </c>
      <c r="J1494" s="94" t="s">
        <v>8310</v>
      </c>
      <c r="K1494" s="80">
        <v>230000000</v>
      </c>
      <c r="L1494" s="75" t="s">
        <v>74</v>
      </c>
      <c r="M1494" s="80" t="s">
        <v>84</v>
      </c>
      <c r="N1494" s="80" t="s">
        <v>62</v>
      </c>
      <c r="O1494" s="80" t="s">
        <v>64</v>
      </c>
      <c r="P1494" s="80" t="s">
        <v>85</v>
      </c>
      <c r="Q1494" s="80" t="s">
        <v>75</v>
      </c>
      <c r="R1494" s="80">
        <v>796</v>
      </c>
      <c r="S1494" s="80" t="s">
        <v>77</v>
      </c>
      <c r="T1494" s="85">
        <v>8</v>
      </c>
      <c r="U1494" s="85">
        <v>37419.64</v>
      </c>
      <c r="V1494" s="78">
        <f t="shared" si="233"/>
        <v>299357.12</v>
      </c>
      <c r="W1494" s="78">
        <f t="shared" si="234"/>
        <v>335279.97440000001</v>
      </c>
      <c r="X1494" s="80"/>
      <c r="Y1494" s="95">
        <v>2017</v>
      </c>
      <c r="Z1494" s="80"/>
    </row>
    <row r="1495" spans="3:26" ht="12.75" customHeight="1" x14ac:dyDescent="0.25">
      <c r="C1495" s="104" t="s">
        <v>8999</v>
      </c>
      <c r="D1495" s="70" t="s">
        <v>10401</v>
      </c>
      <c r="E1495" s="80" t="s">
        <v>3027</v>
      </c>
      <c r="F1495" s="80" t="s">
        <v>2508</v>
      </c>
      <c r="G1495" s="80" t="s">
        <v>3028</v>
      </c>
      <c r="H1495" s="99" t="s">
        <v>92</v>
      </c>
      <c r="I1495" s="80" t="s">
        <v>57</v>
      </c>
      <c r="J1495" s="94" t="s">
        <v>8310</v>
      </c>
      <c r="K1495" s="80">
        <v>230000000</v>
      </c>
      <c r="L1495" s="75" t="s">
        <v>74</v>
      </c>
      <c r="M1495" s="80" t="s">
        <v>84</v>
      </c>
      <c r="N1495" s="80" t="s">
        <v>62</v>
      </c>
      <c r="O1495" s="80" t="s">
        <v>64</v>
      </c>
      <c r="P1495" s="80" t="s">
        <v>268</v>
      </c>
      <c r="Q1495" s="80" t="s">
        <v>75</v>
      </c>
      <c r="R1495" s="80">
        <v>796</v>
      </c>
      <c r="S1495" s="80" t="s">
        <v>77</v>
      </c>
      <c r="T1495" s="85">
        <v>1</v>
      </c>
      <c r="U1495" s="85">
        <v>12943750</v>
      </c>
      <c r="V1495" s="78">
        <f t="shared" si="233"/>
        <v>12943750</v>
      </c>
      <c r="W1495" s="78">
        <f t="shared" si="234"/>
        <v>14497000.000000002</v>
      </c>
      <c r="X1495" s="80"/>
      <c r="Y1495" s="95">
        <v>2017</v>
      </c>
      <c r="Z1495" s="80"/>
    </row>
    <row r="1496" spans="3:26" ht="12.75" customHeight="1" x14ac:dyDescent="0.25">
      <c r="C1496" s="104" t="s">
        <v>9000</v>
      </c>
      <c r="D1496" s="70" t="s">
        <v>10401</v>
      </c>
      <c r="E1496" s="80" t="s">
        <v>3029</v>
      </c>
      <c r="F1496" s="80" t="s">
        <v>2508</v>
      </c>
      <c r="G1496" s="80" t="s">
        <v>3030</v>
      </c>
      <c r="H1496" s="99" t="s">
        <v>92</v>
      </c>
      <c r="I1496" s="80" t="s">
        <v>57</v>
      </c>
      <c r="J1496" s="94" t="s">
        <v>8310</v>
      </c>
      <c r="K1496" s="80">
        <v>230000000</v>
      </c>
      <c r="L1496" s="75" t="s">
        <v>74</v>
      </c>
      <c r="M1496" s="80" t="s">
        <v>84</v>
      </c>
      <c r="N1496" s="80" t="s">
        <v>62</v>
      </c>
      <c r="O1496" s="80" t="s">
        <v>64</v>
      </c>
      <c r="P1496" s="80" t="s">
        <v>268</v>
      </c>
      <c r="Q1496" s="80" t="s">
        <v>75</v>
      </c>
      <c r="R1496" s="80">
        <v>796</v>
      </c>
      <c r="S1496" s="80" t="s">
        <v>77</v>
      </c>
      <c r="T1496" s="85">
        <v>1</v>
      </c>
      <c r="U1496" s="85">
        <v>44257154.210000001</v>
      </c>
      <c r="V1496" s="78">
        <f t="shared" si="233"/>
        <v>44257154.210000001</v>
      </c>
      <c r="W1496" s="78">
        <f t="shared" si="234"/>
        <v>49568012.715200007</v>
      </c>
      <c r="X1496" s="80"/>
      <c r="Y1496" s="95">
        <v>2017</v>
      </c>
      <c r="Z1496" s="80"/>
    </row>
    <row r="1497" spans="3:26" ht="12.75" customHeight="1" x14ac:dyDescent="0.25">
      <c r="C1497" s="104" t="s">
        <v>9001</v>
      </c>
      <c r="D1497" s="70" t="s">
        <v>10401</v>
      </c>
      <c r="E1497" s="80" t="s">
        <v>3031</v>
      </c>
      <c r="F1497" s="80" t="s">
        <v>3032</v>
      </c>
      <c r="G1497" s="80" t="s">
        <v>3033</v>
      </c>
      <c r="H1497" s="99" t="s">
        <v>92</v>
      </c>
      <c r="I1497" s="80" t="s">
        <v>147</v>
      </c>
      <c r="J1497" s="94" t="s">
        <v>8310</v>
      </c>
      <c r="K1497" s="80">
        <v>230000000</v>
      </c>
      <c r="L1497" s="75" t="s">
        <v>74</v>
      </c>
      <c r="M1497" s="80" t="s">
        <v>84</v>
      </c>
      <c r="N1497" s="80" t="s">
        <v>62</v>
      </c>
      <c r="O1497" s="80" t="s">
        <v>64</v>
      </c>
      <c r="P1497" s="80" t="s">
        <v>85</v>
      </c>
      <c r="Q1497" s="80" t="s">
        <v>75</v>
      </c>
      <c r="R1497" s="80">
        <v>796</v>
      </c>
      <c r="S1497" s="80" t="s">
        <v>77</v>
      </c>
      <c r="T1497" s="85">
        <v>15</v>
      </c>
      <c r="U1497" s="85">
        <v>1689.28</v>
      </c>
      <c r="V1497" s="78">
        <f t="shared" si="233"/>
        <v>25339.200000000001</v>
      </c>
      <c r="W1497" s="78">
        <f t="shared" si="234"/>
        <v>28379.904000000002</v>
      </c>
      <c r="X1497" s="80"/>
      <c r="Y1497" s="95">
        <v>2017</v>
      </c>
      <c r="Z1497" s="80"/>
    </row>
    <row r="1498" spans="3:26" ht="12.75" customHeight="1" x14ac:dyDescent="0.25">
      <c r="C1498" s="104" t="s">
        <v>9002</v>
      </c>
      <c r="D1498" s="70" t="s">
        <v>10401</v>
      </c>
      <c r="E1498" s="80" t="s">
        <v>3034</v>
      </c>
      <c r="F1498" s="80" t="s">
        <v>3035</v>
      </c>
      <c r="G1498" s="80" t="s">
        <v>3036</v>
      </c>
      <c r="H1498" s="99" t="s">
        <v>92</v>
      </c>
      <c r="I1498" s="80" t="s">
        <v>57</v>
      </c>
      <c r="J1498" s="94" t="s">
        <v>8310</v>
      </c>
      <c r="K1498" s="80">
        <v>230000000</v>
      </c>
      <c r="L1498" s="75" t="s">
        <v>74</v>
      </c>
      <c r="M1498" s="80" t="s">
        <v>84</v>
      </c>
      <c r="N1498" s="80" t="s">
        <v>62</v>
      </c>
      <c r="O1498" s="80" t="s">
        <v>64</v>
      </c>
      <c r="P1498" s="80" t="s">
        <v>268</v>
      </c>
      <c r="Q1498" s="80" t="s">
        <v>75</v>
      </c>
      <c r="R1498" s="80">
        <v>796</v>
      </c>
      <c r="S1498" s="80" t="s">
        <v>77</v>
      </c>
      <c r="T1498" s="85">
        <v>5</v>
      </c>
      <c r="U1498" s="85">
        <v>25000</v>
      </c>
      <c r="V1498" s="78">
        <f t="shared" si="233"/>
        <v>125000</v>
      </c>
      <c r="W1498" s="78">
        <f t="shared" si="234"/>
        <v>140000</v>
      </c>
      <c r="X1498" s="80"/>
      <c r="Y1498" s="95">
        <v>2017</v>
      </c>
      <c r="Z1498" s="80"/>
    </row>
    <row r="1499" spans="3:26" ht="12.75" customHeight="1" x14ac:dyDescent="0.25">
      <c r="C1499" s="104" t="s">
        <v>9003</v>
      </c>
      <c r="D1499" s="70" t="s">
        <v>10401</v>
      </c>
      <c r="E1499" s="80" t="s">
        <v>3037</v>
      </c>
      <c r="F1499" s="80" t="s">
        <v>3035</v>
      </c>
      <c r="G1499" s="80" t="s">
        <v>3038</v>
      </c>
      <c r="H1499" s="80" t="s">
        <v>3039</v>
      </c>
      <c r="I1499" s="80" t="s">
        <v>57</v>
      </c>
      <c r="J1499" s="94" t="s">
        <v>8310</v>
      </c>
      <c r="K1499" s="80">
        <v>230000000</v>
      </c>
      <c r="L1499" s="75" t="s">
        <v>74</v>
      </c>
      <c r="M1499" s="80" t="s">
        <v>84</v>
      </c>
      <c r="N1499" s="80" t="s">
        <v>62</v>
      </c>
      <c r="O1499" s="80" t="s">
        <v>64</v>
      </c>
      <c r="P1499" s="80" t="s">
        <v>268</v>
      </c>
      <c r="Q1499" s="80" t="s">
        <v>75</v>
      </c>
      <c r="R1499" s="80">
        <v>796</v>
      </c>
      <c r="S1499" s="80" t="s">
        <v>77</v>
      </c>
      <c r="T1499" s="85">
        <v>11</v>
      </c>
      <c r="U1499" s="85">
        <v>104250</v>
      </c>
      <c r="V1499" s="78">
        <f t="shared" si="233"/>
        <v>1146750</v>
      </c>
      <c r="W1499" s="78">
        <f t="shared" si="234"/>
        <v>1284360.0000000002</v>
      </c>
      <c r="X1499" s="80"/>
      <c r="Y1499" s="95">
        <v>2017</v>
      </c>
      <c r="Z1499" s="80"/>
    </row>
    <row r="1500" spans="3:26" ht="12.75" customHeight="1" x14ac:dyDescent="0.25">
      <c r="C1500" s="104" t="s">
        <v>9004</v>
      </c>
      <c r="D1500" s="70" t="s">
        <v>10401</v>
      </c>
      <c r="E1500" s="80" t="s">
        <v>3040</v>
      </c>
      <c r="F1500" s="80" t="s">
        <v>3035</v>
      </c>
      <c r="G1500" s="80" t="s">
        <v>9005</v>
      </c>
      <c r="H1500" s="80" t="s">
        <v>3041</v>
      </c>
      <c r="I1500" s="80" t="s">
        <v>57</v>
      </c>
      <c r="J1500" s="94" t="s">
        <v>8310</v>
      </c>
      <c r="K1500" s="80">
        <v>230000000</v>
      </c>
      <c r="L1500" s="75" t="s">
        <v>74</v>
      </c>
      <c r="M1500" s="80" t="s">
        <v>84</v>
      </c>
      <c r="N1500" s="80" t="s">
        <v>62</v>
      </c>
      <c r="O1500" s="80" t="s">
        <v>64</v>
      </c>
      <c r="P1500" s="80" t="s">
        <v>268</v>
      </c>
      <c r="Q1500" s="80" t="s">
        <v>75</v>
      </c>
      <c r="R1500" s="80">
        <v>796</v>
      </c>
      <c r="S1500" s="80" t="s">
        <v>77</v>
      </c>
      <c r="T1500" s="85">
        <v>18</v>
      </c>
      <c r="U1500" s="85">
        <v>64837.94</v>
      </c>
      <c r="V1500" s="78">
        <f t="shared" si="233"/>
        <v>1167082.92</v>
      </c>
      <c r="W1500" s="78">
        <f t="shared" si="234"/>
        <v>1307132.8704000001</v>
      </c>
      <c r="X1500" s="80"/>
      <c r="Y1500" s="95">
        <v>2017</v>
      </c>
      <c r="Z1500" s="80"/>
    </row>
    <row r="1501" spans="3:26" ht="12.75" customHeight="1" x14ac:dyDescent="0.25">
      <c r="C1501" s="104" t="s">
        <v>9006</v>
      </c>
      <c r="D1501" s="70" t="s">
        <v>10401</v>
      </c>
      <c r="E1501" s="80" t="s">
        <v>3042</v>
      </c>
      <c r="F1501" s="80" t="s">
        <v>3035</v>
      </c>
      <c r="G1501" s="80" t="s">
        <v>3043</v>
      </c>
      <c r="H1501" s="80" t="s">
        <v>3044</v>
      </c>
      <c r="I1501" s="80" t="s">
        <v>57</v>
      </c>
      <c r="J1501" s="94" t="s">
        <v>8310</v>
      </c>
      <c r="K1501" s="80">
        <v>230000000</v>
      </c>
      <c r="L1501" s="75" t="s">
        <v>74</v>
      </c>
      <c r="M1501" s="80" t="s">
        <v>84</v>
      </c>
      <c r="N1501" s="80" t="s">
        <v>62</v>
      </c>
      <c r="O1501" s="80" t="s">
        <v>64</v>
      </c>
      <c r="P1501" s="80" t="s">
        <v>268</v>
      </c>
      <c r="Q1501" s="80" t="s">
        <v>75</v>
      </c>
      <c r="R1501" s="80">
        <v>796</v>
      </c>
      <c r="S1501" s="80" t="s">
        <v>77</v>
      </c>
      <c r="T1501" s="85">
        <v>20</v>
      </c>
      <c r="U1501" s="85">
        <v>76450</v>
      </c>
      <c r="V1501" s="78">
        <f t="shared" si="233"/>
        <v>1529000</v>
      </c>
      <c r="W1501" s="78">
        <f t="shared" si="234"/>
        <v>1712480.0000000002</v>
      </c>
      <c r="X1501" s="80"/>
      <c r="Y1501" s="95">
        <v>2017</v>
      </c>
      <c r="Z1501" s="80"/>
    </row>
    <row r="1502" spans="3:26" ht="12.75" customHeight="1" x14ac:dyDescent="0.25">
      <c r="C1502" s="104" t="s">
        <v>9007</v>
      </c>
      <c r="D1502" s="70" t="s">
        <v>10401</v>
      </c>
      <c r="E1502" s="80" t="s">
        <v>3042</v>
      </c>
      <c r="F1502" s="80" t="s">
        <v>3035</v>
      </c>
      <c r="G1502" s="80" t="s">
        <v>3043</v>
      </c>
      <c r="H1502" s="80" t="s">
        <v>3045</v>
      </c>
      <c r="I1502" s="80" t="s">
        <v>57</v>
      </c>
      <c r="J1502" s="94" t="s">
        <v>8310</v>
      </c>
      <c r="K1502" s="80">
        <v>230000000</v>
      </c>
      <c r="L1502" s="75" t="s">
        <v>74</v>
      </c>
      <c r="M1502" s="80" t="s">
        <v>84</v>
      </c>
      <c r="N1502" s="80" t="s">
        <v>62</v>
      </c>
      <c r="O1502" s="80" t="s">
        <v>64</v>
      </c>
      <c r="P1502" s="80" t="s">
        <v>268</v>
      </c>
      <c r="Q1502" s="80" t="s">
        <v>75</v>
      </c>
      <c r="R1502" s="80">
        <v>796</v>
      </c>
      <c r="S1502" s="80" t="s">
        <v>77</v>
      </c>
      <c r="T1502" s="85">
        <v>8</v>
      </c>
      <c r="U1502" s="85">
        <v>104543.29</v>
      </c>
      <c r="V1502" s="78">
        <f t="shared" si="233"/>
        <v>836346.32</v>
      </c>
      <c r="W1502" s="78">
        <f t="shared" si="234"/>
        <v>936707.87840000005</v>
      </c>
      <c r="X1502" s="80"/>
      <c r="Y1502" s="95">
        <v>2017</v>
      </c>
      <c r="Z1502" s="80"/>
    </row>
    <row r="1503" spans="3:26" ht="12.75" customHeight="1" x14ac:dyDescent="0.25">
      <c r="C1503" s="104" t="s">
        <v>9008</v>
      </c>
      <c r="D1503" s="70" t="s">
        <v>10401</v>
      </c>
      <c r="E1503" s="80" t="s">
        <v>3046</v>
      </c>
      <c r="F1503" s="80" t="s">
        <v>3035</v>
      </c>
      <c r="G1503" s="80" t="s">
        <v>3047</v>
      </c>
      <c r="H1503" s="80" t="s">
        <v>3048</v>
      </c>
      <c r="I1503" s="80" t="s">
        <v>57</v>
      </c>
      <c r="J1503" s="94" t="s">
        <v>8310</v>
      </c>
      <c r="K1503" s="80">
        <v>230000000</v>
      </c>
      <c r="L1503" s="75" t="s">
        <v>74</v>
      </c>
      <c r="M1503" s="80" t="s">
        <v>84</v>
      </c>
      <c r="N1503" s="80" t="s">
        <v>62</v>
      </c>
      <c r="O1503" s="80" t="s">
        <v>64</v>
      </c>
      <c r="P1503" s="80" t="s">
        <v>268</v>
      </c>
      <c r="Q1503" s="80" t="s">
        <v>75</v>
      </c>
      <c r="R1503" s="80">
        <v>796</v>
      </c>
      <c r="S1503" s="80" t="s">
        <v>77</v>
      </c>
      <c r="T1503" s="85">
        <v>10</v>
      </c>
      <c r="U1503" s="85">
        <v>104250</v>
      </c>
      <c r="V1503" s="78">
        <f t="shared" si="233"/>
        <v>1042500</v>
      </c>
      <c r="W1503" s="78">
        <f t="shared" si="234"/>
        <v>1167600</v>
      </c>
      <c r="X1503" s="80"/>
      <c r="Y1503" s="95">
        <v>2017</v>
      </c>
      <c r="Z1503" s="80"/>
    </row>
    <row r="1504" spans="3:26" ht="12.75" customHeight="1" x14ac:dyDescent="0.25">
      <c r="C1504" s="104" t="s">
        <v>9009</v>
      </c>
      <c r="D1504" s="70" t="s">
        <v>10401</v>
      </c>
      <c r="E1504" s="80" t="s">
        <v>3049</v>
      </c>
      <c r="F1504" s="80" t="s">
        <v>3035</v>
      </c>
      <c r="G1504" s="80" t="s">
        <v>3050</v>
      </c>
      <c r="H1504" s="80" t="s">
        <v>3051</v>
      </c>
      <c r="I1504" s="80" t="s">
        <v>57</v>
      </c>
      <c r="J1504" s="94" t="s">
        <v>8310</v>
      </c>
      <c r="K1504" s="80">
        <v>230000000</v>
      </c>
      <c r="L1504" s="75" t="s">
        <v>74</v>
      </c>
      <c r="M1504" s="80" t="s">
        <v>84</v>
      </c>
      <c r="N1504" s="80" t="s">
        <v>62</v>
      </c>
      <c r="O1504" s="80" t="s">
        <v>64</v>
      </c>
      <c r="P1504" s="80" t="s">
        <v>268</v>
      </c>
      <c r="Q1504" s="80" t="s">
        <v>75</v>
      </c>
      <c r="R1504" s="80">
        <v>796</v>
      </c>
      <c r="S1504" s="80" t="s">
        <v>77</v>
      </c>
      <c r="T1504" s="85">
        <v>16</v>
      </c>
      <c r="U1504" s="85">
        <v>160052.59</v>
      </c>
      <c r="V1504" s="78">
        <f t="shared" si="233"/>
        <v>2560841.44</v>
      </c>
      <c r="W1504" s="78">
        <f t="shared" si="234"/>
        <v>2868142.4128</v>
      </c>
      <c r="X1504" s="80"/>
      <c r="Y1504" s="95">
        <v>2017</v>
      </c>
      <c r="Z1504" s="80"/>
    </row>
    <row r="1505" spans="3:26" ht="12.75" customHeight="1" x14ac:dyDescent="0.25">
      <c r="C1505" s="104" t="s">
        <v>9010</v>
      </c>
      <c r="D1505" s="70" t="s">
        <v>10401</v>
      </c>
      <c r="E1505" s="80" t="s">
        <v>3052</v>
      </c>
      <c r="F1505" s="80" t="s">
        <v>3035</v>
      </c>
      <c r="G1505" s="80" t="s">
        <v>3053</v>
      </c>
      <c r="H1505" s="80" t="s">
        <v>3054</v>
      </c>
      <c r="I1505" s="80" t="s">
        <v>57</v>
      </c>
      <c r="J1505" s="94" t="s">
        <v>8310</v>
      </c>
      <c r="K1505" s="80">
        <v>230000000</v>
      </c>
      <c r="L1505" s="75" t="s">
        <v>74</v>
      </c>
      <c r="M1505" s="80" t="s">
        <v>84</v>
      </c>
      <c r="N1505" s="80" t="s">
        <v>62</v>
      </c>
      <c r="O1505" s="80" t="s">
        <v>64</v>
      </c>
      <c r="P1505" s="80" t="s">
        <v>268</v>
      </c>
      <c r="Q1505" s="80" t="s">
        <v>75</v>
      </c>
      <c r="R1505" s="80">
        <v>796</v>
      </c>
      <c r="S1505" s="80" t="s">
        <v>77</v>
      </c>
      <c r="T1505" s="85">
        <v>12</v>
      </c>
      <c r="U1505" s="85">
        <v>62550</v>
      </c>
      <c r="V1505" s="78">
        <f t="shared" si="233"/>
        <v>750600</v>
      </c>
      <c r="W1505" s="78">
        <f t="shared" si="234"/>
        <v>840672.00000000012</v>
      </c>
      <c r="X1505" s="80"/>
      <c r="Y1505" s="95">
        <v>2017</v>
      </c>
      <c r="Z1505" s="80"/>
    </row>
    <row r="1506" spans="3:26" ht="12.75" customHeight="1" x14ac:dyDescent="0.25">
      <c r="C1506" s="104" t="s">
        <v>9011</v>
      </c>
      <c r="D1506" s="70" t="s">
        <v>10401</v>
      </c>
      <c r="E1506" s="80" t="s">
        <v>3055</v>
      </c>
      <c r="F1506" s="80" t="s">
        <v>3035</v>
      </c>
      <c r="G1506" s="80" t="s">
        <v>3056</v>
      </c>
      <c r="H1506" s="80" t="s">
        <v>3057</v>
      </c>
      <c r="I1506" s="80" t="s">
        <v>57</v>
      </c>
      <c r="J1506" s="94" t="s">
        <v>8310</v>
      </c>
      <c r="K1506" s="80">
        <v>230000000</v>
      </c>
      <c r="L1506" s="75" t="s">
        <v>74</v>
      </c>
      <c r="M1506" s="80" t="s">
        <v>84</v>
      </c>
      <c r="N1506" s="80" t="s">
        <v>62</v>
      </c>
      <c r="O1506" s="80" t="s">
        <v>64</v>
      </c>
      <c r="P1506" s="80" t="s">
        <v>268</v>
      </c>
      <c r="Q1506" s="80" t="s">
        <v>75</v>
      </c>
      <c r="R1506" s="80">
        <v>796</v>
      </c>
      <c r="S1506" s="80" t="s">
        <v>77</v>
      </c>
      <c r="T1506" s="85">
        <v>3</v>
      </c>
      <c r="U1506" s="85">
        <v>87456.19</v>
      </c>
      <c r="V1506" s="78">
        <f t="shared" si="233"/>
        <v>262368.57</v>
      </c>
      <c r="W1506" s="78">
        <f t="shared" si="234"/>
        <v>293852.79840000003</v>
      </c>
      <c r="X1506" s="80"/>
      <c r="Y1506" s="95">
        <v>2017</v>
      </c>
      <c r="Z1506" s="80"/>
    </row>
    <row r="1507" spans="3:26" ht="12.75" customHeight="1" x14ac:dyDescent="0.25">
      <c r="C1507" s="104" t="s">
        <v>9012</v>
      </c>
      <c r="D1507" s="70" t="s">
        <v>10401</v>
      </c>
      <c r="E1507" s="80" t="s">
        <v>3058</v>
      </c>
      <c r="F1507" s="80" t="s">
        <v>3035</v>
      </c>
      <c r="G1507" s="80" t="s">
        <v>3059</v>
      </c>
      <c r="H1507" s="80" t="s">
        <v>3060</v>
      </c>
      <c r="I1507" s="80" t="s">
        <v>57</v>
      </c>
      <c r="J1507" s="94" t="s">
        <v>8310</v>
      </c>
      <c r="K1507" s="80">
        <v>230000000</v>
      </c>
      <c r="L1507" s="75" t="s">
        <v>74</v>
      </c>
      <c r="M1507" s="80" t="s">
        <v>84</v>
      </c>
      <c r="N1507" s="80" t="s">
        <v>62</v>
      </c>
      <c r="O1507" s="80" t="s">
        <v>64</v>
      </c>
      <c r="P1507" s="80" t="s">
        <v>268</v>
      </c>
      <c r="Q1507" s="80" t="s">
        <v>75</v>
      </c>
      <c r="R1507" s="80">
        <v>796</v>
      </c>
      <c r="S1507" s="80" t="s">
        <v>77</v>
      </c>
      <c r="T1507" s="85">
        <v>13</v>
      </c>
      <c r="U1507" s="85">
        <v>122750.9</v>
      </c>
      <c r="V1507" s="78">
        <f t="shared" si="233"/>
        <v>1595761.7</v>
      </c>
      <c r="W1507" s="78">
        <f t="shared" si="234"/>
        <v>1787253.1040000001</v>
      </c>
      <c r="X1507" s="80"/>
      <c r="Y1507" s="95">
        <v>2017</v>
      </c>
      <c r="Z1507" s="80"/>
    </row>
    <row r="1508" spans="3:26" ht="12.75" customHeight="1" x14ac:dyDescent="0.25">
      <c r="C1508" s="104" t="s">
        <v>9013</v>
      </c>
      <c r="D1508" s="70" t="s">
        <v>10401</v>
      </c>
      <c r="E1508" s="80" t="s">
        <v>3061</v>
      </c>
      <c r="F1508" s="80" t="s">
        <v>3035</v>
      </c>
      <c r="G1508" s="80" t="s">
        <v>3062</v>
      </c>
      <c r="H1508" s="80" t="s">
        <v>3063</v>
      </c>
      <c r="I1508" s="80" t="s">
        <v>57</v>
      </c>
      <c r="J1508" s="94" t="s">
        <v>8310</v>
      </c>
      <c r="K1508" s="80">
        <v>230000000</v>
      </c>
      <c r="L1508" s="75" t="s">
        <v>74</v>
      </c>
      <c r="M1508" s="80" t="s">
        <v>84</v>
      </c>
      <c r="N1508" s="80" t="s">
        <v>62</v>
      </c>
      <c r="O1508" s="80" t="s">
        <v>64</v>
      </c>
      <c r="P1508" s="80" t="s">
        <v>268</v>
      </c>
      <c r="Q1508" s="80" t="s">
        <v>75</v>
      </c>
      <c r="R1508" s="80">
        <v>796</v>
      </c>
      <c r="S1508" s="80" t="s">
        <v>77</v>
      </c>
      <c r="T1508" s="85">
        <v>1</v>
      </c>
      <c r="U1508" s="85">
        <v>70179.710000000006</v>
      </c>
      <c r="V1508" s="78">
        <f t="shared" si="233"/>
        <v>70179.710000000006</v>
      </c>
      <c r="W1508" s="78">
        <f t="shared" si="234"/>
        <v>78601.275200000018</v>
      </c>
      <c r="X1508" s="80"/>
      <c r="Y1508" s="95">
        <v>2017</v>
      </c>
      <c r="Z1508" s="80"/>
    </row>
    <row r="1509" spans="3:26" ht="12.75" customHeight="1" x14ac:dyDescent="0.25">
      <c r="C1509" s="104" t="s">
        <v>9014</v>
      </c>
      <c r="D1509" s="70" t="s">
        <v>10401</v>
      </c>
      <c r="E1509" s="80" t="s">
        <v>3064</v>
      </c>
      <c r="F1509" s="80" t="s">
        <v>3035</v>
      </c>
      <c r="G1509" s="80" t="s">
        <v>3065</v>
      </c>
      <c r="H1509" s="80" t="s">
        <v>9015</v>
      </c>
      <c r="I1509" s="80" t="s">
        <v>57</v>
      </c>
      <c r="J1509" s="94" t="s">
        <v>8310</v>
      </c>
      <c r="K1509" s="80">
        <v>230000000</v>
      </c>
      <c r="L1509" s="75" t="s">
        <v>74</v>
      </c>
      <c r="M1509" s="80" t="s">
        <v>84</v>
      </c>
      <c r="N1509" s="80" t="s">
        <v>62</v>
      </c>
      <c r="O1509" s="80" t="s">
        <v>64</v>
      </c>
      <c r="P1509" s="80" t="s">
        <v>268</v>
      </c>
      <c r="Q1509" s="80" t="s">
        <v>75</v>
      </c>
      <c r="R1509" s="80">
        <v>796</v>
      </c>
      <c r="S1509" s="80" t="s">
        <v>77</v>
      </c>
      <c r="T1509" s="85">
        <v>3</v>
      </c>
      <c r="U1509" s="85">
        <v>146866.01</v>
      </c>
      <c r="V1509" s="78">
        <f t="shared" si="233"/>
        <v>440598.03</v>
      </c>
      <c r="W1509" s="78">
        <f t="shared" si="234"/>
        <v>493469.79360000009</v>
      </c>
      <c r="X1509" s="80"/>
      <c r="Y1509" s="95">
        <v>2017</v>
      </c>
      <c r="Z1509" s="80"/>
    </row>
    <row r="1510" spans="3:26" ht="12.75" customHeight="1" x14ac:dyDescent="0.25">
      <c r="C1510" s="104" t="s">
        <v>9016</v>
      </c>
      <c r="D1510" s="70" t="s">
        <v>10401</v>
      </c>
      <c r="E1510" s="80" t="s">
        <v>3066</v>
      </c>
      <c r="F1510" s="80" t="s">
        <v>3035</v>
      </c>
      <c r="G1510" s="80" t="s">
        <v>3067</v>
      </c>
      <c r="H1510" s="80" t="s">
        <v>3068</v>
      </c>
      <c r="I1510" s="80" t="s">
        <v>57</v>
      </c>
      <c r="J1510" s="94" t="s">
        <v>8310</v>
      </c>
      <c r="K1510" s="80">
        <v>230000000</v>
      </c>
      <c r="L1510" s="75" t="s">
        <v>74</v>
      </c>
      <c r="M1510" s="80" t="s">
        <v>84</v>
      </c>
      <c r="N1510" s="80" t="s">
        <v>62</v>
      </c>
      <c r="O1510" s="80" t="s">
        <v>64</v>
      </c>
      <c r="P1510" s="80" t="s">
        <v>268</v>
      </c>
      <c r="Q1510" s="80" t="s">
        <v>75</v>
      </c>
      <c r="R1510" s="80">
        <v>796</v>
      </c>
      <c r="S1510" s="80" t="s">
        <v>77</v>
      </c>
      <c r="T1510" s="85">
        <v>5</v>
      </c>
      <c r="U1510" s="85">
        <v>205578.22</v>
      </c>
      <c r="V1510" s="78">
        <f t="shared" si="233"/>
        <v>1027891.1</v>
      </c>
      <c r="W1510" s="78">
        <f t="shared" si="234"/>
        <v>1151238.0320000001</v>
      </c>
      <c r="X1510" s="80"/>
      <c r="Y1510" s="95">
        <v>2017</v>
      </c>
      <c r="Z1510" s="80"/>
    </row>
    <row r="1511" spans="3:26" ht="12.75" customHeight="1" x14ac:dyDescent="0.25">
      <c r="C1511" s="104" t="s">
        <v>9017</v>
      </c>
      <c r="D1511" s="70" t="s">
        <v>10401</v>
      </c>
      <c r="E1511" s="80" t="s">
        <v>3069</v>
      </c>
      <c r="F1511" s="80" t="s">
        <v>3035</v>
      </c>
      <c r="G1511" s="80" t="s">
        <v>3070</v>
      </c>
      <c r="H1511" s="80" t="s">
        <v>3071</v>
      </c>
      <c r="I1511" s="80" t="s">
        <v>57</v>
      </c>
      <c r="J1511" s="94" t="s">
        <v>8310</v>
      </c>
      <c r="K1511" s="80">
        <v>230000000</v>
      </c>
      <c r="L1511" s="75" t="s">
        <v>74</v>
      </c>
      <c r="M1511" s="80" t="s">
        <v>84</v>
      </c>
      <c r="N1511" s="80" t="s">
        <v>62</v>
      </c>
      <c r="O1511" s="80" t="s">
        <v>64</v>
      </c>
      <c r="P1511" s="80" t="s">
        <v>268</v>
      </c>
      <c r="Q1511" s="80" t="s">
        <v>75</v>
      </c>
      <c r="R1511" s="80">
        <v>796</v>
      </c>
      <c r="S1511" s="80" t="s">
        <v>77</v>
      </c>
      <c r="T1511" s="85">
        <v>5</v>
      </c>
      <c r="U1511" s="85">
        <v>228577.16</v>
      </c>
      <c r="V1511" s="78">
        <f t="shared" si="233"/>
        <v>1142885.8</v>
      </c>
      <c r="W1511" s="78">
        <f t="shared" si="234"/>
        <v>1280032.0960000001</v>
      </c>
      <c r="X1511" s="80"/>
      <c r="Y1511" s="95">
        <v>2017</v>
      </c>
      <c r="Z1511" s="80"/>
    </row>
    <row r="1512" spans="3:26" ht="12.75" customHeight="1" x14ac:dyDescent="0.25">
      <c r="C1512" s="104" t="s">
        <v>9018</v>
      </c>
      <c r="D1512" s="70" t="s">
        <v>10401</v>
      </c>
      <c r="E1512" s="80" t="s">
        <v>3072</v>
      </c>
      <c r="F1512" s="80" t="s">
        <v>3035</v>
      </c>
      <c r="G1512" s="80" t="s">
        <v>3073</v>
      </c>
      <c r="H1512" s="80" t="s">
        <v>9019</v>
      </c>
      <c r="I1512" s="80" t="s">
        <v>57</v>
      </c>
      <c r="J1512" s="94" t="s">
        <v>8310</v>
      </c>
      <c r="K1512" s="80">
        <v>230000000</v>
      </c>
      <c r="L1512" s="75" t="s">
        <v>74</v>
      </c>
      <c r="M1512" s="80" t="s">
        <v>84</v>
      </c>
      <c r="N1512" s="80" t="s">
        <v>62</v>
      </c>
      <c r="O1512" s="80" t="s">
        <v>64</v>
      </c>
      <c r="P1512" s="80" t="s">
        <v>268</v>
      </c>
      <c r="Q1512" s="80" t="s">
        <v>75</v>
      </c>
      <c r="R1512" s="80">
        <v>796</v>
      </c>
      <c r="S1512" s="80" t="s">
        <v>77</v>
      </c>
      <c r="T1512" s="85">
        <v>2</v>
      </c>
      <c r="U1512" s="85">
        <v>48650</v>
      </c>
      <c r="V1512" s="78">
        <f t="shared" si="233"/>
        <v>97300</v>
      </c>
      <c r="W1512" s="78">
        <f t="shared" si="234"/>
        <v>108976.00000000001</v>
      </c>
      <c r="X1512" s="80"/>
      <c r="Y1512" s="95">
        <v>2017</v>
      </c>
      <c r="Z1512" s="80"/>
    </row>
    <row r="1513" spans="3:26" ht="12.75" customHeight="1" x14ac:dyDescent="0.25">
      <c r="C1513" s="104" t="s">
        <v>9020</v>
      </c>
      <c r="D1513" s="70" t="s">
        <v>10401</v>
      </c>
      <c r="E1513" s="80" t="s">
        <v>3074</v>
      </c>
      <c r="F1513" s="80" t="s">
        <v>3035</v>
      </c>
      <c r="G1513" s="80" t="s">
        <v>3075</v>
      </c>
      <c r="H1513" s="80" t="s">
        <v>3076</v>
      </c>
      <c r="I1513" s="80" t="s">
        <v>57</v>
      </c>
      <c r="J1513" s="94" t="s">
        <v>8310</v>
      </c>
      <c r="K1513" s="80">
        <v>230000000</v>
      </c>
      <c r="L1513" s="75" t="s">
        <v>74</v>
      </c>
      <c r="M1513" s="80" t="s">
        <v>84</v>
      </c>
      <c r="N1513" s="80" t="s">
        <v>62</v>
      </c>
      <c r="O1513" s="80" t="s">
        <v>64</v>
      </c>
      <c r="P1513" s="80" t="s">
        <v>268</v>
      </c>
      <c r="Q1513" s="80" t="s">
        <v>75</v>
      </c>
      <c r="R1513" s="80">
        <v>796</v>
      </c>
      <c r="S1513" s="80" t="s">
        <v>77</v>
      </c>
      <c r="T1513" s="85">
        <v>12</v>
      </c>
      <c r="U1513" s="85">
        <v>159850</v>
      </c>
      <c r="V1513" s="78">
        <f t="shared" si="233"/>
        <v>1918200</v>
      </c>
      <c r="W1513" s="78">
        <f t="shared" si="234"/>
        <v>2148384</v>
      </c>
      <c r="X1513" s="80"/>
      <c r="Y1513" s="95">
        <v>2017</v>
      </c>
      <c r="Z1513" s="80"/>
    </row>
    <row r="1514" spans="3:26" ht="12.75" customHeight="1" x14ac:dyDescent="0.25">
      <c r="C1514" s="104" t="s">
        <v>9021</v>
      </c>
      <c r="D1514" s="70" t="s">
        <v>10401</v>
      </c>
      <c r="E1514" s="80" t="s">
        <v>3077</v>
      </c>
      <c r="F1514" s="80" t="s">
        <v>3078</v>
      </c>
      <c r="G1514" s="80" t="s">
        <v>3079</v>
      </c>
      <c r="H1514" s="80" t="s">
        <v>3080</v>
      </c>
      <c r="I1514" s="80" t="s">
        <v>147</v>
      </c>
      <c r="J1514" s="94" t="s">
        <v>8310</v>
      </c>
      <c r="K1514" s="80">
        <v>230000000</v>
      </c>
      <c r="L1514" s="75" t="s">
        <v>74</v>
      </c>
      <c r="M1514" s="80" t="s">
        <v>84</v>
      </c>
      <c r="N1514" s="80" t="s">
        <v>62</v>
      </c>
      <c r="O1514" s="80" t="s">
        <v>64</v>
      </c>
      <c r="P1514" s="80" t="s">
        <v>85</v>
      </c>
      <c r="Q1514" s="80" t="s">
        <v>75</v>
      </c>
      <c r="R1514" s="80">
        <v>796</v>
      </c>
      <c r="S1514" s="80" t="s">
        <v>77</v>
      </c>
      <c r="T1514" s="85">
        <v>4</v>
      </c>
      <c r="U1514" s="85">
        <v>227678.57</v>
      </c>
      <c r="V1514" s="78">
        <f t="shared" si="233"/>
        <v>910714.28</v>
      </c>
      <c r="W1514" s="78">
        <f t="shared" si="234"/>
        <v>1019999.9936000002</v>
      </c>
      <c r="X1514" s="80"/>
      <c r="Y1514" s="95">
        <v>2017</v>
      </c>
      <c r="Z1514" s="80"/>
    </row>
    <row r="1515" spans="3:26" ht="12.75" customHeight="1" x14ac:dyDescent="0.25">
      <c r="C1515" s="104" t="s">
        <v>9022</v>
      </c>
      <c r="D1515" s="70" t="s">
        <v>10401</v>
      </c>
      <c r="E1515" s="80" t="s">
        <v>3081</v>
      </c>
      <c r="F1515" s="80" t="s">
        <v>3082</v>
      </c>
      <c r="G1515" s="80" t="s">
        <v>3083</v>
      </c>
      <c r="H1515" s="99" t="s">
        <v>92</v>
      </c>
      <c r="I1515" s="80" t="s">
        <v>147</v>
      </c>
      <c r="J1515" s="94" t="s">
        <v>8310</v>
      </c>
      <c r="K1515" s="80">
        <v>230000000</v>
      </c>
      <c r="L1515" s="75" t="s">
        <v>74</v>
      </c>
      <c r="M1515" s="80" t="s">
        <v>84</v>
      </c>
      <c r="N1515" s="80" t="s">
        <v>62</v>
      </c>
      <c r="O1515" s="80" t="s">
        <v>64</v>
      </c>
      <c r="P1515" s="80" t="s">
        <v>85</v>
      </c>
      <c r="Q1515" s="80" t="s">
        <v>75</v>
      </c>
      <c r="R1515" s="80">
        <v>796</v>
      </c>
      <c r="S1515" s="80" t="s">
        <v>77</v>
      </c>
      <c r="T1515" s="85">
        <v>1</v>
      </c>
      <c r="U1515" s="85">
        <v>4721428.57</v>
      </c>
      <c r="V1515" s="85">
        <v>0</v>
      </c>
      <c r="W1515" s="85">
        <v>0</v>
      </c>
      <c r="X1515" s="85"/>
      <c r="Y1515" s="95">
        <v>2017</v>
      </c>
      <c r="Z1515" s="80" t="s">
        <v>210</v>
      </c>
    </row>
    <row r="1516" spans="3:26" ht="12.75" customHeight="1" x14ac:dyDescent="0.25">
      <c r="C1516" s="80" t="s">
        <v>3084</v>
      </c>
      <c r="D1516" s="70" t="s">
        <v>10401</v>
      </c>
      <c r="E1516" s="80" t="s">
        <v>3081</v>
      </c>
      <c r="F1516" s="80" t="s">
        <v>3082</v>
      </c>
      <c r="G1516" s="80" t="s">
        <v>3083</v>
      </c>
      <c r="H1516" s="80" t="s">
        <v>9023</v>
      </c>
      <c r="I1516" s="80" t="s">
        <v>147</v>
      </c>
      <c r="J1516" s="94" t="s">
        <v>8310</v>
      </c>
      <c r="K1516" s="80">
        <v>230000000</v>
      </c>
      <c r="L1516" s="75" t="s">
        <v>74</v>
      </c>
      <c r="M1516" s="76" t="s">
        <v>212</v>
      </c>
      <c r="N1516" s="80" t="s">
        <v>62</v>
      </c>
      <c r="O1516" s="80" t="s">
        <v>64</v>
      </c>
      <c r="P1516" s="80" t="s">
        <v>85</v>
      </c>
      <c r="Q1516" s="80" t="s">
        <v>75</v>
      </c>
      <c r="R1516" s="95">
        <v>796</v>
      </c>
      <c r="S1516" s="80" t="s">
        <v>77</v>
      </c>
      <c r="T1516" s="85">
        <v>1</v>
      </c>
      <c r="U1516" s="85">
        <v>4721428.57</v>
      </c>
      <c r="V1516" s="78">
        <f t="shared" ref="V1516:V1517" si="235">T1516*U1516</f>
        <v>4721428.57</v>
      </c>
      <c r="W1516" s="78">
        <f t="shared" ref="W1516:W1517" si="236">V1516*1.12</f>
        <v>5287999.9984000009</v>
      </c>
      <c r="X1516" s="85"/>
      <c r="Y1516" s="95">
        <v>2017</v>
      </c>
      <c r="Z1516" s="80"/>
    </row>
    <row r="1517" spans="3:26" ht="12.75" customHeight="1" x14ac:dyDescent="0.25">
      <c r="C1517" s="104" t="s">
        <v>9024</v>
      </c>
      <c r="D1517" s="70" t="s">
        <v>10401</v>
      </c>
      <c r="E1517" s="80" t="s">
        <v>3085</v>
      </c>
      <c r="F1517" s="80" t="s">
        <v>3086</v>
      </c>
      <c r="G1517" s="80" t="s">
        <v>3087</v>
      </c>
      <c r="H1517" s="99" t="s">
        <v>92</v>
      </c>
      <c r="I1517" s="80" t="s">
        <v>147</v>
      </c>
      <c r="J1517" s="94" t="s">
        <v>8310</v>
      </c>
      <c r="K1517" s="80">
        <v>230000000</v>
      </c>
      <c r="L1517" s="75" t="s">
        <v>74</v>
      </c>
      <c r="M1517" s="80" t="s">
        <v>84</v>
      </c>
      <c r="N1517" s="80" t="s">
        <v>62</v>
      </c>
      <c r="O1517" s="80" t="s">
        <v>64</v>
      </c>
      <c r="P1517" s="80" t="s">
        <v>85</v>
      </c>
      <c r="Q1517" s="80" t="s">
        <v>75</v>
      </c>
      <c r="R1517" s="80">
        <v>796</v>
      </c>
      <c r="S1517" s="80" t="s">
        <v>77</v>
      </c>
      <c r="T1517" s="85">
        <v>12</v>
      </c>
      <c r="U1517" s="85">
        <v>2665</v>
      </c>
      <c r="V1517" s="78">
        <f t="shared" si="235"/>
        <v>31980</v>
      </c>
      <c r="W1517" s="78">
        <f t="shared" si="236"/>
        <v>35817.600000000006</v>
      </c>
      <c r="X1517" s="80"/>
      <c r="Y1517" s="95">
        <v>2017</v>
      </c>
      <c r="Z1517" s="80"/>
    </row>
    <row r="1518" spans="3:26" ht="12.75" customHeight="1" x14ac:dyDescent="0.25">
      <c r="C1518" s="104" t="s">
        <v>9025</v>
      </c>
      <c r="D1518" s="70" t="s">
        <v>10401</v>
      </c>
      <c r="E1518" s="80" t="s">
        <v>3088</v>
      </c>
      <c r="F1518" s="80" t="s">
        <v>3089</v>
      </c>
      <c r="G1518" s="80" t="s">
        <v>3090</v>
      </c>
      <c r="H1518" s="80" t="s">
        <v>3091</v>
      </c>
      <c r="I1518" s="80" t="s">
        <v>57</v>
      </c>
      <c r="J1518" s="94" t="s">
        <v>8310</v>
      </c>
      <c r="K1518" s="80">
        <v>230000000</v>
      </c>
      <c r="L1518" s="75" t="s">
        <v>74</v>
      </c>
      <c r="M1518" s="80" t="s">
        <v>84</v>
      </c>
      <c r="N1518" s="80" t="s">
        <v>62</v>
      </c>
      <c r="O1518" s="80" t="s">
        <v>64</v>
      </c>
      <c r="P1518" s="80" t="s">
        <v>268</v>
      </c>
      <c r="Q1518" s="80" t="s">
        <v>75</v>
      </c>
      <c r="R1518" s="80">
        <v>796</v>
      </c>
      <c r="S1518" s="80" t="s">
        <v>77</v>
      </c>
      <c r="T1518" s="85">
        <v>4</v>
      </c>
      <c r="U1518" s="85">
        <v>1299107</v>
      </c>
      <c r="V1518" s="85">
        <v>0</v>
      </c>
      <c r="W1518" s="81">
        <v>0</v>
      </c>
      <c r="X1518" s="80"/>
      <c r="Y1518" s="95">
        <v>2017</v>
      </c>
      <c r="Z1518" s="80">
        <v>8.11</v>
      </c>
    </row>
    <row r="1519" spans="3:26" ht="12.75" customHeight="1" x14ac:dyDescent="0.25">
      <c r="C1519" s="80" t="s">
        <v>3092</v>
      </c>
      <c r="D1519" s="70" t="s">
        <v>10401</v>
      </c>
      <c r="E1519" s="80" t="s">
        <v>3088</v>
      </c>
      <c r="F1519" s="80" t="s">
        <v>3089</v>
      </c>
      <c r="G1519" s="80" t="s">
        <v>3090</v>
      </c>
      <c r="H1519" s="80" t="s">
        <v>3090</v>
      </c>
      <c r="I1519" s="80" t="s">
        <v>57</v>
      </c>
      <c r="J1519" s="94" t="s">
        <v>8319</v>
      </c>
      <c r="K1519" s="80">
        <v>230000000</v>
      </c>
      <c r="L1519" s="75" t="s">
        <v>74</v>
      </c>
      <c r="M1519" s="80" t="s">
        <v>212</v>
      </c>
      <c r="N1519" s="80" t="s">
        <v>62</v>
      </c>
      <c r="O1519" s="80" t="s">
        <v>64</v>
      </c>
      <c r="P1519" s="80" t="s">
        <v>268</v>
      </c>
      <c r="Q1519" s="80" t="s">
        <v>75</v>
      </c>
      <c r="R1519" s="94" t="s">
        <v>76</v>
      </c>
      <c r="S1519" s="80" t="s">
        <v>77</v>
      </c>
      <c r="T1519" s="85">
        <v>4</v>
      </c>
      <c r="U1519" s="85">
        <v>1299107</v>
      </c>
      <c r="V1519" s="78">
        <f>T1519*U1519</f>
        <v>5196428</v>
      </c>
      <c r="W1519" s="78">
        <f>V1519*1.12</f>
        <v>5819999.3600000003</v>
      </c>
      <c r="X1519" s="80" t="s">
        <v>94</v>
      </c>
      <c r="Y1519" s="95">
        <v>2017</v>
      </c>
      <c r="Z1519" s="80" t="s">
        <v>210</v>
      </c>
    </row>
    <row r="1520" spans="3:26" ht="12.75" customHeight="1" x14ac:dyDescent="0.25">
      <c r="C1520" s="104" t="s">
        <v>9026</v>
      </c>
      <c r="D1520" s="70" t="s">
        <v>10401</v>
      </c>
      <c r="E1520" s="80" t="s">
        <v>3093</v>
      </c>
      <c r="F1520" s="80" t="s">
        <v>3094</v>
      </c>
      <c r="G1520" s="80" t="s">
        <v>3095</v>
      </c>
      <c r="H1520" s="80" t="s">
        <v>9027</v>
      </c>
      <c r="I1520" s="80" t="s">
        <v>147</v>
      </c>
      <c r="J1520" s="94" t="s">
        <v>8310</v>
      </c>
      <c r="K1520" s="80">
        <v>230000000</v>
      </c>
      <c r="L1520" s="75" t="s">
        <v>74</v>
      </c>
      <c r="M1520" s="80" t="s">
        <v>84</v>
      </c>
      <c r="N1520" s="80" t="s">
        <v>62</v>
      </c>
      <c r="O1520" s="80" t="s">
        <v>64</v>
      </c>
      <c r="P1520" s="80" t="s">
        <v>85</v>
      </c>
      <c r="Q1520" s="80" t="s">
        <v>75</v>
      </c>
      <c r="R1520" s="80">
        <v>796</v>
      </c>
      <c r="S1520" s="80" t="s">
        <v>77</v>
      </c>
      <c r="T1520" s="85">
        <v>1</v>
      </c>
      <c r="U1520" s="85">
        <v>306092</v>
      </c>
      <c r="V1520" s="85">
        <v>0</v>
      </c>
      <c r="W1520" s="85">
        <v>0</v>
      </c>
      <c r="X1520" s="85"/>
      <c r="Y1520" s="95">
        <v>2017</v>
      </c>
      <c r="Z1520" s="80" t="s">
        <v>210</v>
      </c>
    </row>
    <row r="1521" spans="3:26" ht="12.75" customHeight="1" x14ac:dyDescent="0.25">
      <c r="C1521" s="80" t="s">
        <v>3096</v>
      </c>
      <c r="D1521" s="70" t="s">
        <v>10401</v>
      </c>
      <c r="E1521" s="80" t="s">
        <v>3093</v>
      </c>
      <c r="F1521" s="80" t="s">
        <v>3094</v>
      </c>
      <c r="G1521" s="80" t="s">
        <v>3095</v>
      </c>
      <c r="H1521" s="80" t="s">
        <v>9028</v>
      </c>
      <c r="I1521" s="80" t="s">
        <v>147</v>
      </c>
      <c r="J1521" s="94" t="s">
        <v>8319</v>
      </c>
      <c r="K1521" s="80">
        <v>230000000</v>
      </c>
      <c r="L1521" s="75" t="s">
        <v>74</v>
      </c>
      <c r="M1521" s="76" t="s">
        <v>212</v>
      </c>
      <c r="N1521" s="80" t="s">
        <v>62</v>
      </c>
      <c r="O1521" s="80" t="s">
        <v>64</v>
      </c>
      <c r="P1521" s="80" t="s">
        <v>85</v>
      </c>
      <c r="Q1521" s="80" t="s">
        <v>75</v>
      </c>
      <c r="R1521" s="95">
        <v>796</v>
      </c>
      <c r="S1521" s="80" t="s">
        <v>77</v>
      </c>
      <c r="T1521" s="85">
        <v>1</v>
      </c>
      <c r="U1521" s="85">
        <v>306092</v>
      </c>
      <c r="V1521" s="78">
        <f t="shared" ref="V1521:V1532" si="237">T1521*U1521</f>
        <v>306092</v>
      </c>
      <c r="W1521" s="78">
        <f t="shared" ref="W1521:W1532" si="238">V1521*1.12</f>
        <v>342823.04000000004</v>
      </c>
      <c r="X1521" s="85" t="s">
        <v>94</v>
      </c>
      <c r="Y1521" s="95">
        <v>2017</v>
      </c>
      <c r="Z1521" s="80"/>
    </row>
    <row r="1522" spans="3:26" ht="12.75" customHeight="1" x14ac:dyDescent="0.25">
      <c r="C1522" s="104" t="s">
        <v>9029</v>
      </c>
      <c r="D1522" s="70" t="s">
        <v>10401</v>
      </c>
      <c r="E1522" s="80" t="s">
        <v>3097</v>
      </c>
      <c r="F1522" s="80" t="s">
        <v>3098</v>
      </c>
      <c r="G1522" s="80" t="s">
        <v>3099</v>
      </c>
      <c r="H1522" s="80" t="s">
        <v>9030</v>
      </c>
      <c r="I1522" s="80" t="s">
        <v>147</v>
      </c>
      <c r="J1522" s="94" t="s">
        <v>8310</v>
      </c>
      <c r="K1522" s="80">
        <v>230000000</v>
      </c>
      <c r="L1522" s="75" t="s">
        <v>74</v>
      </c>
      <c r="M1522" s="80" t="s">
        <v>84</v>
      </c>
      <c r="N1522" s="80" t="s">
        <v>62</v>
      </c>
      <c r="O1522" s="80" t="s">
        <v>64</v>
      </c>
      <c r="P1522" s="80" t="s">
        <v>85</v>
      </c>
      <c r="Q1522" s="80" t="s">
        <v>75</v>
      </c>
      <c r="R1522" s="80">
        <v>796</v>
      </c>
      <c r="S1522" s="80" t="s">
        <v>77</v>
      </c>
      <c r="T1522" s="85">
        <v>5</v>
      </c>
      <c r="U1522" s="85">
        <v>9291.6</v>
      </c>
      <c r="V1522" s="78">
        <f t="shared" si="237"/>
        <v>46458</v>
      </c>
      <c r="W1522" s="78">
        <f t="shared" si="238"/>
        <v>52032.960000000006</v>
      </c>
      <c r="X1522" s="80"/>
      <c r="Y1522" s="95">
        <v>2017</v>
      </c>
      <c r="Z1522" s="80"/>
    </row>
    <row r="1523" spans="3:26" ht="12.75" customHeight="1" x14ac:dyDescent="0.25">
      <c r="C1523" s="104" t="s">
        <v>9031</v>
      </c>
      <c r="D1523" s="70" t="s">
        <v>10401</v>
      </c>
      <c r="E1523" s="80" t="s">
        <v>3100</v>
      </c>
      <c r="F1523" s="80" t="s">
        <v>3101</v>
      </c>
      <c r="G1523" s="80" t="s">
        <v>3102</v>
      </c>
      <c r="H1523" s="80" t="s">
        <v>3103</v>
      </c>
      <c r="I1523" s="80" t="s">
        <v>147</v>
      </c>
      <c r="J1523" s="94" t="s">
        <v>8310</v>
      </c>
      <c r="K1523" s="80">
        <v>230000000</v>
      </c>
      <c r="L1523" s="75" t="s">
        <v>74</v>
      </c>
      <c r="M1523" s="80" t="s">
        <v>84</v>
      </c>
      <c r="N1523" s="80" t="s">
        <v>62</v>
      </c>
      <c r="O1523" s="80" t="s">
        <v>64</v>
      </c>
      <c r="P1523" s="80" t="s">
        <v>85</v>
      </c>
      <c r="Q1523" s="80" t="s">
        <v>75</v>
      </c>
      <c r="R1523" s="80">
        <v>796</v>
      </c>
      <c r="S1523" s="80" t="s">
        <v>77</v>
      </c>
      <c r="T1523" s="85">
        <v>28</v>
      </c>
      <c r="U1523" s="85">
        <v>476.6</v>
      </c>
      <c r="V1523" s="78">
        <f t="shared" si="237"/>
        <v>13344.800000000001</v>
      </c>
      <c r="W1523" s="78">
        <f t="shared" si="238"/>
        <v>14946.176000000003</v>
      </c>
      <c r="X1523" s="80"/>
      <c r="Y1523" s="95">
        <v>2017</v>
      </c>
      <c r="Z1523" s="80"/>
    </row>
    <row r="1524" spans="3:26" ht="12.75" customHeight="1" x14ac:dyDescent="0.25">
      <c r="C1524" s="104" t="s">
        <v>9032</v>
      </c>
      <c r="D1524" s="70" t="s">
        <v>10401</v>
      </c>
      <c r="E1524" s="80" t="s">
        <v>3104</v>
      </c>
      <c r="F1524" s="80" t="s">
        <v>3101</v>
      </c>
      <c r="G1524" s="80" t="s">
        <v>3105</v>
      </c>
      <c r="H1524" s="99" t="s">
        <v>92</v>
      </c>
      <c r="I1524" s="80" t="s">
        <v>147</v>
      </c>
      <c r="J1524" s="94" t="s">
        <v>8310</v>
      </c>
      <c r="K1524" s="80">
        <v>230000000</v>
      </c>
      <c r="L1524" s="75" t="s">
        <v>74</v>
      </c>
      <c r="M1524" s="80" t="s">
        <v>84</v>
      </c>
      <c r="N1524" s="80" t="s">
        <v>62</v>
      </c>
      <c r="O1524" s="80" t="s">
        <v>64</v>
      </c>
      <c r="P1524" s="80" t="s">
        <v>85</v>
      </c>
      <c r="Q1524" s="80" t="s">
        <v>75</v>
      </c>
      <c r="R1524" s="80">
        <v>796</v>
      </c>
      <c r="S1524" s="80" t="s">
        <v>77</v>
      </c>
      <c r="T1524" s="85">
        <v>29</v>
      </c>
      <c r="U1524" s="85">
        <v>481.8</v>
      </c>
      <c r="V1524" s="78">
        <f t="shared" si="237"/>
        <v>13972.2</v>
      </c>
      <c r="W1524" s="78">
        <f t="shared" si="238"/>
        <v>15648.864000000001</v>
      </c>
      <c r="X1524" s="80"/>
      <c r="Y1524" s="95">
        <v>2017</v>
      </c>
      <c r="Z1524" s="80"/>
    </row>
    <row r="1525" spans="3:26" ht="12.75" customHeight="1" x14ac:dyDescent="0.25">
      <c r="C1525" s="104" t="s">
        <v>9033</v>
      </c>
      <c r="D1525" s="70" t="s">
        <v>10401</v>
      </c>
      <c r="E1525" s="80" t="s">
        <v>3106</v>
      </c>
      <c r="F1525" s="80" t="s">
        <v>3101</v>
      </c>
      <c r="G1525" s="80" t="s">
        <v>3107</v>
      </c>
      <c r="H1525" s="80" t="s">
        <v>9034</v>
      </c>
      <c r="I1525" s="80" t="s">
        <v>147</v>
      </c>
      <c r="J1525" s="94" t="s">
        <v>8310</v>
      </c>
      <c r="K1525" s="80">
        <v>230000000</v>
      </c>
      <c r="L1525" s="75" t="s">
        <v>74</v>
      </c>
      <c r="M1525" s="80" t="s">
        <v>84</v>
      </c>
      <c r="N1525" s="80" t="s">
        <v>62</v>
      </c>
      <c r="O1525" s="80" t="s">
        <v>64</v>
      </c>
      <c r="P1525" s="80" t="s">
        <v>85</v>
      </c>
      <c r="Q1525" s="80" t="s">
        <v>75</v>
      </c>
      <c r="R1525" s="80">
        <v>796</v>
      </c>
      <c r="S1525" s="80" t="s">
        <v>77</v>
      </c>
      <c r="T1525" s="85">
        <v>41</v>
      </c>
      <c r="U1525" s="85">
        <v>9737.5</v>
      </c>
      <c r="V1525" s="78">
        <f t="shared" si="237"/>
        <v>399237.5</v>
      </c>
      <c r="W1525" s="78">
        <f t="shared" si="238"/>
        <v>447146.00000000006</v>
      </c>
      <c r="X1525" s="80"/>
      <c r="Y1525" s="95">
        <v>2017</v>
      </c>
      <c r="Z1525" s="80"/>
    </row>
    <row r="1526" spans="3:26" ht="12.75" customHeight="1" x14ac:dyDescent="0.25">
      <c r="C1526" s="104" t="s">
        <v>9035</v>
      </c>
      <c r="D1526" s="70" t="s">
        <v>10401</v>
      </c>
      <c r="E1526" s="80" t="s">
        <v>3106</v>
      </c>
      <c r="F1526" s="80" t="s">
        <v>3101</v>
      </c>
      <c r="G1526" s="80" t="s">
        <v>3107</v>
      </c>
      <c r="H1526" s="80" t="s">
        <v>9034</v>
      </c>
      <c r="I1526" s="80" t="s">
        <v>147</v>
      </c>
      <c r="J1526" s="94" t="s">
        <v>8310</v>
      </c>
      <c r="K1526" s="80">
        <v>230000000</v>
      </c>
      <c r="L1526" s="75" t="s">
        <v>74</v>
      </c>
      <c r="M1526" s="80" t="s">
        <v>84</v>
      </c>
      <c r="N1526" s="80" t="s">
        <v>62</v>
      </c>
      <c r="O1526" s="80" t="s">
        <v>64</v>
      </c>
      <c r="P1526" s="80" t="s">
        <v>85</v>
      </c>
      <c r="Q1526" s="80" t="s">
        <v>75</v>
      </c>
      <c r="R1526" s="80">
        <v>796</v>
      </c>
      <c r="S1526" s="80" t="s">
        <v>77</v>
      </c>
      <c r="T1526" s="85">
        <v>2</v>
      </c>
      <c r="U1526" s="85">
        <v>7046.9</v>
      </c>
      <c r="V1526" s="78">
        <f t="shared" si="237"/>
        <v>14093.8</v>
      </c>
      <c r="W1526" s="78">
        <f t="shared" si="238"/>
        <v>15785.056</v>
      </c>
      <c r="X1526" s="80"/>
      <c r="Y1526" s="95">
        <v>2017</v>
      </c>
      <c r="Z1526" s="80"/>
    </row>
    <row r="1527" spans="3:26" ht="12.75" customHeight="1" x14ac:dyDescent="0.25">
      <c r="C1527" s="104" t="s">
        <v>9036</v>
      </c>
      <c r="D1527" s="70" t="s">
        <v>10401</v>
      </c>
      <c r="E1527" s="80" t="s">
        <v>3106</v>
      </c>
      <c r="F1527" s="80" t="s">
        <v>3101</v>
      </c>
      <c r="G1527" s="80" t="s">
        <v>3107</v>
      </c>
      <c r="H1527" s="80" t="s">
        <v>3108</v>
      </c>
      <c r="I1527" s="80" t="s">
        <v>147</v>
      </c>
      <c r="J1527" s="94" t="s">
        <v>8310</v>
      </c>
      <c r="K1527" s="80">
        <v>230000000</v>
      </c>
      <c r="L1527" s="75" t="s">
        <v>74</v>
      </c>
      <c r="M1527" s="80" t="s">
        <v>84</v>
      </c>
      <c r="N1527" s="80" t="s">
        <v>62</v>
      </c>
      <c r="O1527" s="80" t="s">
        <v>64</v>
      </c>
      <c r="P1527" s="80" t="s">
        <v>85</v>
      </c>
      <c r="Q1527" s="80" t="s">
        <v>75</v>
      </c>
      <c r="R1527" s="80">
        <v>796</v>
      </c>
      <c r="S1527" s="80" t="s">
        <v>77</v>
      </c>
      <c r="T1527" s="85">
        <v>2</v>
      </c>
      <c r="U1527" s="85">
        <v>65215.6</v>
      </c>
      <c r="V1527" s="78">
        <f t="shared" si="237"/>
        <v>130431.2</v>
      </c>
      <c r="W1527" s="78">
        <f t="shared" si="238"/>
        <v>146082.94400000002</v>
      </c>
      <c r="X1527" s="80"/>
      <c r="Y1527" s="95">
        <v>2017</v>
      </c>
      <c r="Z1527" s="80"/>
    </row>
    <row r="1528" spans="3:26" ht="12.75" customHeight="1" x14ac:dyDescent="0.25">
      <c r="C1528" s="104" t="s">
        <v>9037</v>
      </c>
      <c r="D1528" s="70" t="s">
        <v>10401</v>
      </c>
      <c r="E1528" s="80" t="s">
        <v>3106</v>
      </c>
      <c r="F1528" s="80" t="s">
        <v>3101</v>
      </c>
      <c r="G1528" s="80" t="s">
        <v>3107</v>
      </c>
      <c r="H1528" s="80" t="s">
        <v>3109</v>
      </c>
      <c r="I1528" s="80" t="s">
        <v>147</v>
      </c>
      <c r="J1528" s="94" t="s">
        <v>8310</v>
      </c>
      <c r="K1528" s="80">
        <v>230000000</v>
      </c>
      <c r="L1528" s="75" t="s">
        <v>74</v>
      </c>
      <c r="M1528" s="80" t="s">
        <v>84</v>
      </c>
      <c r="N1528" s="80" t="s">
        <v>62</v>
      </c>
      <c r="O1528" s="80" t="s">
        <v>64</v>
      </c>
      <c r="P1528" s="80" t="s">
        <v>85</v>
      </c>
      <c r="Q1528" s="80" t="s">
        <v>75</v>
      </c>
      <c r="R1528" s="80">
        <v>796</v>
      </c>
      <c r="S1528" s="80" t="s">
        <v>77</v>
      </c>
      <c r="T1528" s="85">
        <v>11</v>
      </c>
      <c r="U1528" s="85">
        <v>18321.900000000001</v>
      </c>
      <c r="V1528" s="78">
        <f t="shared" si="237"/>
        <v>201540.90000000002</v>
      </c>
      <c r="W1528" s="78">
        <f t="shared" si="238"/>
        <v>225725.80800000005</v>
      </c>
      <c r="X1528" s="80"/>
      <c r="Y1528" s="95">
        <v>2017</v>
      </c>
      <c r="Z1528" s="80"/>
    </row>
    <row r="1529" spans="3:26" ht="12.75" customHeight="1" x14ac:dyDescent="0.25">
      <c r="C1529" s="104" t="s">
        <v>9038</v>
      </c>
      <c r="D1529" s="70" t="s">
        <v>10401</v>
      </c>
      <c r="E1529" s="80" t="s">
        <v>3106</v>
      </c>
      <c r="F1529" s="80" t="s">
        <v>3101</v>
      </c>
      <c r="G1529" s="80" t="s">
        <v>3107</v>
      </c>
      <c r="H1529" s="80" t="s">
        <v>9039</v>
      </c>
      <c r="I1529" s="80" t="s">
        <v>147</v>
      </c>
      <c r="J1529" s="94" t="s">
        <v>8310</v>
      </c>
      <c r="K1529" s="80">
        <v>230000000</v>
      </c>
      <c r="L1529" s="75" t="s">
        <v>74</v>
      </c>
      <c r="M1529" s="80" t="s">
        <v>84</v>
      </c>
      <c r="N1529" s="80" t="s">
        <v>62</v>
      </c>
      <c r="O1529" s="80" t="s">
        <v>64</v>
      </c>
      <c r="P1529" s="80" t="s">
        <v>85</v>
      </c>
      <c r="Q1529" s="80" t="s">
        <v>75</v>
      </c>
      <c r="R1529" s="80">
        <v>796</v>
      </c>
      <c r="S1529" s="80" t="s">
        <v>77</v>
      </c>
      <c r="T1529" s="85">
        <v>33</v>
      </c>
      <c r="U1529" s="85">
        <v>6867.5</v>
      </c>
      <c r="V1529" s="78">
        <f t="shared" si="237"/>
        <v>226627.5</v>
      </c>
      <c r="W1529" s="78">
        <f t="shared" si="238"/>
        <v>253822.80000000002</v>
      </c>
      <c r="X1529" s="80"/>
      <c r="Y1529" s="95">
        <v>2017</v>
      </c>
      <c r="Z1529" s="80"/>
    </row>
    <row r="1530" spans="3:26" ht="12.75" customHeight="1" x14ac:dyDescent="0.25">
      <c r="C1530" s="104" t="s">
        <v>9040</v>
      </c>
      <c r="D1530" s="70" t="s">
        <v>10401</v>
      </c>
      <c r="E1530" s="80" t="s">
        <v>3106</v>
      </c>
      <c r="F1530" s="80" t="s">
        <v>3101</v>
      </c>
      <c r="G1530" s="80" t="s">
        <v>3107</v>
      </c>
      <c r="H1530" s="80" t="s">
        <v>9041</v>
      </c>
      <c r="I1530" s="80" t="s">
        <v>147</v>
      </c>
      <c r="J1530" s="94" t="s">
        <v>8310</v>
      </c>
      <c r="K1530" s="80">
        <v>230000000</v>
      </c>
      <c r="L1530" s="75" t="s">
        <v>74</v>
      </c>
      <c r="M1530" s="80" t="s">
        <v>84</v>
      </c>
      <c r="N1530" s="80" t="s">
        <v>62</v>
      </c>
      <c r="O1530" s="80" t="s">
        <v>64</v>
      </c>
      <c r="P1530" s="80" t="s">
        <v>85</v>
      </c>
      <c r="Q1530" s="80" t="s">
        <v>75</v>
      </c>
      <c r="R1530" s="80">
        <v>796</v>
      </c>
      <c r="S1530" s="80" t="s">
        <v>77</v>
      </c>
      <c r="T1530" s="85">
        <v>56</v>
      </c>
      <c r="U1530" s="85">
        <v>6867.5</v>
      </c>
      <c r="V1530" s="78">
        <f t="shared" si="237"/>
        <v>384580</v>
      </c>
      <c r="W1530" s="78">
        <f t="shared" si="238"/>
        <v>430729.60000000003</v>
      </c>
      <c r="X1530" s="80"/>
      <c r="Y1530" s="95">
        <v>2017</v>
      </c>
      <c r="Z1530" s="80"/>
    </row>
    <row r="1531" spans="3:26" ht="12.75" customHeight="1" x14ac:dyDescent="0.25">
      <c r="C1531" s="104" t="s">
        <v>9042</v>
      </c>
      <c r="D1531" s="70" t="s">
        <v>10401</v>
      </c>
      <c r="E1531" s="80" t="s">
        <v>3106</v>
      </c>
      <c r="F1531" s="80" t="s">
        <v>3101</v>
      </c>
      <c r="G1531" s="80" t="s">
        <v>3107</v>
      </c>
      <c r="H1531" s="80" t="s">
        <v>3110</v>
      </c>
      <c r="I1531" s="80" t="s">
        <v>147</v>
      </c>
      <c r="J1531" s="94" t="s">
        <v>8310</v>
      </c>
      <c r="K1531" s="80">
        <v>230000000</v>
      </c>
      <c r="L1531" s="75" t="s">
        <v>74</v>
      </c>
      <c r="M1531" s="80" t="s">
        <v>84</v>
      </c>
      <c r="N1531" s="80" t="s">
        <v>62</v>
      </c>
      <c r="O1531" s="80" t="s">
        <v>64</v>
      </c>
      <c r="P1531" s="80" t="s">
        <v>85</v>
      </c>
      <c r="Q1531" s="80" t="s">
        <v>75</v>
      </c>
      <c r="R1531" s="80">
        <v>796</v>
      </c>
      <c r="S1531" s="80" t="s">
        <v>77</v>
      </c>
      <c r="T1531" s="85">
        <v>40</v>
      </c>
      <c r="U1531" s="85">
        <v>6990.5</v>
      </c>
      <c r="V1531" s="78">
        <f t="shared" si="237"/>
        <v>279620</v>
      </c>
      <c r="W1531" s="78">
        <f t="shared" si="238"/>
        <v>313174.40000000002</v>
      </c>
      <c r="X1531" s="80"/>
      <c r="Y1531" s="95">
        <v>2017</v>
      </c>
      <c r="Z1531" s="80"/>
    </row>
    <row r="1532" spans="3:26" ht="12.75" customHeight="1" x14ac:dyDescent="0.25">
      <c r="C1532" s="104" t="s">
        <v>9043</v>
      </c>
      <c r="D1532" s="70" t="s">
        <v>10401</v>
      </c>
      <c r="E1532" s="80" t="s">
        <v>3106</v>
      </c>
      <c r="F1532" s="80" t="s">
        <v>3101</v>
      </c>
      <c r="G1532" s="80" t="s">
        <v>3107</v>
      </c>
      <c r="H1532" s="80" t="s">
        <v>3111</v>
      </c>
      <c r="I1532" s="80" t="s">
        <v>147</v>
      </c>
      <c r="J1532" s="94" t="s">
        <v>8310</v>
      </c>
      <c r="K1532" s="80">
        <v>230000000</v>
      </c>
      <c r="L1532" s="75" t="s">
        <v>74</v>
      </c>
      <c r="M1532" s="80" t="s">
        <v>84</v>
      </c>
      <c r="N1532" s="80" t="s">
        <v>62</v>
      </c>
      <c r="O1532" s="80" t="s">
        <v>64</v>
      </c>
      <c r="P1532" s="80" t="s">
        <v>85</v>
      </c>
      <c r="Q1532" s="80" t="s">
        <v>75</v>
      </c>
      <c r="R1532" s="80">
        <v>796</v>
      </c>
      <c r="S1532" s="80" t="s">
        <v>77</v>
      </c>
      <c r="T1532" s="85">
        <v>9</v>
      </c>
      <c r="U1532" s="85">
        <v>16369.3</v>
      </c>
      <c r="V1532" s="78">
        <f t="shared" si="237"/>
        <v>147323.69999999998</v>
      </c>
      <c r="W1532" s="78">
        <f t="shared" si="238"/>
        <v>165002.54399999999</v>
      </c>
      <c r="X1532" s="80"/>
      <c r="Y1532" s="95">
        <v>2017</v>
      </c>
      <c r="Z1532" s="80"/>
    </row>
    <row r="1533" spans="3:26" ht="12.75" customHeight="1" x14ac:dyDescent="0.25">
      <c r="C1533" s="104" t="s">
        <v>9044</v>
      </c>
      <c r="D1533" s="70" t="s">
        <v>10401</v>
      </c>
      <c r="E1533" s="80" t="s">
        <v>3106</v>
      </c>
      <c r="F1533" s="80" t="s">
        <v>3101</v>
      </c>
      <c r="G1533" s="80" t="s">
        <v>3107</v>
      </c>
      <c r="H1533" s="80" t="s">
        <v>9034</v>
      </c>
      <c r="I1533" s="80" t="s">
        <v>147</v>
      </c>
      <c r="J1533" s="94" t="s">
        <v>8310</v>
      </c>
      <c r="K1533" s="80">
        <v>230000000</v>
      </c>
      <c r="L1533" s="75" t="s">
        <v>74</v>
      </c>
      <c r="M1533" s="80" t="s">
        <v>84</v>
      </c>
      <c r="N1533" s="80" t="s">
        <v>62</v>
      </c>
      <c r="O1533" s="80" t="s">
        <v>64</v>
      </c>
      <c r="P1533" s="80" t="s">
        <v>85</v>
      </c>
      <c r="Q1533" s="80" t="s">
        <v>75</v>
      </c>
      <c r="R1533" s="80">
        <v>796</v>
      </c>
      <c r="S1533" s="80" t="s">
        <v>77</v>
      </c>
      <c r="T1533" s="85">
        <v>31</v>
      </c>
      <c r="U1533" s="85">
        <v>9737.5</v>
      </c>
      <c r="V1533" s="85">
        <v>0</v>
      </c>
      <c r="W1533" s="85">
        <v>0</v>
      </c>
      <c r="X1533" s="85"/>
      <c r="Y1533" s="95">
        <v>2017</v>
      </c>
      <c r="Z1533" s="80">
        <v>11</v>
      </c>
    </row>
    <row r="1534" spans="3:26" ht="12.75" customHeight="1" x14ac:dyDescent="0.25">
      <c r="C1534" s="80" t="s">
        <v>3112</v>
      </c>
      <c r="D1534" s="70" t="s">
        <v>10401</v>
      </c>
      <c r="E1534" s="80" t="s">
        <v>3106</v>
      </c>
      <c r="F1534" s="80" t="s">
        <v>3101</v>
      </c>
      <c r="G1534" s="80" t="s">
        <v>3107</v>
      </c>
      <c r="H1534" s="80" t="s">
        <v>9045</v>
      </c>
      <c r="I1534" s="80" t="s">
        <v>147</v>
      </c>
      <c r="J1534" s="94" t="s">
        <v>8310</v>
      </c>
      <c r="K1534" s="80">
        <v>230000000</v>
      </c>
      <c r="L1534" s="75" t="s">
        <v>74</v>
      </c>
      <c r="M1534" s="76" t="s">
        <v>212</v>
      </c>
      <c r="N1534" s="80" t="s">
        <v>62</v>
      </c>
      <c r="O1534" s="80" t="s">
        <v>64</v>
      </c>
      <c r="P1534" s="80" t="s">
        <v>85</v>
      </c>
      <c r="Q1534" s="80" t="s">
        <v>75</v>
      </c>
      <c r="R1534" s="95">
        <v>796</v>
      </c>
      <c r="S1534" s="80" t="s">
        <v>77</v>
      </c>
      <c r="T1534" s="85">
        <v>31</v>
      </c>
      <c r="U1534" s="85">
        <v>9737.5</v>
      </c>
      <c r="V1534" s="78">
        <v>0</v>
      </c>
      <c r="W1534" s="78">
        <f t="shared" ref="W1534:W1539" si="239">V1534*1.12</f>
        <v>0</v>
      </c>
      <c r="X1534" s="85"/>
      <c r="Y1534" s="95">
        <v>2017</v>
      </c>
      <c r="Z1534" s="86" t="s">
        <v>9547</v>
      </c>
    </row>
    <row r="1535" spans="3:26" ht="12.75" customHeight="1" x14ac:dyDescent="0.25">
      <c r="C1535" s="86" t="s">
        <v>9728</v>
      </c>
      <c r="D1535" s="70" t="s">
        <v>10401</v>
      </c>
      <c r="E1535" s="86" t="s">
        <v>3106</v>
      </c>
      <c r="F1535" s="86" t="s">
        <v>3101</v>
      </c>
      <c r="G1535" s="86" t="s">
        <v>3107</v>
      </c>
      <c r="H1535" s="86" t="s">
        <v>9045</v>
      </c>
      <c r="I1535" s="86" t="s">
        <v>147</v>
      </c>
      <c r="J1535" s="87" t="s">
        <v>8310</v>
      </c>
      <c r="K1535" s="86">
        <v>230000000</v>
      </c>
      <c r="L1535" s="75" t="s">
        <v>74</v>
      </c>
      <c r="M1535" s="86" t="s">
        <v>7760</v>
      </c>
      <c r="N1535" s="86" t="s">
        <v>62</v>
      </c>
      <c r="O1535" s="86" t="s">
        <v>64</v>
      </c>
      <c r="P1535" s="86" t="s">
        <v>85</v>
      </c>
      <c r="Q1535" s="86" t="s">
        <v>75</v>
      </c>
      <c r="R1535" s="87" t="s">
        <v>76</v>
      </c>
      <c r="S1535" s="86" t="s">
        <v>77</v>
      </c>
      <c r="T1535" s="89">
        <v>40</v>
      </c>
      <c r="U1535" s="89">
        <v>23881.57</v>
      </c>
      <c r="V1535" s="89">
        <f t="shared" ref="V1535:V1539" si="240">T1535*U1535</f>
        <v>955262.8</v>
      </c>
      <c r="W1535" s="89">
        <f t="shared" si="239"/>
        <v>1069894.3360000001</v>
      </c>
      <c r="X1535" s="86"/>
      <c r="Y1535" s="86">
        <v>2017</v>
      </c>
      <c r="Z1535" s="86"/>
    </row>
    <row r="1536" spans="3:26" ht="12.75" customHeight="1" x14ac:dyDescent="0.25">
      <c r="C1536" s="104" t="s">
        <v>9046</v>
      </c>
      <c r="D1536" s="70" t="s">
        <v>10401</v>
      </c>
      <c r="E1536" s="80" t="s">
        <v>3106</v>
      </c>
      <c r="F1536" s="80" t="s">
        <v>3101</v>
      </c>
      <c r="G1536" s="80" t="s">
        <v>3107</v>
      </c>
      <c r="H1536" s="80" t="s">
        <v>9047</v>
      </c>
      <c r="I1536" s="80" t="s">
        <v>147</v>
      </c>
      <c r="J1536" s="94" t="s">
        <v>8310</v>
      </c>
      <c r="K1536" s="80">
        <v>230000000</v>
      </c>
      <c r="L1536" s="75" t="s">
        <v>74</v>
      </c>
      <c r="M1536" s="80" t="s">
        <v>84</v>
      </c>
      <c r="N1536" s="80" t="s">
        <v>62</v>
      </c>
      <c r="O1536" s="80" t="s">
        <v>64</v>
      </c>
      <c r="P1536" s="80" t="s">
        <v>85</v>
      </c>
      <c r="Q1536" s="80" t="s">
        <v>75</v>
      </c>
      <c r="R1536" s="80">
        <v>796</v>
      </c>
      <c r="S1536" s="80" t="s">
        <v>77</v>
      </c>
      <c r="T1536" s="85">
        <v>40</v>
      </c>
      <c r="U1536" s="85">
        <v>6867.5</v>
      </c>
      <c r="V1536" s="78">
        <f t="shared" si="240"/>
        <v>274700</v>
      </c>
      <c r="W1536" s="78">
        <f t="shared" si="239"/>
        <v>307664.00000000006</v>
      </c>
      <c r="X1536" s="80"/>
      <c r="Y1536" s="95">
        <v>2017</v>
      </c>
      <c r="Z1536" s="80"/>
    </row>
    <row r="1537" spans="3:26" ht="12.75" customHeight="1" x14ac:dyDescent="0.25">
      <c r="C1537" s="104" t="s">
        <v>9048</v>
      </c>
      <c r="D1537" s="70" t="s">
        <v>10401</v>
      </c>
      <c r="E1537" s="80" t="s">
        <v>3106</v>
      </c>
      <c r="F1537" s="80" t="s">
        <v>3101</v>
      </c>
      <c r="G1537" s="80" t="s">
        <v>3107</v>
      </c>
      <c r="H1537" s="99" t="s">
        <v>92</v>
      </c>
      <c r="I1537" s="80" t="s">
        <v>147</v>
      </c>
      <c r="J1537" s="94" t="s">
        <v>8310</v>
      </c>
      <c r="K1537" s="80">
        <v>230000000</v>
      </c>
      <c r="L1537" s="75" t="s">
        <v>74</v>
      </c>
      <c r="M1537" s="80" t="s">
        <v>84</v>
      </c>
      <c r="N1537" s="80" t="s">
        <v>62</v>
      </c>
      <c r="O1537" s="80" t="s">
        <v>64</v>
      </c>
      <c r="P1537" s="80" t="s">
        <v>85</v>
      </c>
      <c r="Q1537" s="80" t="s">
        <v>75</v>
      </c>
      <c r="R1537" s="80">
        <v>796</v>
      </c>
      <c r="S1537" s="80" t="s">
        <v>77</v>
      </c>
      <c r="T1537" s="85">
        <v>5</v>
      </c>
      <c r="U1537" s="85">
        <v>16400</v>
      </c>
      <c r="V1537" s="78">
        <f t="shared" si="240"/>
        <v>82000</v>
      </c>
      <c r="W1537" s="78">
        <f t="shared" si="239"/>
        <v>91840.000000000015</v>
      </c>
      <c r="X1537" s="80"/>
      <c r="Y1537" s="95">
        <v>2017</v>
      </c>
      <c r="Z1537" s="80"/>
    </row>
    <row r="1538" spans="3:26" ht="12.75" customHeight="1" x14ac:dyDescent="0.25">
      <c r="C1538" s="104" t="s">
        <v>9049</v>
      </c>
      <c r="D1538" s="70" t="s">
        <v>10401</v>
      </c>
      <c r="E1538" s="80" t="s">
        <v>3106</v>
      </c>
      <c r="F1538" s="80" t="s">
        <v>3101</v>
      </c>
      <c r="G1538" s="80" t="s">
        <v>3107</v>
      </c>
      <c r="H1538" s="80" t="s">
        <v>3113</v>
      </c>
      <c r="I1538" s="80" t="s">
        <v>147</v>
      </c>
      <c r="J1538" s="94" t="s">
        <v>8310</v>
      </c>
      <c r="K1538" s="80">
        <v>230000000</v>
      </c>
      <c r="L1538" s="75" t="s">
        <v>74</v>
      </c>
      <c r="M1538" s="80" t="s">
        <v>84</v>
      </c>
      <c r="N1538" s="80" t="s">
        <v>62</v>
      </c>
      <c r="O1538" s="80" t="s">
        <v>64</v>
      </c>
      <c r="P1538" s="80" t="s">
        <v>85</v>
      </c>
      <c r="Q1538" s="80" t="s">
        <v>75</v>
      </c>
      <c r="R1538" s="80">
        <v>796</v>
      </c>
      <c r="S1538" s="80" t="s">
        <v>77</v>
      </c>
      <c r="T1538" s="85">
        <v>20</v>
      </c>
      <c r="U1538" s="85">
        <v>6867.5</v>
      </c>
      <c r="V1538" s="78">
        <f t="shared" si="240"/>
        <v>137350</v>
      </c>
      <c r="W1538" s="78">
        <f t="shared" si="239"/>
        <v>153832.00000000003</v>
      </c>
      <c r="X1538" s="80"/>
      <c r="Y1538" s="95">
        <v>2017</v>
      </c>
      <c r="Z1538" s="80"/>
    </row>
    <row r="1539" spans="3:26" ht="12.75" customHeight="1" x14ac:dyDescent="0.25">
      <c r="C1539" s="104" t="s">
        <v>9050</v>
      </c>
      <c r="D1539" s="70" t="s">
        <v>10401</v>
      </c>
      <c r="E1539" s="80" t="s">
        <v>3106</v>
      </c>
      <c r="F1539" s="80" t="s">
        <v>3101</v>
      </c>
      <c r="G1539" s="80" t="s">
        <v>3107</v>
      </c>
      <c r="H1539" s="80" t="s">
        <v>3114</v>
      </c>
      <c r="I1539" s="80" t="s">
        <v>147</v>
      </c>
      <c r="J1539" s="94" t="s">
        <v>8310</v>
      </c>
      <c r="K1539" s="80">
        <v>230000000</v>
      </c>
      <c r="L1539" s="75" t="s">
        <v>74</v>
      </c>
      <c r="M1539" s="80" t="s">
        <v>84</v>
      </c>
      <c r="N1539" s="80" t="s">
        <v>62</v>
      </c>
      <c r="O1539" s="80" t="s">
        <v>64</v>
      </c>
      <c r="P1539" s="80" t="s">
        <v>85</v>
      </c>
      <c r="Q1539" s="80" t="s">
        <v>75</v>
      </c>
      <c r="R1539" s="80">
        <v>796</v>
      </c>
      <c r="S1539" s="80" t="s">
        <v>77</v>
      </c>
      <c r="T1539" s="85">
        <v>52</v>
      </c>
      <c r="U1539" s="85">
        <v>6867.5</v>
      </c>
      <c r="V1539" s="78">
        <f t="shared" si="240"/>
        <v>357110</v>
      </c>
      <c r="W1539" s="78">
        <f t="shared" si="239"/>
        <v>399963.2</v>
      </c>
      <c r="X1539" s="80"/>
      <c r="Y1539" s="95">
        <v>2017</v>
      </c>
      <c r="Z1539" s="80"/>
    </row>
    <row r="1540" spans="3:26" ht="12.75" customHeight="1" x14ac:dyDescent="0.25">
      <c r="C1540" s="104" t="s">
        <v>9051</v>
      </c>
      <c r="D1540" s="70" t="s">
        <v>10401</v>
      </c>
      <c r="E1540" s="80" t="s">
        <v>3106</v>
      </c>
      <c r="F1540" s="80" t="s">
        <v>3101</v>
      </c>
      <c r="G1540" s="80" t="s">
        <v>3107</v>
      </c>
      <c r="H1540" s="80" t="s">
        <v>3115</v>
      </c>
      <c r="I1540" s="80" t="s">
        <v>147</v>
      </c>
      <c r="J1540" s="94" t="s">
        <v>8310</v>
      </c>
      <c r="K1540" s="80">
        <v>230000000</v>
      </c>
      <c r="L1540" s="75" t="s">
        <v>74</v>
      </c>
      <c r="M1540" s="80" t="s">
        <v>84</v>
      </c>
      <c r="N1540" s="80" t="s">
        <v>62</v>
      </c>
      <c r="O1540" s="80" t="s">
        <v>64</v>
      </c>
      <c r="P1540" s="80" t="s">
        <v>85</v>
      </c>
      <c r="Q1540" s="80" t="s">
        <v>75</v>
      </c>
      <c r="R1540" s="80">
        <v>796</v>
      </c>
      <c r="S1540" s="80" t="s">
        <v>77</v>
      </c>
      <c r="T1540" s="85">
        <v>65</v>
      </c>
      <c r="U1540" s="85">
        <v>7072.5</v>
      </c>
      <c r="V1540" s="85">
        <v>0</v>
      </c>
      <c r="W1540" s="85">
        <v>0</v>
      </c>
      <c r="X1540" s="85"/>
      <c r="Y1540" s="95">
        <v>2017</v>
      </c>
      <c r="Z1540" s="80">
        <v>11</v>
      </c>
    </row>
    <row r="1541" spans="3:26" ht="12.75" customHeight="1" x14ac:dyDescent="0.25">
      <c r="C1541" s="80" t="s">
        <v>3116</v>
      </c>
      <c r="D1541" s="70" t="s">
        <v>10401</v>
      </c>
      <c r="E1541" s="80" t="s">
        <v>3106</v>
      </c>
      <c r="F1541" s="80" t="s">
        <v>3101</v>
      </c>
      <c r="G1541" s="80" t="s">
        <v>3107</v>
      </c>
      <c r="H1541" s="80" t="s">
        <v>9052</v>
      </c>
      <c r="I1541" s="80" t="s">
        <v>147</v>
      </c>
      <c r="J1541" s="94" t="s">
        <v>8310</v>
      </c>
      <c r="K1541" s="80">
        <v>230000000</v>
      </c>
      <c r="L1541" s="75" t="s">
        <v>74</v>
      </c>
      <c r="M1541" s="76" t="s">
        <v>212</v>
      </c>
      <c r="N1541" s="80" t="s">
        <v>62</v>
      </c>
      <c r="O1541" s="80" t="s">
        <v>64</v>
      </c>
      <c r="P1541" s="80" t="s">
        <v>85</v>
      </c>
      <c r="Q1541" s="80" t="s">
        <v>75</v>
      </c>
      <c r="R1541" s="95">
        <v>796</v>
      </c>
      <c r="S1541" s="80" t="s">
        <v>77</v>
      </c>
      <c r="T1541" s="85">
        <v>65</v>
      </c>
      <c r="U1541" s="85">
        <v>7072.5</v>
      </c>
      <c r="V1541" s="78">
        <f t="shared" ref="V1541:V1543" si="241">T1541*U1541</f>
        <v>459712.5</v>
      </c>
      <c r="W1541" s="78">
        <f t="shared" ref="W1541:W1543" si="242">V1541*1.12</f>
        <v>514878.00000000006</v>
      </c>
      <c r="X1541" s="85"/>
      <c r="Y1541" s="95">
        <v>2017</v>
      </c>
      <c r="Z1541" s="80"/>
    </row>
    <row r="1542" spans="3:26" ht="12.75" customHeight="1" x14ac:dyDescent="0.25">
      <c r="C1542" s="104" t="s">
        <v>9053</v>
      </c>
      <c r="D1542" s="70" t="s">
        <v>10401</v>
      </c>
      <c r="E1542" s="80" t="s">
        <v>3117</v>
      </c>
      <c r="F1542" s="80" t="s">
        <v>3101</v>
      </c>
      <c r="G1542" s="80" t="s">
        <v>3118</v>
      </c>
      <c r="H1542" s="80" t="s">
        <v>3119</v>
      </c>
      <c r="I1542" s="80" t="s">
        <v>147</v>
      </c>
      <c r="J1542" s="94" t="s">
        <v>8310</v>
      </c>
      <c r="K1542" s="80">
        <v>230000000</v>
      </c>
      <c r="L1542" s="75" t="s">
        <v>74</v>
      </c>
      <c r="M1542" s="80" t="s">
        <v>84</v>
      </c>
      <c r="N1542" s="80" t="s">
        <v>62</v>
      </c>
      <c r="O1542" s="80" t="s">
        <v>64</v>
      </c>
      <c r="P1542" s="80" t="s">
        <v>85</v>
      </c>
      <c r="Q1542" s="80" t="s">
        <v>75</v>
      </c>
      <c r="R1542" s="80">
        <v>796</v>
      </c>
      <c r="S1542" s="80" t="s">
        <v>77</v>
      </c>
      <c r="T1542" s="85">
        <v>6</v>
      </c>
      <c r="U1542" s="85">
        <v>1588.8</v>
      </c>
      <c r="V1542" s="78">
        <f t="shared" si="241"/>
        <v>9532.7999999999993</v>
      </c>
      <c r="W1542" s="78">
        <f t="shared" si="242"/>
        <v>10676.736000000001</v>
      </c>
      <c r="X1542" s="80"/>
      <c r="Y1542" s="95">
        <v>2017</v>
      </c>
      <c r="Z1542" s="80"/>
    </row>
    <row r="1543" spans="3:26" ht="12.75" customHeight="1" x14ac:dyDescent="0.25">
      <c r="C1543" s="104" t="s">
        <v>9054</v>
      </c>
      <c r="D1543" s="70" t="s">
        <v>10401</v>
      </c>
      <c r="E1543" s="80" t="s">
        <v>3117</v>
      </c>
      <c r="F1543" s="80" t="s">
        <v>3101</v>
      </c>
      <c r="G1543" s="80" t="s">
        <v>3118</v>
      </c>
      <c r="H1543" s="80" t="s">
        <v>3120</v>
      </c>
      <c r="I1543" s="80" t="s">
        <v>147</v>
      </c>
      <c r="J1543" s="94" t="s">
        <v>8310</v>
      </c>
      <c r="K1543" s="80">
        <v>230000000</v>
      </c>
      <c r="L1543" s="75" t="s">
        <v>74</v>
      </c>
      <c r="M1543" s="80" t="s">
        <v>84</v>
      </c>
      <c r="N1543" s="80" t="s">
        <v>62</v>
      </c>
      <c r="O1543" s="80" t="s">
        <v>64</v>
      </c>
      <c r="P1543" s="80" t="s">
        <v>85</v>
      </c>
      <c r="Q1543" s="80" t="s">
        <v>75</v>
      </c>
      <c r="R1543" s="80">
        <v>796</v>
      </c>
      <c r="S1543" s="80" t="s">
        <v>77</v>
      </c>
      <c r="T1543" s="85">
        <v>13</v>
      </c>
      <c r="U1543" s="85">
        <v>1640</v>
      </c>
      <c r="V1543" s="78">
        <f t="shared" si="241"/>
        <v>21320</v>
      </c>
      <c r="W1543" s="78">
        <f t="shared" si="242"/>
        <v>23878.400000000001</v>
      </c>
      <c r="X1543" s="80"/>
      <c r="Y1543" s="95">
        <v>2017</v>
      </c>
      <c r="Z1543" s="80"/>
    </row>
    <row r="1544" spans="3:26" ht="12.75" customHeight="1" x14ac:dyDescent="0.25">
      <c r="C1544" s="104" t="s">
        <v>9055</v>
      </c>
      <c r="D1544" s="70" t="s">
        <v>10401</v>
      </c>
      <c r="E1544" s="80" t="s">
        <v>3121</v>
      </c>
      <c r="F1544" s="80" t="s">
        <v>3101</v>
      </c>
      <c r="G1544" s="80" t="s">
        <v>3122</v>
      </c>
      <c r="H1544" s="80" t="s">
        <v>3123</v>
      </c>
      <c r="I1544" s="80" t="s">
        <v>147</v>
      </c>
      <c r="J1544" s="94" t="s">
        <v>8310</v>
      </c>
      <c r="K1544" s="80">
        <v>230000000</v>
      </c>
      <c r="L1544" s="75" t="s">
        <v>74</v>
      </c>
      <c r="M1544" s="80" t="s">
        <v>84</v>
      </c>
      <c r="N1544" s="80" t="s">
        <v>62</v>
      </c>
      <c r="O1544" s="80" t="s">
        <v>64</v>
      </c>
      <c r="P1544" s="80" t="s">
        <v>85</v>
      </c>
      <c r="Q1544" s="80" t="s">
        <v>75</v>
      </c>
      <c r="R1544" s="80">
        <v>796</v>
      </c>
      <c r="S1544" s="80" t="s">
        <v>77</v>
      </c>
      <c r="T1544" s="85">
        <v>13</v>
      </c>
      <c r="U1544" s="85">
        <v>18321.900000000001</v>
      </c>
      <c r="V1544" s="85">
        <v>0</v>
      </c>
      <c r="W1544" s="85">
        <v>0</v>
      </c>
      <c r="X1544" s="85"/>
      <c r="Y1544" s="95">
        <v>2017</v>
      </c>
      <c r="Z1544" s="80">
        <v>11</v>
      </c>
    </row>
    <row r="1545" spans="3:26" ht="12.75" customHeight="1" x14ac:dyDescent="0.25">
      <c r="C1545" s="80" t="s">
        <v>3124</v>
      </c>
      <c r="D1545" s="70" t="s">
        <v>10401</v>
      </c>
      <c r="E1545" s="80" t="s">
        <v>3121</v>
      </c>
      <c r="F1545" s="80" t="s">
        <v>3101</v>
      </c>
      <c r="G1545" s="80" t="s">
        <v>3122</v>
      </c>
      <c r="H1545" s="80" t="s">
        <v>9056</v>
      </c>
      <c r="I1545" s="80" t="s">
        <v>147</v>
      </c>
      <c r="J1545" s="94" t="s">
        <v>8310</v>
      </c>
      <c r="K1545" s="80">
        <v>230000000</v>
      </c>
      <c r="L1545" s="75" t="s">
        <v>74</v>
      </c>
      <c r="M1545" s="76" t="s">
        <v>212</v>
      </c>
      <c r="N1545" s="80" t="s">
        <v>62</v>
      </c>
      <c r="O1545" s="80" t="s">
        <v>64</v>
      </c>
      <c r="P1545" s="80" t="s">
        <v>85</v>
      </c>
      <c r="Q1545" s="80" t="s">
        <v>75</v>
      </c>
      <c r="R1545" s="95">
        <v>796</v>
      </c>
      <c r="S1545" s="80" t="s">
        <v>77</v>
      </c>
      <c r="T1545" s="85">
        <v>13</v>
      </c>
      <c r="U1545" s="85">
        <v>18321.900000000001</v>
      </c>
      <c r="V1545" s="78">
        <v>0</v>
      </c>
      <c r="W1545" s="78">
        <f t="shared" ref="W1545:W1554" si="243">V1545*1.12</f>
        <v>0</v>
      </c>
      <c r="X1545" s="85"/>
      <c r="Y1545" s="95">
        <v>2017</v>
      </c>
      <c r="Z1545" s="86" t="s">
        <v>8380</v>
      </c>
    </row>
    <row r="1546" spans="3:26" ht="12.75" customHeight="1" x14ac:dyDescent="0.25">
      <c r="C1546" s="86" t="s">
        <v>9729</v>
      </c>
      <c r="D1546" s="70" t="s">
        <v>10401</v>
      </c>
      <c r="E1546" s="86" t="s">
        <v>3121</v>
      </c>
      <c r="F1546" s="86" t="s">
        <v>3101</v>
      </c>
      <c r="G1546" s="86" t="s">
        <v>3122</v>
      </c>
      <c r="H1546" s="86" t="s">
        <v>9056</v>
      </c>
      <c r="I1546" s="86" t="s">
        <v>147</v>
      </c>
      <c r="J1546" s="87" t="s">
        <v>8310</v>
      </c>
      <c r="K1546" s="86">
        <v>230000000</v>
      </c>
      <c r="L1546" s="75" t="s">
        <v>74</v>
      </c>
      <c r="M1546" s="86" t="s">
        <v>7760</v>
      </c>
      <c r="N1546" s="86" t="s">
        <v>62</v>
      </c>
      <c r="O1546" s="86" t="s">
        <v>64</v>
      </c>
      <c r="P1546" s="86" t="s">
        <v>85</v>
      </c>
      <c r="Q1546" s="86" t="s">
        <v>75</v>
      </c>
      <c r="R1546" s="87" t="s">
        <v>76</v>
      </c>
      <c r="S1546" s="86" t="s">
        <v>77</v>
      </c>
      <c r="T1546" s="89">
        <v>13</v>
      </c>
      <c r="U1546" s="89">
        <v>36715</v>
      </c>
      <c r="V1546" s="89">
        <f t="shared" ref="V1546:V1554" si="244">T1546*U1546</f>
        <v>477295</v>
      </c>
      <c r="W1546" s="89">
        <f t="shared" si="243"/>
        <v>534570.4</v>
      </c>
      <c r="X1546" s="86"/>
      <c r="Y1546" s="86">
        <v>2017</v>
      </c>
      <c r="Z1546" s="86"/>
    </row>
    <row r="1547" spans="3:26" ht="12.75" customHeight="1" x14ac:dyDescent="0.25">
      <c r="C1547" s="104" t="s">
        <v>9057</v>
      </c>
      <c r="D1547" s="70" t="s">
        <v>10401</v>
      </c>
      <c r="E1547" s="80" t="s">
        <v>3125</v>
      </c>
      <c r="F1547" s="80" t="s">
        <v>3126</v>
      </c>
      <c r="G1547" s="80" t="s">
        <v>3127</v>
      </c>
      <c r="H1547" s="99" t="s">
        <v>92</v>
      </c>
      <c r="I1547" s="80" t="s">
        <v>147</v>
      </c>
      <c r="J1547" s="94" t="s">
        <v>8310</v>
      </c>
      <c r="K1547" s="80">
        <v>230000000</v>
      </c>
      <c r="L1547" s="75" t="s">
        <v>74</v>
      </c>
      <c r="M1547" s="80" t="s">
        <v>84</v>
      </c>
      <c r="N1547" s="80" t="s">
        <v>62</v>
      </c>
      <c r="O1547" s="80" t="s">
        <v>64</v>
      </c>
      <c r="P1547" s="80" t="s">
        <v>85</v>
      </c>
      <c r="Q1547" s="80" t="s">
        <v>75</v>
      </c>
      <c r="R1547" s="80">
        <v>796</v>
      </c>
      <c r="S1547" s="80" t="s">
        <v>77</v>
      </c>
      <c r="T1547" s="85">
        <v>33</v>
      </c>
      <c r="U1547" s="85">
        <v>7780.35</v>
      </c>
      <c r="V1547" s="78">
        <f t="shared" si="244"/>
        <v>256751.55000000002</v>
      </c>
      <c r="W1547" s="78">
        <f t="shared" si="243"/>
        <v>287561.73600000003</v>
      </c>
      <c r="X1547" s="80"/>
      <c r="Y1547" s="95">
        <v>2017</v>
      </c>
      <c r="Z1547" s="80"/>
    </row>
    <row r="1548" spans="3:26" ht="12.75" customHeight="1" x14ac:dyDescent="0.25">
      <c r="C1548" s="104" t="s">
        <v>9058</v>
      </c>
      <c r="D1548" s="70" t="s">
        <v>10401</v>
      </c>
      <c r="E1548" s="80" t="s">
        <v>3128</v>
      </c>
      <c r="F1548" s="80" t="s">
        <v>3129</v>
      </c>
      <c r="G1548" s="80" t="s">
        <v>3130</v>
      </c>
      <c r="H1548" s="99" t="s">
        <v>92</v>
      </c>
      <c r="I1548" s="80" t="s">
        <v>147</v>
      </c>
      <c r="J1548" s="94" t="s">
        <v>8310</v>
      </c>
      <c r="K1548" s="80">
        <v>230000000</v>
      </c>
      <c r="L1548" s="75" t="s">
        <v>74</v>
      </c>
      <c r="M1548" s="80" t="s">
        <v>84</v>
      </c>
      <c r="N1548" s="80" t="s">
        <v>62</v>
      </c>
      <c r="O1548" s="80" t="s">
        <v>64</v>
      </c>
      <c r="P1548" s="80" t="s">
        <v>85</v>
      </c>
      <c r="Q1548" s="80" t="s">
        <v>75</v>
      </c>
      <c r="R1548" s="80">
        <v>796</v>
      </c>
      <c r="S1548" s="80" t="s">
        <v>77</v>
      </c>
      <c r="T1548" s="85">
        <v>5</v>
      </c>
      <c r="U1548" s="85">
        <v>4016.96</v>
      </c>
      <c r="V1548" s="78">
        <f t="shared" si="244"/>
        <v>20084.8</v>
      </c>
      <c r="W1548" s="78">
        <f t="shared" si="243"/>
        <v>22494.976000000002</v>
      </c>
      <c r="X1548" s="80"/>
      <c r="Y1548" s="95">
        <v>2017</v>
      </c>
      <c r="Z1548" s="80"/>
    </row>
    <row r="1549" spans="3:26" ht="12.75" customHeight="1" x14ac:dyDescent="0.25">
      <c r="C1549" s="104" t="s">
        <v>9059</v>
      </c>
      <c r="D1549" s="70" t="s">
        <v>10401</v>
      </c>
      <c r="E1549" s="80" t="s">
        <v>3131</v>
      </c>
      <c r="F1549" s="80" t="s">
        <v>3129</v>
      </c>
      <c r="G1549" s="80" t="s">
        <v>3132</v>
      </c>
      <c r="H1549" s="99" t="s">
        <v>92</v>
      </c>
      <c r="I1549" s="80" t="s">
        <v>147</v>
      </c>
      <c r="J1549" s="94" t="s">
        <v>8310</v>
      </c>
      <c r="K1549" s="80">
        <v>230000000</v>
      </c>
      <c r="L1549" s="75" t="s">
        <v>74</v>
      </c>
      <c r="M1549" s="80" t="s">
        <v>84</v>
      </c>
      <c r="N1549" s="80" t="s">
        <v>62</v>
      </c>
      <c r="O1549" s="80" t="s">
        <v>64</v>
      </c>
      <c r="P1549" s="80" t="s">
        <v>85</v>
      </c>
      <c r="Q1549" s="80" t="s">
        <v>75</v>
      </c>
      <c r="R1549" s="80">
        <v>796</v>
      </c>
      <c r="S1549" s="80" t="s">
        <v>77</v>
      </c>
      <c r="T1549" s="85">
        <v>5</v>
      </c>
      <c r="U1549" s="85">
        <v>12000</v>
      </c>
      <c r="V1549" s="78">
        <f t="shared" si="244"/>
        <v>60000</v>
      </c>
      <c r="W1549" s="78">
        <f t="shared" si="243"/>
        <v>67200</v>
      </c>
      <c r="X1549" s="80"/>
      <c r="Y1549" s="95">
        <v>2017</v>
      </c>
      <c r="Z1549" s="80"/>
    </row>
    <row r="1550" spans="3:26" ht="12.75" customHeight="1" x14ac:dyDescent="0.25">
      <c r="C1550" s="104" t="s">
        <v>9060</v>
      </c>
      <c r="D1550" s="70" t="s">
        <v>10401</v>
      </c>
      <c r="E1550" s="80" t="s">
        <v>3133</v>
      </c>
      <c r="F1550" s="80" t="s">
        <v>3134</v>
      </c>
      <c r="G1550" s="80" t="s">
        <v>3135</v>
      </c>
      <c r="H1550" s="99" t="s">
        <v>92</v>
      </c>
      <c r="I1550" s="80" t="s">
        <v>147</v>
      </c>
      <c r="J1550" s="94" t="s">
        <v>8310</v>
      </c>
      <c r="K1550" s="80">
        <v>230000000</v>
      </c>
      <c r="L1550" s="75" t="s">
        <v>74</v>
      </c>
      <c r="M1550" s="80" t="s">
        <v>84</v>
      </c>
      <c r="N1550" s="80" t="s">
        <v>62</v>
      </c>
      <c r="O1550" s="80" t="s">
        <v>64</v>
      </c>
      <c r="P1550" s="80" t="s">
        <v>85</v>
      </c>
      <c r="Q1550" s="80" t="s">
        <v>75</v>
      </c>
      <c r="R1550" s="80">
        <v>796</v>
      </c>
      <c r="S1550" s="80" t="s">
        <v>77</v>
      </c>
      <c r="T1550" s="85">
        <v>30</v>
      </c>
      <c r="U1550" s="85">
        <v>30500</v>
      </c>
      <c r="V1550" s="78">
        <f t="shared" si="244"/>
        <v>915000</v>
      </c>
      <c r="W1550" s="78">
        <f t="shared" si="243"/>
        <v>1024800.0000000001</v>
      </c>
      <c r="X1550" s="80"/>
      <c r="Y1550" s="95">
        <v>2017</v>
      </c>
      <c r="Z1550" s="80"/>
    </row>
    <row r="1551" spans="3:26" ht="12.75" customHeight="1" x14ac:dyDescent="0.25">
      <c r="C1551" s="104" t="s">
        <v>9061</v>
      </c>
      <c r="D1551" s="70" t="s">
        <v>10401</v>
      </c>
      <c r="E1551" s="80" t="s">
        <v>3136</v>
      </c>
      <c r="F1551" s="80" t="s">
        <v>3137</v>
      </c>
      <c r="G1551" s="80" t="s">
        <v>3138</v>
      </c>
      <c r="H1551" s="80" t="s">
        <v>3139</v>
      </c>
      <c r="I1551" s="80" t="s">
        <v>147</v>
      </c>
      <c r="J1551" s="94" t="s">
        <v>8310</v>
      </c>
      <c r="K1551" s="80">
        <v>230000000</v>
      </c>
      <c r="L1551" s="75" t="s">
        <v>74</v>
      </c>
      <c r="M1551" s="80" t="s">
        <v>84</v>
      </c>
      <c r="N1551" s="80" t="s">
        <v>62</v>
      </c>
      <c r="O1551" s="80" t="s">
        <v>64</v>
      </c>
      <c r="P1551" s="80" t="s">
        <v>85</v>
      </c>
      <c r="Q1551" s="80" t="s">
        <v>75</v>
      </c>
      <c r="R1551" s="80">
        <v>796</v>
      </c>
      <c r="S1551" s="80" t="s">
        <v>77</v>
      </c>
      <c r="T1551" s="85">
        <v>140</v>
      </c>
      <c r="U1551" s="85">
        <v>1875</v>
      </c>
      <c r="V1551" s="78">
        <f t="shared" si="244"/>
        <v>262500</v>
      </c>
      <c r="W1551" s="78">
        <f t="shared" si="243"/>
        <v>294000</v>
      </c>
      <c r="X1551" s="80"/>
      <c r="Y1551" s="95">
        <v>2017</v>
      </c>
      <c r="Z1551" s="80"/>
    </row>
    <row r="1552" spans="3:26" ht="12.75" customHeight="1" x14ac:dyDescent="0.25">
      <c r="C1552" s="104" t="s">
        <v>9062</v>
      </c>
      <c r="D1552" s="70" t="s">
        <v>10401</v>
      </c>
      <c r="E1552" s="80" t="s">
        <v>3136</v>
      </c>
      <c r="F1552" s="80" t="s">
        <v>3137</v>
      </c>
      <c r="G1552" s="80" t="s">
        <v>3138</v>
      </c>
      <c r="H1552" s="80" t="s">
        <v>3140</v>
      </c>
      <c r="I1552" s="80" t="s">
        <v>147</v>
      </c>
      <c r="J1552" s="94" t="s">
        <v>8310</v>
      </c>
      <c r="K1552" s="80">
        <v>230000000</v>
      </c>
      <c r="L1552" s="75" t="s">
        <v>74</v>
      </c>
      <c r="M1552" s="80" t="s">
        <v>84</v>
      </c>
      <c r="N1552" s="80" t="s">
        <v>62</v>
      </c>
      <c r="O1552" s="80" t="s">
        <v>64</v>
      </c>
      <c r="P1552" s="80" t="s">
        <v>85</v>
      </c>
      <c r="Q1552" s="80" t="s">
        <v>75</v>
      </c>
      <c r="R1552" s="80">
        <v>796</v>
      </c>
      <c r="S1552" s="80" t="s">
        <v>77</v>
      </c>
      <c r="T1552" s="85">
        <v>80</v>
      </c>
      <c r="U1552" s="85">
        <v>1383.8</v>
      </c>
      <c r="V1552" s="78">
        <f t="shared" si="244"/>
        <v>110704</v>
      </c>
      <c r="W1552" s="78">
        <f t="shared" si="243"/>
        <v>123988.48000000001</v>
      </c>
      <c r="X1552" s="80"/>
      <c r="Y1552" s="95">
        <v>2017</v>
      </c>
      <c r="Z1552" s="80"/>
    </row>
    <row r="1553" spans="3:26" ht="12.75" customHeight="1" x14ac:dyDescent="0.25">
      <c r="C1553" s="104" t="s">
        <v>9063</v>
      </c>
      <c r="D1553" s="70" t="s">
        <v>10401</v>
      </c>
      <c r="E1553" s="80" t="s">
        <v>3136</v>
      </c>
      <c r="F1553" s="80" t="s">
        <v>3137</v>
      </c>
      <c r="G1553" s="80" t="s">
        <v>3138</v>
      </c>
      <c r="H1553" s="80" t="s">
        <v>3140</v>
      </c>
      <c r="I1553" s="80" t="s">
        <v>147</v>
      </c>
      <c r="J1553" s="94" t="s">
        <v>8310</v>
      </c>
      <c r="K1553" s="80">
        <v>230000000</v>
      </c>
      <c r="L1553" s="75" t="s">
        <v>74</v>
      </c>
      <c r="M1553" s="80" t="s">
        <v>84</v>
      </c>
      <c r="N1553" s="80" t="s">
        <v>62</v>
      </c>
      <c r="O1553" s="80" t="s">
        <v>64</v>
      </c>
      <c r="P1553" s="80" t="s">
        <v>85</v>
      </c>
      <c r="Q1553" s="80" t="s">
        <v>75</v>
      </c>
      <c r="R1553" s="80">
        <v>796</v>
      </c>
      <c r="S1553" s="80" t="s">
        <v>77</v>
      </c>
      <c r="T1553" s="85">
        <v>150</v>
      </c>
      <c r="U1553" s="85">
        <v>1383.8</v>
      </c>
      <c r="V1553" s="78">
        <f t="shared" si="244"/>
        <v>207570</v>
      </c>
      <c r="W1553" s="78">
        <f t="shared" si="243"/>
        <v>232478.40000000002</v>
      </c>
      <c r="X1553" s="80"/>
      <c r="Y1553" s="95">
        <v>2017</v>
      </c>
      <c r="Z1553" s="80"/>
    </row>
    <row r="1554" spans="3:26" ht="12.75" customHeight="1" x14ac:dyDescent="0.25">
      <c r="C1554" s="104" t="s">
        <v>9064</v>
      </c>
      <c r="D1554" s="70" t="s">
        <v>10401</v>
      </c>
      <c r="E1554" s="80" t="s">
        <v>3141</v>
      </c>
      <c r="F1554" s="80" t="s">
        <v>3134</v>
      </c>
      <c r="G1554" s="80" t="s">
        <v>3142</v>
      </c>
      <c r="H1554" s="80" t="s">
        <v>9065</v>
      </c>
      <c r="I1554" s="80" t="s">
        <v>147</v>
      </c>
      <c r="J1554" s="94" t="s">
        <v>8310</v>
      </c>
      <c r="K1554" s="80">
        <v>230000000</v>
      </c>
      <c r="L1554" s="75" t="s">
        <v>74</v>
      </c>
      <c r="M1554" s="80" t="s">
        <v>84</v>
      </c>
      <c r="N1554" s="80" t="s">
        <v>62</v>
      </c>
      <c r="O1554" s="80" t="s">
        <v>64</v>
      </c>
      <c r="P1554" s="80" t="s">
        <v>85</v>
      </c>
      <c r="Q1554" s="80" t="s">
        <v>75</v>
      </c>
      <c r="R1554" s="80">
        <v>796</v>
      </c>
      <c r="S1554" s="80" t="s">
        <v>77</v>
      </c>
      <c r="T1554" s="85">
        <v>3</v>
      </c>
      <c r="U1554" s="85">
        <v>49720.53</v>
      </c>
      <c r="V1554" s="78">
        <f t="shared" si="244"/>
        <v>149161.59</v>
      </c>
      <c r="W1554" s="78">
        <f t="shared" si="243"/>
        <v>167060.98080000002</v>
      </c>
      <c r="X1554" s="80"/>
      <c r="Y1554" s="95">
        <v>2017</v>
      </c>
      <c r="Z1554" s="80"/>
    </row>
    <row r="1555" spans="3:26" ht="12.75" customHeight="1" x14ac:dyDescent="0.25">
      <c r="C1555" s="104" t="s">
        <v>9066</v>
      </c>
      <c r="D1555" s="70" t="s">
        <v>10401</v>
      </c>
      <c r="E1555" s="80" t="s">
        <v>3143</v>
      </c>
      <c r="F1555" s="80" t="s">
        <v>570</v>
      </c>
      <c r="G1555" s="80" t="s">
        <v>3144</v>
      </c>
      <c r="H1555" s="80" t="s">
        <v>9067</v>
      </c>
      <c r="I1555" s="80" t="s">
        <v>57</v>
      </c>
      <c r="J1555" s="94" t="s">
        <v>8310</v>
      </c>
      <c r="K1555" s="80">
        <v>230000000</v>
      </c>
      <c r="L1555" s="75" t="s">
        <v>74</v>
      </c>
      <c r="M1555" s="80" t="s">
        <v>84</v>
      </c>
      <c r="N1555" s="80" t="s">
        <v>62</v>
      </c>
      <c r="O1555" s="80" t="s">
        <v>64</v>
      </c>
      <c r="P1555" s="80" t="s">
        <v>85</v>
      </c>
      <c r="Q1555" s="80" t="s">
        <v>75</v>
      </c>
      <c r="R1555" s="94" t="s">
        <v>580</v>
      </c>
      <c r="S1555" s="80" t="s">
        <v>581</v>
      </c>
      <c r="T1555" s="85">
        <v>600</v>
      </c>
      <c r="U1555" s="85">
        <v>289.29000000000002</v>
      </c>
      <c r="V1555" s="85">
        <v>0</v>
      </c>
      <c r="W1555" s="81">
        <v>0</v>
      </c>
      <c r="X1555" s="80"/>
      <c r="Y1555" s="95">
        <v>2017</v>
      </c>
      <c r="Z1555" s="80" t="s">
        <v>210</v>
      </c>
    </row>
    <row r="1556" spans="3:26" ht="12.75" customHeight="1" x14ac:dyDescent="0.25">
      <c r="C1556" s="86" t="s">
        <v>8182</v>
      </c>
      <c r="D1556" s="70" t="s">
        <v>10401</v>
      </c>
      <c r="E1556" s="86" t="s">
        <v>3143</v>
      </c>
      <c r="F1556" s="86" t="s">
        <v>570</v>
      </c>
      <c r="G1556" s="86" t="s">
        <v>3144</v>
      </c>
      <c r="H1556" s="86" t="s">
        <v>9068</v>
      </c>
      <c r="I1556" s="86" t="s">
        <v>57</v>
      </c>
      <c r="J1556" s="87" t="s">
        <v>8319</v>
      </c>
      <c r="K1556" s="86">
        <v>230000000</v>
      </c>
      <c r="L1556" s="75" t="s">
        <v>74</v>
      </c>
      <c r="M1556" s="80" t="s">
        <v>212</v>
      </c>
      <c r="N1556" s="86" t="s">
        <v>62</v>
      </c>
      <c r="O1556" s="86" t="s">
        <v>64</v>
      </c>
      <c r="P1556" s="86" t="s">
        <v>85</v>
      </c>
      <c r="Q1556" s="86" t="s">
        <v>75</v>
      </c>
      <c r="R1556" s="87" t="s">
        <v>580</v>
      </c>
      <c r="S1556" s="86" t="s">
        <v>581</v>
      </c>
      <c r="T1556" s="89">
        <v>600</v>
      </c>
      <c r="U1556" s="89">
        <v>289.29000000000002</v>
      </c>
      <c r="V1556" s="78">
        <f>T1556*U1556</f>
        <v>173574</v>
      </c>
      <c r="W1556" s="78">
        <f>V1556*1.12</f>
        <v>194402.88</v>
      </c>
      <c r="X1556" s="86" t="s">
        <v>94</v>
      </c>
      <c r="Y1556" s="90">
        <v>2017</v>
      </c>
      <c r="Z1556" s="86"/>
    </row>
    <row r="1557" spans="3:26" ht="12.75" customHeight="1" x14ac:dyDescent="0.25">
      <c r="C1557" s="104" t="s">
        <v>9069</v>
      </c>
      <c r="D1557" s="70" t="s">
        <v>10401</v>
      </c>
      <c r="E1557" s="80" t="s">
        <v>3145</v>
      </c>
      <c r="F1557" s="80" t="s">
        <v>570</v>
      </c>
      <c r="G1557" s="80" t="s">
        <v>3146</v>
      </c>
      <c r="H1557" s="80" t="s">
        <v>9070</v>
      </c>
      <c r="I1557" s="80" t="s">
        <v>57</v>
      </c>
      <c r="J1557" s="94" t="s">
        <v>8310</v>
      </c>
      <c r="K1557" s="80">
        <v>230000000</v>
      </c>
      <c r="L1557" s="75" t="s">
        <v>74</v>
      </c>
      <c r="M1557" s="80" t="s">
        <v>84</v>
      </c>
      <c r="N1557" s="80" t="s">
        <v>62</v>
      </c>
      <c r="O1557" s="80" t="s">
        <v>64</v>
      </c>
      <c r="P1557" s="80" t="s">
        <v>85</v>
      </c>
      <c r="Q1557" s="80" t="s">
        <v>75</v>
      </c>
      <c r="R1557" s="94" t="s">
        <v>580</v>
      </c>
      <c r="S1557" s="80" t="s">
        <v>581</v>
      </c>
      <c r="T1557" s="85">
        <v>330</v>
      </c>
      <c r="U1557" s="85">
        <v>534.28</v>
      </c>
      <c r="V1557" s="85">
        <v>0</v>
      </c>
      <c r="W1557" s="81">
        <v>0</v>
      </c>
      <c r="X1557" s="80"/>
      <c r="Y1557" s="95">
        <v>2017</v>
      </c>
      <c r="Z1557" s="80" t="s">
        <v>210</v>
      </c>
    </row>
    <row r="1558" spans="3:26" ht="12.75" customHeight="1" x14ac:dyDescent="0.25">
      <c r="C1558" s="86" t="s">
        <v>8183</v>
      </c>
      <c r="D1558" s="70" t="s">
        <v>10401</v>
      </c>
      <c r="E1558" s="86" t="s">
        <v>3145</v>
      </c>
      <c r="F1558" s="86" t="s">
        <v>570</v>
      </c>
      <c r="G1558" s="86" t="s">
        <v>3146</v>
      </c>
      <c r="H1558" s="86" t="s">
        <v>9071</v>
      </c>
      <c r="I1558" s="86" t="s">
        <v>57</v>
      </c>
      <c r="J1558" s="87" t="s">
        <v>8319</v>
      </c>
      <c r="K1558" s="86">
        <v>230000000</v>
      </c>
      <c r="L1558" s="75" t="s">
        <v>74</v>
      </c>
      <c r="M1558" s="80" t="s">
        <v>212</v>
      </c>
      <c r="N1558" s="86" t="s">
        <v>62</v>
      </c>
      <c r="O1558" s="86" t="s">
        <v>64</v>
      </c>
      <c r="P1558" s="86" t="s">
        <v>85</v>
      </c>
      <c r="Q1558" s="86" t="s">
        <v>75</v>
      </c>
      <c r="R1558" s="87" t="s">
        <v>580</v>
      </c>
      <c r="S1558" s="86" t="s">
        <v>581</v>
      </c>
      <c r="T1558" s="89">
        <v>330</v>
      </c>
      <c r="U1558" s="89">
        <v>534.28</v>
      </c>
      <c r="V1558" s="78">
        <f>T1558*U1558</f>
        <v>176312.4</v>
      </c>
      <c r="W1558" s="78">
        <f>V1558*1.12</f>
        <v>197469.88800000001</v>
      </c>
      <c r="X1558" s="86" t="s">
        <v>94</v>
      </c>
      <c r="Y1558" s="90">
        <v>2017</v>
      </c>
      <c r="Z1558" s="86"/>
    </row>
    <row r="1559" spans="3:26" ht="12.75" customHeight="1" x14ac:dyDescent="0.25">
      <c r="C1559" s="104" t="s">
        <v>9072</v>
      </c>
      <c r="D1559" s="70" t="s">
        <v>10401</v>
      </c>
      <c r="E1559" s="80" t="s">
        <v>3147</v>
      </c>
      <c r="F1559" s="80" t="s">
        <v>570</v>
      </c>
      <c r="G1559" s="80" t="s">
        <v>3148</v>
      </c>
      <c r="H1559" s="99" t="s">
        <v>92</v>
      </c>
      <c r="I1559" s="80" t="s">
        <v>57</v>
      </c>
      <c r="J1559" s="94" t="s">
        <v>8310</v>
      </c>
      <c r="K1559" s="80">
        <v>230000000</v>
      </c>
      <c r="L1559" s="75" t="s">
        <v>74</v>
      </c>
      <c r="M1559" s="80" t="s">
        <v>84</v>
      </c>
      <c r="N1559" s="80" t="s">
        <v>62</v>
      </c>
      <c r="O1559" s="80" t="s">
        <v>64</v>
      </c>
      <c r="P1559" s="80" t="s">
        <v>85</v>
      </c>
      <c r="Q1559" s="80" t="s">
        <v>75</v>
      </c>
      <c r="R1559" s="94" t="s">
        <v>572</v>
      </c>
      <c r="S1559" s="80" t="s">
        <v>8360</v>
      </c>
      <c r="T1559" s="85">
        <v>1.2</v>
      </c>
      <c r="U1559" s="85">
        <v>243693.8</v>
      </c>
      <c r="V1559" s="85">
        <v>0</v>
      </c>
      <c r="W1559" s="81">
        <v>0</v>
      </c>
      <c r="X1559" s="80"/>
      <c r="Y1559" s="95">
        <v>2017</v>
      </c>
      <c r="Z1559" s="75" t="s">
        <v>464</v>
      </c>
    </row>
    <row r="1560" spans="3:26" ht="12.75" customHeight="1" x14ac:dyDescent="0.25">
      <c r="C1560" s="80" t="s">
        <v>3149</v>
      </c>
      <c r="D1560" s="70" t="s">
        <v>10401</v>
      </c>
      <c r="E1560" s="80" t="s">
        <v>3147</v>
      </c>
      <c r="F1560" s="80" t="s">
        <v>570</v>
      </c>
      <c r="G1560" s="80" t="s">
        <v>3148</v>
      </c>
      <c r="H1560" s="80" t="s">
        <v>3148</v>
      </c>
      <c r="I1560" s="80" t="s">
        <v>57</v>
      </c>
      <c r="J1560" s="94" t="s">
        <v>8310</v>
      </c>
      <c r="K1560" s="80">
        <v>230000000</v>
      </c>
      <c r="L1560" s="75" t="s">
        <v>74</v>
      </c>
      <c r="M1560" s="80" t="s">
        <v>212</v>
      </c>
      <c r="N1560" s="80" t="s">
        <v>62</v>
      </c>
      <c r="O1560" s="80" t="s">
        <v>64</v>
      </c>
      <c r="P1560" s="80" t="s">
        <v>85</v>
      </c>
      <c r="Q1560" s="80" t="s">
        <v>75</v>
      </c>
      <c r="R1560" s="94" t="s">
        <v>572</v>
      </c>
      <c r="S1560" s="80" t="s">
        <v>8360</v>
      </c>
      <c r="T1560" s="85">
        <v>1.7</v>
      </c>
      <c r="U1560" s="85">
        <v>243693.8</v>
      </c>
      <c r="V1560" s="78">
        <v>0</v>
      </c>
      <c r="W1560" s="78">
        <f>V1560*1.12</f>
        <v>0</v>
      </c>
      <c r="X1560" s="80"/>
      <c r="Y1560" s="95">
        <v>2017</v>
      </c>
      <c r="Z1560" s="86" t="s">
        <v>210</v>
      </c>
    </row>
    <row r="1561" spans="3:26" ht="12.75" customHeight="1" x14ac:dyDescent="0.25">
      <c r="C1561" s="86" t="s">
        <v>9730</v>
      </c>
      <c r="D1561" s="70" t="s">
        <v>10401</v>
      </c>
      <c r="E1561" s="86" t="s">
        <v>3147</v>
      </c>
      <c r="F1561" s="86" t="s">
        <v>570</v>
      </c>
      <c r="G1561" s="86" t="s">
        <v>3148</v>
      </c>
      <c r="H1561" s="86" t="s">
        <v>9731</v>
      </c>
      <c r="I1561" s="86" t="s">
        <v>57</v>
      </c>
      <c r="J1561" s="87" t="s">
        <v>8701</v>
      </c>
      <c r="K1561" s="86">
        <v>230000000</v>
      </c>
      <c r="L1561" s="75" t="s">
        <v>74</v>
      </c>
      <c r="M1561" s="86" t="s">
        <v>7760</v>
      </c>
      <c r="N1561" s="86" t="s">
        <v>62</v>
      </c>
      <c r="O1561" s="86" t="s">
        <v>64</v>
      </c>
      <c r="P1561" s="86" t="s">
        <v>85</v>
      </c>
      <c r="Q1561" s="86" t="s">
        <v>75</v>
      </c>
      <c r="R1561" s="87" t="s">
        <v>572</v>
      </c>
      <c r="S1561" s="86" t="s">
        <v>8360</v>
      </c>
      <c r="T1561" s="89">
        <v>1.7</v>
      </c>
      <c r="U1561" s="89">
        <v>243693.8</v>
      </c>
      <c r="V1561" s="89">
        <f t="shared" ref="V1561" si="245">T1561*U1561</f>
        <v>414279.45999999996</v>
      </c>
      <c r="W1561" s="89">
        <f t="shared" ref="W1561" si="246">V1561*1.12</f>
        <v>463992.9952</v>
      </c>
      <c r="X1561" s="86" t="s">
        <v>94</v>
      </c>
      <c r="Y1561" s="86">
        <v>2017</v>
      </c>
      <c r="Z1561" s="86"/>
    </row>
    <row r="1562" spans="3:26" ht="12.75" customHeight="1" x14ac:dyDescent="0.25">
      <c r="C1562" s="104" t="s">
        <v>9073</v>
      </c>
      <c r="D1562" s="70" t="s">
        <v>10401</v>
      </c>
      <c r="E1562" s="80" t="s">
        <v>3150</v>
      </c>
      <c r="F1562" s="80" t="s">
        <v>570</v>
      </c>
      <c r="G1562" s="80" t="s">
        <v>3151</v>
      </c>
      <c r="H1562" s="80" t="s">
        <v>9074</v>
      </c>
      <c r="I1562" s="80" t="s">
        <v>57</v>
      </c>
      <c r="J1562" s="94" t="s">
        <v>8319</v>
      </c>
      <c r="K1562" s="80">
        <v>230000000</v>
      </c>
      <c r="L1562" s="75" t="s">
        <v>74</v>
      </c>
      <c r="M1562" s="80" t="s">
        <v>84</v>
      </c>
      <c r="N1562" s="80" t="s">
        <v>62</v>
      </c>
      <c r="O1562" s="80" t="s">
        <v>64</v>
      </c>
      <c r="P1562" s="80" t="s">
        <v>85</v>
      </c>
      <c r="Q1562" s="80" t="s">
        <v>75</v>
      </c>
      <c r="R1562" s="94" t="s">
        <v>572</v>
      </c>
      <c r="S1562" s="80" t="s">
        <v>8360</v>
      </c>
      <c r="T1562" s="85">
        <v>0.1</v>
      </c>
      <c r="U1562" s="85">
        <v>1504443.8</v>
      </c>
      <c r="V1562" s="85">
        <v>0</v>
      </c>
      <c r="W1562" s="81">
        <v>0</v>
      </c>
      <c r="X1562" s="80" t="s">
        <v>94</v>
      </c>
      <c r="Y1562" s="95">
        <v>2017</v>
      </c>
      <c r="Z1562" s="80" t="s">
        <v>712</v>
      </c>
    </row>
    <row r="1563" spans="3:26" ht="12.75" customHeight="1" x14ac:dyDescent="0.25">
      <c r="C1563" s="80" t="s">
        <v>3152</v>
      </c>
      <c r="D1563" s="70" t="s">
        <v>10401</v>
      </c>
      <c r="E1563" s="80" t="s">
        <v>3150</v>
      </c>
      <c r="F1563" s="80" t="s">
        <v>570</v>
      </c>
      <c r="G1563" s="80" t="s">
        <v>3151</v>
      </c>
      <c r="H1563" s="80" t="s">
        <v>3151</v>
      </c>
      <c r="I1563" s="80" t="s">
        <v>57</v>
      </c>
      <c r="J1563" s="94" t="s">
        <v>8310</v>
      </c>
      <c r="K1563" s="80">
        <v>230000000</v>
      </c>
      <c r="L1563" s="75" t="s">
        <v>74</v>
      </c>
      <c r="M1563" s="80" t="s">
        <v>212</v>
      </c>
      <c r="N1563" s="80" t="s">
        <v>62</v>
      </c>
      <c r="O1563" s="80" t="s">
        <v>64</v>
      </c>
      <c r="P1563" s="80" t="s">
        <v>85</v>
      </c>
      <c r="Q1563" s="80" t="s">
        <v>75</v>
      </c>
      <c r="R1563" s="94" t="s">
        <v>572</v>
      </c>
      <c r="S1563" s="80" t="s">
        <v>8360</v>
      </c>
      <c r="T1563" s="85">
        <v>0.6</v>
      </c>
      <c r="U1563" s="85">
        <v>1504443.8</v>
      </c>
      <c r="V1563" s="78">
        <f>T1563*U1563</f>
        <v>902666.28</v>
      </c>
      <c r="W1563" s="78">
        <f>V1563*1.12</f>
        <v>1010986.2336000002</v>
      </c>
      <c r="X1563" s="80"/>
      <c r="Y1563" s="95">
        <v>2017</v>
      </c>
      <c r="Z1563" s="80" t="s">
        <v>1982</v>
      </c>
    </row>
    <row r="1564" spans="3:26" ht="12.75" customHeight="1" x14ac:dyDescent="0.25">
      <c r="C1564" s="104" t="s">
        <v>9075</v>
      </c>
      <c r="D1564" s="70" t="s">
        <v>10401</v>
      </c>
      <c r="E1564" s="80" t="s">
        <v>3153</v>
      </c>
      <c r="F1564" s="80" t="s">
        <v>660</v>
      </c>
      <c r="G1564" s="80" t="s">
        <v>3154</v>
      </c>
      <c r="H1564" s="99" t="s">
        <v>92</v>
      </c>
      <c r="I1564" s="80" t="s">
        <v>57</v>
      </c>
      <c r="J1564" s="94" t="s">
        <v>8310</v>
      </c>
      <c r="K1564" s="80">
        <v>230000000</v>
      </c>
      <c r="L1564" s="75" t="s">
        <v>74</v>
      </c>
      <c r="M1564" s="80" t="s">
        <v>84</v>
      </c>
      <c r="N1564" s="80" t="s">
        <v>62</v>
      </c>
      <c r="O1564" s="80" t="s">
        <v>64</v>
      </c>
      <c r="P1564" s="80" t="s">
        <v>85</v>
      </c>
      <c r="Q1564" s="80" t="s">
        <v>75</v>
      </c>
      <c r="R1564" s="94" t="s">
        <v>572</v>
      </c>
      <c r="S1564" s="80" t="s">
        <v>8360</v>
      </c>
      <c r="T1564" s="85">
        <v>0.3</v>
      </c>
      <c r="U1564" s="85">
        <v>41205</v>
      </c>
      <c r="V1564" s="85">
        <v>0</v>
      </c>
      <c r="W1564" s="81">
        <v>0</v>
      </c>
      <c r="X1564" s="80"/>
      <c r="Y1564" s="95">
        <v>2017</v>
      </c>
      <c r="Z1564" s="80" t="s">
        <v>210</v>
      </c>
    </row>
    <row r="1565" spans="3:26" ht="12.75" customHeight="1" x14ac:dyDescent="0.25">
      <c r="C1565" s="86" t="s">
        <v>8184</v>
      </c>
      <c r="D1565" s="70" t="s">
        <v>10401</v>
      </c>
      <c r="E1565" s="86" t="s">
        <v>3153</v>
      </c>
      <c r="F1565" s="86" t="s">
        <v>660</v>
      </c>
      <c r="G1565" s="86" t="s">
        <v>3154</v>
      </c>
      <c r="H1565" s="86" t="s">
        <v>9076</v>
      </c>
      <c r="I1565" s="86" t="s">
        <v>57</v>
      </c>
      <c r="J1565" s="87" t="s">
        <v>8319</v>
      </c>
      <c r="K1565" s="86">
        <v>230000000</v>
      </c>
      <c r="L1565" s="75" t="s">
        <v>74</v>
      </c>
      <c r="M1565" s="80" t="s">
        <v>212</v>
      </c>
      <c r="N1565" s="86" t="s">
        <v>62</v>
      </c>
      <c r="O1565" s="86" t="s">
        <v>64</v>
      </c>
      <c r="P1565" s="86" t="s">
        <v>85</v>
      </c>
      <c r="Q1565" s="86" t="s">
        <v>75</v>
      </c>
      <c r="R1565" s="87" t="s">
        <v>572</v>
      </c>
      <c r="S1565" s="86" t="s">
        <v>8360</v>
      </c>
      <c r="T1565" s="89">
        <v>0.3</v>
      </c>
      <c r="U1565" s="89">
        <v>41205</v>
      </c>
      <c r="V1565" s="78">
        <f t="shared" ref="V1565:V1572" si="247">T1565*U1565</f>
        <v>12361.5</v>
      </c>
      <c r="W1565" s="78">
        <f t="shared" ref="W1565:W1572" si="248">V1565*1.12</f>
        <v>13844.880000000001</v>
      </c>
      <c r="X1565" s="86" t="s">
        <v>94</v>
      </c>
      <c r="Y1565" s="90">
        <v>2017</v>
      </c>
      <c r="Z1565" s="86"/>
    </row>
    <row r="1566" spans="3:26" ht="12.75" customHeight="1" x14ac:dyDescent="0.25">
      <c r="C1566" s="104" t="s">
        <v>9077</v>
      </c>
      <c r="D1566" s="70" t="s">
        <v>10401</v>
      </c>
      <c r="E1566" s="80" t="s">
        <v>3155</v>
      </c>
      <c r="F1566" s="80" t="s">
        <v>3101</v>
      </c>
      <c r="G1566" s="80" t="s">
        <v>3156</v>
      </c>
      <c r="H1566" s="80" t="s">
        <v>3157</v>
      </c>
      <c r="I1566" s="80" t="s">
        <v>147</v>
      </c>
      <c r="J1566" s="94" t="s">
        <v>8310</v>
      </c>
      <c r="K1566" s="80">
        <v>230000000</v>
      </c>
      <c r="L1566" s="75" t="s">
        <v>74</v>
      </c>
      <c r="M1566" s="80" t="s">
        <v>84</v>
      </c>
      <c r="N1566" s="80" t="s">
        <v>62</v>
      </c>
      <c r="O1566" s="80" t="s">
        <v>64</v>
      </c>
      <c r="P1566" s="80" t="s">
        <v>85</v>
      </c>
      <c r="Q1566" s="80" t="s">
        <v>75</v>
      </c>
      <c r="R1566" s="80">
        <v>796</v>
      </c>
      <c r="S1566" s="80" t="s">
        <v>77</v>
      </c>
      <c r="T1566" s="85">
        <v>100</v>
      </c>
      <c r="U1566" s="85">
        <v>322.89999999999998</v>
      </c>
      <c r="V1566" s="78">
        <f t="shared" si="247"/>
        <v>32289.999999999996</v>
      </c>
      <c r="W1566" s="78">
        <f t="shared" si="248"/>
        <v>36164.800000000003</v>
      </c>
      <c r="X1566" s="80"/>
      <c r="Y1566" s="95">
        <v>2017</v>
      </c>
      <c r="Z1566" s="80"/>
    </row>
    <row r="1567" spans="3:26" ht="12.75" customHeight="1" x14ac:dyDescent="0.25">
      <c r="C1567" s="104" t="s">
        <v>9078</v>
      </c>
      <c r="D1567" s="70" t="s">
        <v>10401</v>
      </c>
      <c r="E1567" s="80" t="s">
        <v>3155</v>
      </c>
      <c r="F1567" s="80" t="s">
        <v>3101</v>
      </c>
      <c r="G1567" s="80" t="s">
        <v>3156</v>
      </c>
      <c r="H1567" s="80" t="s">
        <v>3158</v>
      </c>
      <c r="I1567" s="80" t="s">
        <v>147</v>
      </c>
      <c r="J1567" s="94" t="s">
        <v>8310</v>
      </c>
      <c r="K1567" s="80">
        <v>230000000</v>
      </c>
      <c r="L1567" s="75" t="s">
        <v>74</v>
      </c>
      <c r="M1567" s="80" t="s">
        <v>84</v>
      </c>
      <c r="N1567" s="80" t="s">
        <v>62</v>
      </c>
      <c r="O1567" s="80" t="s">
        <v>64</v>
      </c>
      <c r="P1567" s="80" t="s">
        <v>85</v>
      </c>
      <c r="Q1567" s="80" t="s">
        <v>75</v>
      </c>
      <c r="R1567" s="80">
        <v>796</v>
      </c>
      <c r="S1567" s="80" t="s">
        <v>77</v>
      </c>
      <c r="T1567" s="85">
        <v>100</v>
      </c>
      <c r="U1567" s="85">
        <v>384.4</v>
      </c>
      <c r="V1567" s="78">
        <f t="shared" si="247"/>
        <v>38440</v>
      </c>
      <c r="W1567" s="78">
        <f t="shared" si="248"/>
        <v>43052.800000000003</v>
      </c>
      <c r="X1567" s="80"/>
      <c r="Y1567" s="95">
        <v>2017</v>
      </c>
      <c r="Z1567" s="80"/>
    </row>
    <row r="1568" spans="3:26" ht="12.75" customHeight="1" x14ac:dyDescent="0.25">
      <c r="C1568" s="104" t="s">
        <v>9079</v>
      </c>
      <c r="D1568" s="70" t="s">
        <v>10401</v>
      </c>
      <c r="E1568" s="80" t="s">
        <v>3159</v>
      </c>
      <c r="F1568" s="80" t="s">
        <v>3160</v>
      </c>
      <c r="G1568" s="80" t="s">
        <v>3161</v>
      </c>
      <c r="H1568" s="99" t="s">
        <v>92</v>
      </c>
      <c r="I1568" s="80" t="s">
        <v>147</v>
      </c>
      <c r="J1568" s="94" t="s">
        <v>8310</v>
      </c>
      <c r="K1568" s="80">
        <v>230000000</v>
      </c>
      <c r="L1568" s="75" t="s">
        <v>74</v>
      </c>
      <c r="M1568" s="80" t="s">
        <v>84</v>
      </c>
      <c r="N1568" s="80" t="s">
        <v>62</v>
      </c>
      <c r="O1568" s="80" t="s">
        <v>64</v>
      </c>
      <c r="P1568" s="80" t="s">
        <v>85</v>
      </c>
      <c r="Q1568" s="80" t="s">
        <v>75</v>
      </c>
      <c r="R1568" s="80">
        <v>796</v>
      </c>
      <c r="S1568" s="80" t="s">
        <v>77</v>
      </c>
      <c r="T1568" s="85">
        <v>20</v>
      </c>
      <c r="U1568" s="85">
        <v>430.5</v>
      </c>
      <c r="V1568" s="78">
        <f t="shared" si="247"/>
        <v>8610</v>
      </c>
      <c r="W1568" s="78">
        <f t="shared" si="248"/>
        <v>9643.2000000000007</v>
      </c>
      <c r="X1568" s="80"/>
      <c r="Y1568" s="95">
        <v>2017</v>
      </c>
      <c r="Z1568" s="80"/>
    </row>
    <row r="1569" spans="3:26" ht="12.75" customHeight="1" x14ac:dyDescent="0.25">
      <c r="C1569" s="104" t="s">
        <v>9080</v>
      </c>
      <c r="D1569" s="70" t="s">
        <v>10401</v>
      </c>
      <c r="E1569" s="80" t="s">
        <v>3162</v>
      </c>
      <c r="F1569" s="80" t="s">
        <v>3160</v>
      </c>
      <c r="G1569" s="80" t="s">
        <v>3163</v>
      </c>
      <c r="H1569" s="99" t="s">
        <v>92</v>
      </c>
      <c r="I1569" s="80" t="s">
        <v>147</v>
      </c>
      <c r="J1569" s="94" t="s">
        <v>8310</v>
      </c>
      <c r="K1569" s="80">
        <v>230000000</v>
      </c>
      <c r="L1569" s="75" t="s">
        <v>74</v>
      </c>
      <c r="M1569" s="80" t="s">
        <v>84</v>
      </c>
      <c r="N1569" s="80" t="s">
        <v>62</v>
      </c>
      <c r="O1569" s="80" t="s">
        <v>64</v>
      </c>
      <c r="P1569" s="80" t="s">
        <v>85</v>
      </c>
      <c r="Q1569" s="80" t="s">
        <v>75</v>
      </c>
      <c r="R1569" s="80">
        <v>796</v>
      </c>
      <c r="S1569" s="80" t="s">
        <v>77</v>
      </c>
      <c r="T1569" s="85">
        <v>50</v>
      </c>
      <c r="U1569" s="85">
        <v>307.5</v>
      </c>
      <c r="V1569" s="78">
        <f t="shared" si="247"/>
        <v>15375</v>
      </c>
      <c r="W1569" s="78">
        <f t="shared" si="248"/>
        <v>17220</v>
      </c>
      <c r="X1569" s="80"/>
      <c r="Y1569" s="95">
        <v>2017</v>
      </c>
      <c r="Z1569" s="80"/>
    </row>
    <row r="1570" spans="3:26" ht="12.75" customHeight="1" x14ac:dyDescent="0.25">
      <c r="C1570" s="104" t="s">
        <v>9081</v>
      </c>
      <c r="D1570" s="70" t="s">
        <v>10401</v>
      </c>
      <c r="E1570" s="80" t="s">
        <v>3164</v>
      </c>
      <c r="F1570" s="80" t="s">
        <v>3165</v>
      </c>
      <c r="G1570" s="80" t="s">
        <v>3166</v>
      </c>
      <c r="H1570" s="99" t="s">
        <v>92</v>
      </c>
      <c r="I1570" s="80" t="s">
        <v>147</v>
      </c>
      <c r="J1570" s="94" t="s">
        <v>8310</v>
      </c>
      <c r="K1570" s="80">
        <v>230000000</v>
      </c>
      <c r="L1570" s="75" t="s">
        <v>74</v>
      </c>
      <c r="M1570" s="80" t="s">
        <v>84</v>
      </c>
      <c r="N1570" s="80" t="s">
        <v>62</v>
      </c>
      <c r="O1570" s="80" t="s">
        <v>64</v>
      </c>
      <c r="P1570" s="80" t="s">
        <v>85</v>
      </c>
      <c r="Q1570" s="80" t="s">
        <v>75</v>
      </c>
      <c r="R1570" s="80">
        <v>796</v>
      </c>
      <c r="S1570" s="80" t="s">
        <v>77</v>
      </c>
      <c r="T1570" s="85">
        <v>25</v>
      </c>
      <c r="U1570" s="85">
        <v>205</v>
      </c>
      <c r="V1570" s="78">
        <f t="shared" si="247"/>
        <v>5125</v>
      </c>
      <c r="W1570" s="78">
        <f t="shared" si="248"/>
        <v>5740.0000000000009</v>
      </c>
      <c r="X1570" s="80"/>
      <c r="Y1570" s="95">
        <v>2017</v>
      </c>
      <c r="Z1570" s="80"/>
    </row>
    <row r="1571" spans="3:26" ht="12.75" customHeight="1" x14ac:dyDescent="0.25">
      <c r="C1571" s="104" t="s">
        <v>9082</v>
      </c>
      <c r="D1571" s="70" t="s">
        <v>10401</v>
      </c>
      <c r="E1571" s="80" t="s">
        <v>3167</v>
      </c>
      <c r="F1571" s="80" t="s">
        <v>3168</v>
      </c>
      <c r="G1571" s="80" t="s">
        <v>3169</v>
      </c>
      <c r="H1571" s="99" t="s">
        <v>92</v>
      </c>
      <c r="I1571" s="80" t="s">
        <v>147</v>
      </c>
      <c r="J1571" s="94" t="s">
        <v>8310</v>
      </c>
      <c r="K1571" s="80">
        <v>230000000</v>
      </c>
      <c r="L1571" s="75" t="s">
        <v>74</v>
      </c>
      <c r="M1571" s="80" t="s">
        <v>84</v>
      </c>
      <c r="N1571" s="80" t="s">
        <v>62</v>
      </c>
      <c r="O1571" s="80" t="s">
        <v>64</v>
      </c>
      <c r="P1571" s="80" t="s">
        <v>85</v>
      </c>
      <c r="Q1571" s="80" t="s">
        <v>75</v>
      </c>
      <c r="R1571" s="80">
        <v>796</v>
      </c>
      <c r="S1571" s="80" t="s">
        <v>77</v>
      </c>
      <c r="T1571" s="85">
        <v>6</v>
      </c>
      <c r="U1571" s="85">
        <v>11275</v>
      </c>
      <c r="V1571" s="78">
        <f t="shared" si="247"/>
        <v>67650</v>
      </c>
      <c r="W1571" s="78">
        <f t="shared" si="248"/>
        <v>75768</v>
      </c>
      <c r="X1571" s="80"/>
      <c r="Y1571" s="95">
        <v>2017</v>
      </c>
      <c r="Z1571" s="80"/>
    </row>
    <row r="1572" spans="3:26" ht="12.75" customHeight="1" x14ac:dyDescent="0.25">
      <c r="C1572" s="104" t="s">
        <v>9083</v>
      </c>
      <c r="D1572" s="70" t="s">
        <v>10401</v>
      </c>
      <c r="E1572" s="80" t="s">
        <v>3170</v>
      </c>
      <c r="F1572" s="80" t="s">
        <v>414</v>
      </c>
      <c r="G1572" s="80" t="s">
        <v>3171</v>
      </c>
      <c r="H1572" s="99" t="s">
        <v>92</v>
      </c>
      <c r="I1572" s="80" t="s">
        <v>147</v>
      </c>
      <c r="J1572" s="94" t="s">
        <v>8310</v>
      </c>
      <c r="K1572" s="80">
        <v>230000000</v>
      </c>
      <c r="L1572" s="75" t="s">
        <v>74</v>
      </c>
      <c r="M1572" s="80" t="s">
        <v>84</v>
      </c>
      <c r="N1572" s="80" t="s">
        <v>62</v>
      </c>
      <c r="O1572" s="80" t="s">
        <v>64</v>
      </c>
      <c r="P1572" s="80" t="s">
        <v>85</v>
      </c>
      <c r="Q1572" s="80" t="s">
        <v>75</v>
      </c>
      <c r="R1572" s="80">
        <v>796</v>
      </c>
      <c r="S1572" s="80" t="s">
        <v>77</v>
      </c>
      <c r="T1572" s="85">
        <v>36</v>
      </c>
      <c r="U1572" s="85">
        <v>11850</v>
      </c>
      <c r="V1572" s="78">
        <f t="shared" si="247"/>
        <v>426600</v>
      </c>
      <c r="W1572" s="78">
        <f t="shared" si="248"/>
        <v>477792.00000000006</v>
      </c>
      <c r="X1572" s="80"/>
      <c r="Y1572" s="95">
        <v>2017</v>
      </c>
      <c r="Z1572" s="80"/>
    </row>
    <row r="1573" spans="3:26" ht="12.75" customHeight="1" x14ac:dyDescent="0.25">
      <c r="C1573" s="104" t="s">
        <v>9084</v>
      </c>
      <c r="D1573" s="70" t="s">
        <v>10401</v>
      </c>
      <c r="E1573" s="80" t="s">
        <v>3172</v>
      </c>
      <c r="F1573" s="80" t="s">
        <v>414</v>
      </c>
      <c r="G1573" s="80" t="s">
        <v>3173</v>
      </c>
      <c r="H1573" s="99" t="s">
        <v>92</v>
      </c>
      <c r="I1573" s="80" t="s">
        <v>147</v>
      </c>
      <c r="J1573" s="94" t="s">
        <v>8310</v>
      </c>
      <c r="K1573" s="80">
        <v>230000000</v>
      </c>
      <c r="L1573" s="75" t="s">
        <v>74</v>
      </c>
      <c r="M1573" s="80" t="s">
        <v>84</v>
      </c>
      <c r="N1573" s="80" t="s">
        <v>62</v>
      </c>
      <c r="O1573" s="80" t="s">
        <v>64</v>
      </c>
      <c r="P1573" s="80" t="s">
        <v>85</v>
      </c>
      <c r="Q1573" s="80" t="s">
        <v>75</v>
      </c>
      <c r="R1573" s="80">
        <v>796</v>
      </c>
      <c r="S1573" s="80" t="s">
        <v>77</v>
      </c>
      <c r="T1573" s="85">
        <v>30</v>
      </c>
      <c r="U1573" s="85">
        <v>5038</v>
      </c>
      <c r="V1573" s="85">
        <v>0</v>
      </c>
      <c r="W1573" s="85">
        <v>0</v>
      </c>
      <c r="X1573" s="85"/>
      <c r="Y1573" s="95">
        <v>2017</v>
      </c>
      <c r="Z1573" s="80" t="s">
        <v>210</v>
      </c>
    </row>
    <row r="1574" spans="3:26" ht="12.75" customHeight="1" x14ac:dyDescent="0.25">
      <c r="C1574" s="80" t="s">
        <v>3174</v>
      </c>
      <c r="D1574" s="70" t="s">
        <v>10401</v>
      </c>
      <c r="E1574" s="80" t="s">
        <v>3172</v>
      </c>
      <c r="F1574" s="80" t="s">
        <v>414</v>
      </c>
      <c r="G1574" s="80" t="s">
        <v>3173</v>
      </c>
      <c r="H1574" s="80" t="s">
        <v>9085</v>
      </c>
      <c r="I1574" s="80" t="s">
        <v>147</v>
      </c>
      <c r="J1574" s="94" t="s">
        <v>8310</v>
      </c>
      <c r="K1574" s="80">
        <v>230000000</v>
      </c>
      <c r="L1574" s="75" t="s">
        <v>74</v>
      </c>
      <c r="M1574" s="76" t="s">
        <v>212</v>
      </c>
      <c r="N1574" s="80" t="s">
        <v>62</v>
      </c>
      <c r="O1574" s="80" t="s">
        <v>64</v>
      </c>
      <c r="P1574" s="80" t="s">
        <v>85</v>
      </c>
      <c r="Q1574" s="80" t="s">
        <v>75</v>
      </c>
      <c r="R1574" s="95">
        <v>796</v>
      </c>
      <c r="S1574" s="80" t="s">
        <v>77</v>
      </c>
      <c r="T1574" s="85">
        <v>30</v>
      </c>
      <c r="U1574" s="85">
        <v>5038</v>
      </c>
      <c r="V1574" s="78">
        <v>0</v>
      </c>
      <c r="W1574" s="78">
        <f t="shared" ref="W1574:W1581" si="249">V1574*1.12</f>
        <v>0</v>
      </c>
      <c r="X1574" s="85"/>
      <c r="Y1574" s="95">
        <v>2017</v>
      </c>
      <c r="Z1574" s="86">
        <v>7.11</v>
      </c>
    </row>
    <row r="1575" spans="3:26" ht="12.75" customHeight="1" x14ac:dyDescent="0.25">
      <c r="C1575" s="80" t="s">
        <v>9732</v>
      </c>
      <c r="D1575" s="70" t="s">
        <v>10401</v>
      </c>
      <c r="E1575" s="80" t="s">
        <v>3172</v>
      </c>
      <c r="F1575" s="80" t="s">
        <v>414</v>
      </c>
      <c r="G1575" s="80" t="s">
        <v>3173</v>
      </c>
      <c r="H1575" s="80" t="s">
        <v>9085</v>
      </c>
      <c r="I1575" s="58" t="s">
        <v>57</v>
      </c>
      <c r="J1575" s="94" t="s">
        <v>8310</v>
      </c>
      <c r="K1575" s="80">
        <v>230000000</v>
      </c>
      <c r="L1575" s="75" t="s">
        <v>74</v>
      </c>
      <c r="M1575" s="76" t="s">
        <v>7760</v>
      </c>
      <c r="N1575" s="80" t="s">
        <v>62</v>
      </c>
      <c r="O1575" s="80" t="s">
        <v>64</v>
      </c>
      <c r="P1575" s="80" t="s">
        <v>85</v>
      </c>
      <c r="Q1575" s="80" t="s">
        <v>75</v>
      </c>
      <c r="R1575" s="95">
        <v>796</v>
      </c>
      <c r="S1575" s="80" t="s">
        <v>77</v>
      </c>
      <c r="T1575" s="85">
        <v>30</v>
      </c>
      <c r="U1575" s="85">
        <v>5038</v>
      </c>
      <c r="V1575" s="89">
        <f t="shared" ref="V1575:V1581" si="250">T1575*U1575</f>
        <v>151140</v>
      </c>
      <c r="W1575" s="78">
        <v>169276.80000000002</v>
      </c>
      <c r="X1575" s="85"/>
      <c r="Y1575" s="95">
        <v>2017</v>
      </c>
      <c r="Z1575" s="86"/>
    </row>
    <row r="1576" spans="3:26" ht="12.75" customHeight="1" x14ac:dyDescent="0.25">
      <c r="C1576" s="104" t="s">
        <v>9086</v>
      </c>
      <c r="D1576" s="70" t="s">
        <v>10401</v>
      </c>
      <c r="E1576" s="80" t="s">
        <v>3175</v>
      </c>
      <c r="F1576" s="80" t="s">
        <v>431</v>
      </c>
      <c r="G1576" s="80" t="s">
        <v>3176</v>
      </c>
      <c r="H1576" s="99" t="s">
        <v>92</v>
      </c>
      <c r="I1576" s="80" t="s">
        <v>147</v>
      </c>
      <c r="J1576" s="94" t="s">
        <v>8310</v>
      </c>
      <c r="K1576" s="80">
        <v>230000000</v>
      </c>
      <c r="L1576" s="75" t="s">
        <v>74</v>
      </c>
      <c r="M1576" s="80" t="s">
        <v>84</v>
      </c>
      <c r="N1576" s="80" t="s">
        <v>62</v>
      </c>
      <c r="O1576" s="80" t="s">
        <v>64</v>
      </c>
      <c r="P1576" s="80" t="s">
        <v>85</v>
      </c>
      <c r="Q1576" s="80" t="s">
        <v>75</v>
      </c>
      <c r="R1576" s="80">
        <v>796</v>
      </c>
      <c r="S1576" s="80" t="s">
        <v>77</v>
      </c>
      <c r="T1576" s="85">
        <v>18</v>
      </c>
      <c r="U1576" s="85">
        <v>33035.71</v>
      </c>
      <c r="V1576" s="78">
        <f t="shared" si="250"/>
        <v>594642.78</v>
      </c>
      <c r="W1576" s="78">
        <f t="shared" si="249"/>
        <v>665999.91360000009</v>
      </c>
      <c r="X1576" s="80"/>
      <c r="Y1576" s="95">
        <v>2017</v>
      </c>
      <c r="Z1576" s="80"/>
    </row>
    <row r="1577" spans="3:26" ht="12.75" customHeight="1" x14ac:dyDescent="0.25">
      <c r="C1577" s="104" t="s">
        <v>9087</v>
      </c>
      <c r="D1577" s="70" t="s">
        <v>10401</v>
      </c>
      <c r="E1577" s="80" t="s">
        <v>3177</v>
      </c>
      <c r="F1577" s="80" t="s">
        <v>3178</v>
      </c>
      <c r="G1577" s="80" t="s">
        <v>3179</v>
      </c>
      <c r="H1577" s="99" t="s">
        <v>92</v>
      </c>
      <c r="I1577" s="80" t="s">
        <v>147</v>
      </c>
      <c r="J1577" s="94" t="s">
        <v>8310</v>
      </c>
      <c r="K1577" s="80">
        <v>230000000</v>
      </c>
      <c r="L1577" s="75" t="s">
        <v>74</v>
      </c>
      <c r="M1577" s="80" t="s">
        <v>84</v>
      </c>
      <c r="N1577" s="80" t="s">
        <v>62</v>
      </c>
      <c r="O1577" s="80" t="s">
        <v>64</v>
      </c>
      <c r="P1577" s="80" t="s">
        <v>85</v>
      </c>
      <c r="Q1577" s="80" t="s">
        <v>75</v>
      </c>
      <c r="R1577" s="80">
        <v>796</v>
      </c>
      <c r="S1577" s="80" t="s">
        <v>77</v>
      </c>
      <c r="T1577" s="85">
        <v>16</v>
      </c>
      <c r="U1577" s="85">
        <v>6252.5</v>
      </c>
      <c r="V1577" s="78">
        <f t="shared" si="250"/>
        <v>100040</v>
      </c>
      <c r="W1577" s="78">
        <f t="shared" si="249"/>
        <v>112044.80000000002</v>
      </c>
      <c r="X1577" s="80"/>
      <c r="Y1577" s="95">
        <v>2017</v>
      </c>
      <c r="Z1577" s="80"/>
    </row>
    <row r="1578" spans="3:26" ht="12.75" customHeight="1" x14ac:dyDescent="0.25">
      <c r="C1578" s="104" t="s">
        <v>9088</v>
      </c>
      <c r="D1578" s="70" t="s">
        <v>10401</v>
      </c>
      <c r="E1578" s="80" t="s">
        <v>3180</v>
      </c>
      <c r="F1578" s="80" t="s">
        <v>3181</v>
      </c>
      <c r="G1578" s="80" t="s">
        <v>3182</v>
      </c>
      <c r="H1578" s="99" t="s">
        <v>92</v>
      </c>
      <c r="I1578" s="80" t="s">
        <v>147</v>
      </c>
      <c r="J1578" s="94" t="s">
        <v>8310</v>
      </c>
      <c r="K1578" s="80">
        <v>230000000</v>
      </c>
      <c r="L1578" s="75" t="s">
        <v>74</v>
      </c>
      <c r="M1578" s="80" t="s">
        <v>84</v>
      </c>
      <c r="N1578" s="80" t="s">
        <v>62</v>
      </c>
      <c r="O1578" s="80" t="s">
        <v>64</v>
      </c>
      <c r="P1578" s="80" t="s">
        <v>85</v>
      </c>
      <c r="Q1578" s="80" t="s">
        <v>75</v>
      </c>
      <c r="R1578" s="80">
        <v>796</v>
      </c>
      <c r="S1578" s="80" t="s">
        <v>77</v>
      </c>
      <c r="T1578" s="85">
        <v>4</v>
      </c>
      <c r="U1578" s="85">
        <v>26237.5</v>
      </c>
      <c r="V1578" s="78">
        <f t="shared" si="250"/>
        <v>104950</v>
      </c>
      <c r="W1578" s="78">
        <f t="shared" si="249"/>
        <v>117544.00000000001</v>
      </c>
      <c r="X1578" s="80"/>
      <c r="Y1578" s="95">
        <v>2017</v>
      </c>
      <c r="Z1578" s="80"/>
    </row>
    <row r="1579" spans="3:26" ht="12.75" customHeight="1" x14ac:dyDescent="0.25">
      <c r="C1579" s="104" t="s">
        <v>9089</v>
      </c>
      <c r="D1579" s="70" t="s">
        <v>10401</v>
      </c>
      <c r="E1579" s="80" t="s">
        <v>3183</v>
      </c>
      <c r="F1579" s="80" t="s">
        <v>3184</v>
      </c>
      <c r="G1579" s="80" t="s">
        <v>9090</v>
      </c>
      <c r="H1579" s="80" t="s">
        <v>3185</v>
      </c>
      <c r="I1579" s="80" t="s">
        <v>147</v>
      </c>
      <c r="J1579" s="94" t="s">
        <v>8310</v>
      </c>
      <c r="K1579" s="80">
        <v>230000000</v>
      </c>
      <c r="L1579" s="75" t="s">
        <v>74</v>
      </c>
      <c r="M1579" s="80" t="s">
        <v>84</v>
      </c>
      <c r="N1579" s="80" t="s">
        <v>62</v>
      </c>
      <c r="O1579" s="80" t="s">
        <v>64</v>
      </c>
      <c r="P1579" s="80" t="s">
        <v>85</v>
      </c>
      <c r="Q1579" s="80" t="s">
        <v>75</v>
      </c>
      <c r="R1579" s="80">
        <v>796</v>
      </c>
      <c r="S1579" s="80" t="s">
        <v>77</v>
      </c>
      <c r="T1579" s="85">
        <v>4</v>
      </c>
      <c r="U1579" s="85">
        <v>129464.29</v>
      </c>
      <c r="V1579" s="78">
        <f t="shared" si="250"/>
        <v>517857.16</v>
      </c>
      <c r="W1579" s="78">
        <f t="shared" si="249"/>
        <v>580000.01919999998</v>
      </c>
      <c r="X1579" s="80"/>
      <c r="Y1579" s="95">
        <v>2017</v>
      </c>
      <c r="Z1579" s="80"/>
    </row>
    <row r="1580" spans="3:26" ht="12.75" customHeight="1" x14ac:dyDescent="0.25">
      <c r="C1580" s="104" t="s">
        <v>9091</v>
      </c>
      <c r="D1580" s="70" t="s">
        <v>10401</v>
      </c>
      <c r="E1580" s="80" t="s">
        <v>3186</v>
      </c>
      <c r="F1580" s="80" t="s">
        <v>891</v>
      </c>
      <c r="G1580" s="80" t="s">
        <v>9092</v>
      </c>
      <c r="H1580" s="80" t="s">
        <v>3187</v>
      </c>
      <c r="I1580" s="80" t="s">
        <v>57</v>
      </c>
      <c r="J1580" s="94" t="s">
        <v>8310</v>
      </c>
      <c r="K1580" s="80">
        <v>230000000</v>
      </c>
      <c r="L1580" s="75" t="s">
        <v>74</v>
      </c>
      <c r="M1580" s="80" t="s">
        <v>84</v>
      </c>
      <c r="N1580" s="80" t="s">
        <v>62</v>
      </c>
      <c r="O1580" s="80" t="s">
        <v>64</v>
      </c>
      <c r="P1580" s="80" t="s">
        <v>85</v>
      </c>
      <c r="Q1580" s="80" t="s">
        <v>75</v>
      </c>
      <c r="R1580" s="80">
        <v>796</v>
      </c>
      <c r="S1580" s="80" t="s">
        <v>77</v>
      </c>
      <c r="T1580" s="85">
        <v>3</v>
      </c>
      <c r="U1580" s="85">
        <v>17480</v>
      </c>
      <c r="V1580" s="78">
        <f t="shared" si="250"/>
        <v>52440</v>
      </c>
      <c r="W1580" s="78">
        <f t="shared" si="249"/>
        <v>58732.800000000003</v>
      </c>
      <c r="X1580" s="80"/>
      <c r="Y1580" s="95">
        <v>2017</v>
      </c>
      <c r="Z1580" s="80"/>
    </row>
    <row r="1581" spans="3:26" ht="12.75" customHeight="1" x14ac:dyDescent="0.25">
      <c r="C1581" s="104" t="s">
        <v>9093</v>
      </c>
      <c r="D1581" s="70" t="s">
        <v>10401</v>
      </c>
      <c r="E1581" s="80" t="s">
        <v>3188</v>
      </c>
      <c r="F1581" s="80" t="s">
        <v>891</v>
      </c>
      <c r="G1581" s="80" t="s">
        <v>3189</v>
      </c>
      <c r="H1581" s="80" t="s">
        <v>3190</v>
      </c>
      <c r="I1581" s="80" t="s">
        <v>147</v>
      </c>
      <c r="J1581" s="94" t="s">
        <v>8310</v>
      </c>
      <c r="K1581" s="80">
        <v>230000000</v>
      </c>
      <c r="L1581" s="75" t="s">
        <v>74</v>
      </c>
      <c r="M1581" s="80" t="s">
        <v>84</v>
      </c>
      <c r="N1581" s="80" t="s">
        <v>62</v>
      </c>
      <c r="O1581" s="80" t="s">
        <v>64</v>
      </c>
      <c r="P1581" s="80" t="s">
        <v>85</v>
      </c>
      <c r="Q1581" s="80" t="s">
        <v>75</v>
      </c>
      <c r="R1581" s="80">
        <v>796</v>
      </c>
      <c r="S1581" s="80" t="s">
        <v>77</v>
      </c>
      <c r="T1581" s="85">
        <v>4</v>
      </c>
      <c r="U1581" s="85">
        <v>29200.98</v>
      </c>
      <c r="V1581" s="78">
        <f t="shared" si="250"/>
        <v>116803.92</v>
      </c>
      <c r="W1581" s="78">
        <f t="shared" si="249"/>
        <v>130820.3904</v>
      </c>
      <c r="X1581" s="80"/>
      <c r="Y1581" s="95">
        <v>2017</v>
      </c>
      <c r="Z1581" s="80"/>
    </row>
    <row r="1582" spans="3:26" ht="12.75" customHeight="1" x14ac:dyDescent="0.25">
      <c r="C1582" s="104" t="s">
        <v>9094</v>
      </c>
      <c r="D1582" s="70" t="s">
        <v>10401</v>
      </c>
      <c r="E1582" s="80" t="s">
        <v>3191</v>
      </c>
      <c r="F1582" s="80" t="s">
        <v>3192</v>
      </c>
      <c r="G1582" s="80" t="s">
        <v>3193</v>
      </c>
      <c r="H1582" s="99" t="s">
        <v>92</v>
      </c>
      <c r="I1582" s="80" t="s">
        <v>147</v>
      </c>
      <c r="J1582" s="94" t="s">
        <v>8310</v>
      </c>
      <c r="K1582" s="80">
        <v>230000000</v>
      </c>
      <c r="L1582" s="75" t="s">
        <v>74</v>
      </c>
      <c r="M1582" s="80" t="s">
        <v>84</v>
      </c>
      <c r="N1582" s="80" t="s">
        <v>62</v>
      </c>
      <c r="O1582" s="80" t="s">
        <v>64</v>
      </c>
      <c r="P1582" s="80" t="s">
        <v>85</v>
      </c>
      <c r="Q1582" s="80" t="s">
        <v>75</v>
      </c>
      <c r="R1582" s="80">
        <v>839</v>
      </c>
      <c r="S1582" s="80" t="s">
        <v>219</v>
      </c>
      <c r="T1582" s="85">
        <v>15</v>
      </c>
      <c r="U1582" s="85">
        <v>183108.25</v>
      </c>
      <c r="V1582" s="85">
        <v>0</v>
      </c>
      <c r="W1582" s="81">
        <v>0</v>
      </c>
      <c r="X1582" s="80"/>
      <c r="Y1582" s="95">
        <v>2017</v>
      </c>
      <c r="Z1582" s="79">
        <v>11</v>
      </c>
    </row>
    <row r="1583" spans="3:26" ht="12.75" customHeight="1" x14ac:dyDescent="0.25">
      <c r="C1583" s="80" t="s">
        <v>3194</v>
      </c>
      <c r="D1583" s="70" t="s">
        <v>10401</v>
      </c>
      <c r="E1583" s="80" t="s">
        <v>3191</v>
      </c>
      <c r="F1583" s="80" t="s">
        <v>3192</v>
      </c>
      <c r="G1583" s="80" t="s">
        <v>3193</v>
      </c>
      <c r="H1583" s="80" t="s">
        <v>3193</v>
      </c>
      <c r="I1583" s="80" t="s">
        <v>147</v>
      </c>
      <c r="J1583" s="94" t="s">
        <v>8319</v>
      </c>
      <c r="K1583" s="80">
        <v>230000000</v>
      </c>
      <c r="L1583" s="75" t="s">
        <v>74</v>
      </c>
      <c r="M1583" s="80" t="s">
        <v>212</v>
      </c>
      <c r="N1583" s="80" t="s">
        <v>62</v>
      </c>
      <c r="O1583" s="80" t="s">
        <v>64</v>
      </c>
      <c r="P1583" s="80" t="s">
        <v>85</v>
      </c>
      <c r="Q1583" s="80" t="s">
        <v>75</v>
      </c>
      <c r="R1583" s="94" t="s">
        <v>218</v>
      </c>
      <c r="S1583" s="80" t="s">
        <v>8324</v>
      </c>
      <c r="T1583" s="85">
        <v>15</v>
      </c>
      <c r="U1583" s="85">
        <v>183108.25</v>
      </c>
      <c r="V1583" s="78">
        <v>0</v>
      </c>
      <c r="W1583" s="78">
        <f t="shared" ref="W1583:W1590" si="251">V1583*1.12</f>
        <v>0</v>
      </c>
      <c r="X1583" s="80" t="s">
        <v>94</v>
      </c>
      <c r="Y1583" s="95">
        <v>2017</v>
      </c>
      <c r="Z1583" s="86" t="s">
        <v>210</v>
      </c>
    </row>
    <row r="1584" spans="3:26" ht="12.75" customHeight="1" x14ac:dyDescent="0.25">
      <c r="C1584" s="86" t="s">
        <v>9733</v>
      </c>
      <c r="D1584" s="70" t="s">
        <v>10401</v>
      </c>
      <c r="E1584" s="86" t="s">
        <v>3191</v>
      </c>
      <c r="F1584" s="86" t="s">
        <v>3192</v>
      </c>
      <c r="G1584" s="86" t="s">
        <v>3193</v>
      </c>
      <c r="H1584" s="86" t="s">
        <v>3195</v>
      </c>
      <c r="I1584" s="86" t="s">
        <v>147</v>
      </c>
      <c r="J1584" s="87" t="s">
        <v>8310</v>
      </c>
      <c r="K1584" s="86">
        <v>230000000</v>
      </c>
      <c r="L1584" s="75" t="s">
        <v>74</v>
      </c>
      <c r="M1584" s="86" t="s">
        <v>7760</v>
      </c>
      <c r="N1584" s="86" t="s">
        <v>62</v>
      </c>
      <c r="O1584" s="86" t="s">
        <v>64</v>
      </c>
      <c r="P1584" s="86" t="s">
        <v>85</v>
      </c>
      <c r="Q1584" s="86" t="s">
        <v>75</v>
      </c>
      <c r="R1584" s="87" t="s">
        <v>218</v>
      </c>
      <c r="S1584" s="86" t="s">
        <v>8324</v>
      </c>
      <c r="T1584" s="89">
        <v>15</v>
      </c>
      <c r="U1584" s="89">
        <v>183108.25</v>
      </c>
      <c r="V1584" s="89">
        <f t="shared" ref="V1584:V1590" si="252">T1584*U1584</f>
        <v>2746623.75</v>
      </c>
      <c r="W1584" s="89">
        <f t="shared" si="251"/>
        <v>3076218.6</v>
      </c>
      <c r="X1584" s="86"/>
      <c r="Y1584" s="86">
        <v>2017</v>
      </c>
      <c r="Z1584" s="86"/>
    </row>
    <row r="1585" spans="3:26" ht="12.75" customHeight="1" x14ac:dyDescent="0.25">
      <c r="C1585" s="104" t="s">
        <v>9095</v>
      </c>
      <c r="D1585" s="70" t="s">
        <v>10401</v>
      </c>
      <c r="E1585" s="80" t="s">
        <v>3191</v>
      </c>
      <c r="F1585" s="80" t="s">
        <v>3192</v>
      </c>
      <c r="G1585" s="80" t="s">
        <v>3193</v>
      </c>
      <c r="H1585" s="80" t="s">
        <v>3195</v>
      </c>
      <c r="I1585" s="80" t="s">
        <v>147</v>
      </c>
      <c r="J1585" s="94" t="s">
        <v>8319</v>
      </c>
      <c r="K1585" s="80">
        <v>230000000</v>
      </c>
      <c r="L1585" s="75" t="s">
        <v>74</v>
      </c>
      <c r="M1585" s="80" t="s">
        <v>84</v>
      </c>
      <c r="N1585" s="80" t="s">
        <v>62</v>
      </c>
      <c r="O1585" s="80" t="s">
        <v>64</v>
      </c>
      <c r="P1585" s="80" t="s">
        <v>85</v>
      </c>
      <c r="Q1585" s="80" t="s">
        <v>75</v>
      </c>
      <c r="R1585" s="80">
        <v>839</v>
      </c>
      <c r="S1585" s="80" t="s">
        <v>219</v>
      </c>
      <c r="T1585" s="85">
        <v>15</v>
      </c>
      <c r="U1585" s="81">
        <v>285820.53000000003</v>
      </c>
      <c r="V1585" s="78">
        <v>0</v>
      </c>
      <c r="W1585" s="78">
        <f t="shared" si="251"/>
        <v>0</v>
      </c>
      <c r="X1585" s="80" t="s">
        <v>94</v>
      </c>
      <c r="Y1585" s="95">
        <v>2017</v>
      </c>
      <c r="Z1585" s="86" t="s">
        <v>210</v>
      </c>
    </row>
    <row r="1586" spans="3:26" ht="12.75" customHeight="1" x14ac:dyDescent="0.25">
      <c r="C1586" s="86" t="s">
        <v>9734</v>
      </c>
      <c r="D1586" s="70" t="s">
        <v>10401</v>
      </c>
      <c r="E1586" s="86" t="s">
        <v>3191</v>
      </c>
      <c r="F1586" s="86" t="s">
        <v>3192</v>
      </c>
      <c r="G1586" s="86" t="s">
        <v>3193</v>
      </c>
      <c r="H1586" s="86" t="s">
        <v>3195</v>
      </c>
      <c r="I1586" s="86" t="s">
        <v>147</v>
      </c>
      <c r="J1586" s="87" t="s">
        <v>8310</v>
      </c>
      <c r="K1586" s="86">
        <v>230000000</v>
      </c>
      <c r="L1586" s="75" t="s">
        <v>74</v>
      </c>
      <c r="M1586" s="86" t="s">
        <v>7760</v>
      </c>
      <c r="N1586" s="86" t="s">
        <v>62</v>
      </c>
      <c r="O1586" s="86" t="s">
        <v>64</v>
      </c>
      <c r="P1586" s="86" t="s">
        <v>85</v>
      </c>
      <c r="Q1586" s="86" t="s">
        <v>75</v>
      </c>
      <c r="R1586" s="87" t="s">
        <v>218</v>
      </c>
      <c r="S1586" s="86" t="s">
        <v>8324</v>
      </c>
      <c r="T1586" s="89">
        <v>15</v>
      </c>
      <c r="U1586" s="89">
        <v>285820.53000000003</v>
      </c>
      <c r="V1586" s="89">
        <f t="shared" si="252"/>
        <v>4287307.95</v>
      </c>
      <c r="W1586" s="89">
        <f t="shared" si="251"/>
        <v>4801784.904000001</v>
      </c>
      <c r="X1586" s="86"/>
      <c r="Y1586" s="86">
        <v>2017</v>
      </c>
      <c r="Z1586" s="86"/>
    </row>
    <row r="1587" spans="3:26" ht="12.75" customHeight="1" x14ac:dyDescent="0.25">
      <c r="C1587" s="104" t="s">
        <v>9096</v>
      </c>
      <c r="D1587" s="70" t="s">
        <v>10401</v>
      </c>
      <c r="E1587" s="80" t="s">
        <v>778</v>
      </c>
      <c r="F1587" s="80" t="s">
        <v>779</v>
      </c>
      <c r="G1587" s="80" t="s">
        <v>780</v>
      </c>
      <c r="H1587" s="99" t="s">
        <v>92</v>
      </c>
      <c r="I1587" s="80" t="s">
        <v>147</v>
      </c>
      <c r="J1587" s="94" t="s">
        <v>8310</v>
      </c>
      <c r="K1587" s="80">
        <v>230000000</v>
      </c>
      <c r="L1587" s="75" t="s">
        <v>74</v>
      </c>
      <c r="M1587" s="80" t="s">
        <v>84</v>
      </c>
      <c r="N1587" s="80" t="s">
        <v>62</v>
      </c>
      <c r="O1587" s="80" t="s">
        <v>64</v>
      </c>
      <c r="P1587" s="80" t="s">
        <v>85</v>
      </c>
      <c r="Q1587" s="80" t="s">
        <v>75</v>
      </c>
      <c r="R1587" s="80">
        <v>796</v>
      </c>
      <c r="S1587" s="80" t="s">
        <v>77</v>
      </c>
      <c r="T1587" s="85">
        <v>4</v>
      </c>
      <c r="U1587" s="85">
        <v>22037.5</v>
      </c>
      <c r="V1587" s="78">
        <f t="shared" si="252"/>
        <v>88150</v>
      </c>
      <c r="W1587" s="78">
        <f t="shared" si="251"/>
        <v>98728.000000000015</v>
      </c>
      <c r="X1587" s="80"/>
      <c r="Y1587" s="95">
        <v>2017</v>
      </c>
      <c r="Z1587" s="80"/>
    </row>
    <row r="1588" spans="3:26" ht="12.75" customHeight="1" x14ac:dyDescent="0.25">
      <c r="C1588" s="104" t="s">
        <v>9097</v>
      </c>
      <c r="D1588" s="70" t="s">
        <v>10401</v>
      </c>
      <c r="E1588" s="80" t="s">
        <v>3196</v>
      </c>
      <c r="F1588" s="80" t="s">
        <v>3197</v>
      </c>
      <c r="G1588" s="80" t="s">
        <v>3198</v>
      </c>
      <c r="H1588" s="80" t="s">
        <v>3199</v>
      </c>
      <c r="I1588" s="80" t="s">
        <v>147</v>
      </c>
      <c r="J1588" s="94" t="s">
        <v>8310</v>
      </c>
      <c r="K1588" s="80">
        <v>230000000</v>
      </c>
      <c r="L1588" s="75" t="s">
        <v>74</v>
      </c>
      <c r="M1588" s="80" t="s">
        <v>84</v>
      </c>
      <c r="N1588" s="80" t="s">
        <v>62</v>
      </c>
      <c r="O1588" s="80" t="s">
        <v>64</v>
      </c>
      <c r="P1588" s="80" t="s">
        <v>85</v>
      </c>
      <c r="Q1588" s="80" t="s">
        <v>75</v>
      </c>
      <c r="R1588" s="80">
        <v>796</v>
      </c>
      <c r="S1588" s="80" t="s">
        <v>77</v>
      </c>
      <c r="T1588" s="85">
        <v>4</v>
      </c>
      <c r="U1588" s="85">
        <v>17519.64</v>
      </c>
      <c r="V1588" s="78">
        <f t="shared" si="252"/>
        <v>70078.559999999998</v>
      </c>
      <c r="W1588" s="78">
        <f t="shared" si="251"/>
        <v>78487.987200000003</v>
      </c>
      <c r="X1588" s="80"/>
      <c r="Y1588" s="95">
        <v>2017</v>
      </c>
      <c r="Z1588" s="80"/>
    </row>
    <row r="1589" spans="3:26" ht="12.75" customHeight="1" x14ac:dyDescent="0.25">
      <c r="C1589" s="104" t="s">
        <v>9098</v>
      </c>
      <c r="D1589" s="70" t="s">
        <v>10401</v>
      </c>
      <c r="E1589" s="80" t="s">
        <v>3200</v>
      </c>
      <c r="F1589" s="80" t="s">
        <v>3201</v>
      </c>
      <c r="G1589" s="80" t="s">
        <v>3202</v>
      </c>
      <c r="H1589" s="80" t="s">
        <v>3203</v>
      </c>
      <c r="I1589" s="80" t="s">
        <v>147</v>
      </c>
      <c r="J1589" s="94" t="s">
        <v>9099</v>
      </c>
      <c r="K1589" s="80">
        <v>230000000</v>
      </c>
      <c r="L1589" s="75" t="s">
        <v>74</v>
      </c>
      <c r="M1589" s="80" t="s">
        <v>84</v>
      </c>
      <c r="N1589" s="80" t="s">
        <v>62</v>
      </c>
      <c r="O1589" s="80" t="s">
        <v>64</v>
      </c>
      <c r="P1589" s="80" t="s">
        <v>127</v>
      </c>
      <c r="Q1589" s="80" t="s">
        <v>75</v>
      </c>
      <c r="R1589" s="80">
        <v>113</v>
      </c>
      <c r="S1589" s="80" t="s">
        <v>319</v>
      </c>
      <c r="T1589" s="85">
        <v>19</v>
      </c>
      <c r="U1589" s="85">
        <v>43461</v>
      </c>
      <c r="V1589" s="78">
        <v>0</v>
      </c>
      <c r="W1589" s="78">
        <f t="shared" si="251"/>
        <v>0</v>
      </c>
      <c r="X1589" s="80" t="s">
        <v>94</v>
      </c>
      <c r="Y1589" s="95">
        <v>2017</v>
      </c>
      <c r="Z1589" s="86" t="s">
        <v>8417</v>
      </c>
    </row>
    <row r="1590" spans="3:26" ht="12.75" customHeight="1" x14ac:dyDescent="0.25">
      <c r="C1590" s="86" t="s">
        <v>9735</v>
      </c>
      <c r="D1590" s="70" t="s">
        <v>10401</v>
      </c>
      <c r="E1590" s="86" t="s">
        <v>9736</v>
      </c>
      <c r="F1590" s="86" t="s">
        <v>3201</v>
      </c>
      <c r="G1590" s="86" t="s">
        <v>9737</v>
      </c>
      <c r="H1590" s="86" t="s">
        <v>9738</v>
      </c>
      <c r="I1590" s="86" t="s">
        <v>147</v>
      </c>
      <c r="J1590" s="87" t="s">
        <v>8701</v>
      </c>
      <c r="K1590" s="86">
        <v>230000000</v>
      </c>
      <c r="L1590" s="75" t="s">
        <v>74</v>
      </c>
      <c r="M1590" s="86" t="s">
        <v>7760</v>
      </c>
      <c r="N1590" s="86" t="s">
        <v>62</v>
      </c>
      <c r="O1590" s="86" t="s">
        <v>64</v>
      </c>
      <c r="P1590" s="86" t="s">
        <v>127</v>
      </c>
      <c r="Q1590" s="86" t="s">
        <v>75</v>
      </c>
      <c r="R1590" s="87" t="s">
        <v>318</v>
      </c>
      <c r="S1590" s="86" t="s">
        <v>9303</v>
      </c>
      <c r="T1590" s="89">
        <v>16</v>
      </c>
      <c r="U1590" s="89">
        <v>43461</v>
      </c>
      <c r="V1590" s="89">
        <f t="shared" si="252"/>
        <v>695376</v>
      </c>
      <c r="W1590" s="89">
        <f t="shared" si="251"/>
        <v>778821.12000000011</v>
      </c>
      <c r="X1590" s="86" t="s">
        <v>94</v>
      </c>
      <c r="Y1590" s="86">
        <v>2017</v>
      </c>
      <c r="Z1590" s="86"/>
    </row>
    <row r="1591" spans="3:26" ht="12.75" customHeight="1" x14ac:dyDescent="0.25">
      <c r="C1591" s="104" t="s">
        <v>9100</v>
      </c>
      <c r="D1591" s="70" t="s">
        <v>10401</v>
      </c>
      <c r="E1591" s="80" t="s">
        <v>3204</v>
      </c>
      <c r="F1591" s="80" t="s">
        <v>3205</v>
      </c>
      <c r="G1591" s="80" t="s">
        <v>3206</v>
      </c>
      <c r="H1591" s="99" t="s">
        <v>92</v>
      </c>
      <c r="I1591" s="80" t="s">
        <v>147</v>
      </c>
      <c r="J1591" s="94" t="s">
        <v>9099</v>
      </c>
      <c r="K1591" s="80">
        <v>230000000</v>
      </c>
      <c r="L1591" s="75" t="s">
        <v>74</v>
      </c>
      <c r="M1591" s="80" t="s">
        <v>84</v>
      </c>
      <c r="N1591" s="80" t="s">
        <v>62</v>
      </c>
      <c r="O1591" s="80" t="s">
        <v>64</v>
      </c>
      <c r="P1591" s="80" t="s">
        <v>127</v>
      </c>
      <c r="Q1591" s="80" t="s">
        <v>75</v>
      </c>
      <c r="R1591" s="80">
        <v>839</v>
      </c>
      <c r="S1591" s="80" t="s">
        <v>8324</v>
      </c>
      <c r="T1591" s="85">
        <v>4</v>
      </c>
      <c r="U1591" s="85">
        <v>8733.0300000000007</v>
      </c>
      <c r="V1591" s="85">
        <v>0</v>
      </c>
      <c r="W1591" s="85">
        <v>0</v>
      </c>
      <c r="X1591" s="85" t="s">
        <v>94</v>
      </c>
      <c r="Y1591" s="95">
        <v>2017</v>
      </c>
      <c r="Z1591" s="80" t="s">
        <v>210</v>
      </c>
    </row>
    <row r="1592" spans="3:26" ht="12.75" customHeight="1" x14ac:dyDescent="0.25">
      <c r="C1592" s="80" t="s">
        <v>3207</v>
      </c>
      <c r="D1592" s="70" t="s">
        <v>10401</v>
      </c>
      <c r="E1592" s="80" t="s">
        <v>3204</v>
      </c>
      <c r="F1592" s="80" t="s">
        <v>3205</v>
      </c>
      <c r="G1592" s="80" t="s">
        <v>3206</v>
      </c>
      <c r="H1592" s="80" t="s">
        <v>3208</v>
      </c>
      <c r="I1592" s="80" t="s">
        <v>147</v>
      </c>
      <c r="J1592" s="94" t="s">
        <v>8310</v>
      </c>
      <c r="K1592" s="80">
        <v>230000000</v>
      </c>
      <c r="L1592" s="75" t="s">
        <v>74</v>
      </c>
      <c r="M1592" s="76" t="s">
        <v>212</v>
      </c>
      <c r="N1592" s="80" t="s">
        <v>62</v>
      </c>
      <c r="O1592" s="80" t="s">
        <v>64</v>
      </c>
      <c r="P1592" s="80" t="s">
        <v>127</v>
      </c>
      <c r="Q1592" s="80" t="s">
        <v>75</v>
      </c>
      <c r="R1592" s="95">
        <v>839</v>
      </c>
      <c r="S1592" s="80" t="s">
        <v>8324</v>
      </c>
      <c r="T1592" s="85">
        <v>4</v>
      </c>
      <c r="U1592" s="85">
        <v>8733.0300000000007</v>
      </c>
      <c r="V1592" s="78">
        <f t="shared" ref="V1592:V1598" si="253">T1592*U1592</f>
        <v>34932.120000000003</v>
      </c>
      <c r="W1592" s="78">
        <f t="shared" ref="W1592:W1598" si="254">V1592*1.12</f>
        <v>39123.974400000006</v>
      </c>
      <c r="X1592" s="85"/>
      <c r="Y1592" s="95">
        <v>2017</v>
      </c>
      <c r="Z1592" s="80"/>
    </row>
    <row r="1593" spans="3:26" ht="12.75" customHeight="1" x14ac:dyDescent="0.25">
      <c r="C1593" s="104" t="s">
        <v>9101</v>
      </c>
      <c r="D1593" s="70" t="s">
        <v>10401</v>
      </c>
      <c r="E1593" s="80" t="s">
        <v>259</v>
      </c>
      <c r="F1593" s="80" t="s">
        <v>260</v>
      </c>
      <c r="G1593" s="80" t="s">
        <v>261</v>
      </c>
      <c r="H1593" s="99" t="s">
        <v>92</v>
      </c>
      <c r="I1593" s="80" t="s">
        <v>147</v>
      </c>
      <c r="J1593" s="94" t="s">
        <v>9099</v>
      </c>
      <c r="K1593" s="80">
        <v>230000000</v>
      </c>
      <c r="L1593" s="75" t="s">
        <v>74</v>
      </c>
      <c r="M1593" s="80" t="s">
        <v>84</v>
      </c>
      <c r="N1593" s="80" t="s">
        <v>62</v>
      </c>
      <c r="O1593" s="80" t="s">
        <v>64</v>
      </c>
      <c r="P1593" s="80" t="s">
        <v>127</v>
      </c>
      <c r="Q1593" s="80" t="s">
        <v>75</v>
      </c>
      <c r="R1593" s="80">
        <v>166</v>
      </c>
      <c r="S1593" s="80" t="s">
        <v>264</v>
      </c>
      <c r="T1593" s="85">
        <v>154</v>
      </c>
      <c r="U1593" s="85">
        <v>748.09</v>
      </c>
      <c r="V1593" s="78">
        <v>0</v>
      </c>
      <c r="W1593" s="78">
        <f t="shared" si="254"/>
        <v>0</v>
      </c>
      <c r="X1593" s="80" t="s">
        <v>94</v>
      </c>
      <c r="Y1593" s="95">
        <v>2017</v>
      </c>
      <c r="Z1593" s="86" t="s">
        <v>9739</v>
      </c>
    </row>
    <row r="1594" spans="3:26" ht="12.75" customHeight="1" x14ac:dyDescent="0.25">
      <c r="C1594" s="86" t="s">
        <v>9740</v>
      </c>
      <c r="D1594" s="70" t="s">
        <v>10401</v>
      </c>
      <c r="E1594" s="86" t="s">
        <v>259</v>
      </c>
      <c r="F1594" s="86" t="s">
        <v>260</v>
      </c>
      <c r="G1594" s="86" t="s">
        <v>261</v>
      </c>
      <c r="H1594" s="86" t="s">
        <v>9741</v>
      </c>
      <c r="I1594" s="86" t="s">
        <v>57</v>
      </c>
      <c r="J1594" s="87" t="s">
        <v>8701</v>
      </c>
      <c r="K1594" s="86">
        <v>230000000</v>
      </c>
      <c r="L1594" s="75" t="s">
        <v>74</v>
      </c>
      <c r="M1594" s="86" t="s">
        <v>7760</v>
      </c>
      <c r="N1594" s="86" t="s">
        <v>62</v>
      </c>
      <c r="O1594" s="86" t="s">
        <v>64</v>
      </c>
      <c r="P1594" s="86" t="s">
        <v>127</v>
      </c>
      <c r="Q1594" s="86" t="s">
        <v>75</v>
      </c>
      <c r="R1594" s="87" t="s">
        <v>263</v>
      </c>
      <c r="S1594" s="86" t="s">
        <v>264</v>
      </c>
      <c r="T1594" s="89">
        <v>154</v>
      </c>
      <c r="U1594" s="89">
        <v>748.09</v>
      </c>
      <c r="V1594" s="89">
        <f t="shared" si="253"/>
        <v>115205.86</v>
      </c>
      <c r="W1594" s="89">
        <f t="shared" si="254"/>
        <v>129030.56320000002</v>
      </c>
      <c r="X1594" s="86" t="s">
        <v>94</v>
      </c>
      <c r="Y1594" s="86">
        <v>2017</v>
      </c>
      <c r="Z1594" s="86"/>
    </row>
    <row r="1595" spans="3:26" ht="12.75" customHeight="1" x14ac:dyDescent="0.25">
      <c r="C1595" s="104" t="s">
        <v>9102</v>
      </c>
      <c r="D1595" s="70" t="s">
        <v>10401</v>
      </c>
      <c r="E1595" s="80" t="s">
        <v>3209</v>
      </c>
      <c r="F1595" s="80" t="s">
        <v>3210</v>
      </c>
      <c r="G1595" s="80" t="s">
        <v>3211</v>
      </c>
      <c r="H1595" s="80" t="s">
        <v>9103</v>
      </c>
      <c r="I1595" s="80" t="s">
        <v>147</v>
      </c>
      <c r="J1595" s="94" t="s">
        <v>9099</v>
      </c>
      <c r="K1595" s="80">
        <v>230000000</v>
      </c>
      <c r="L1595" s="75" t="s">
        <v>74</v>
      </c>
      <c r="M1595" s="80" t="s">
        <v>84</v>
      </c>
      <c r="N1595" s="80" t="s">
        <v>62</v>
      </c>
      <c r="O1595" s="80" t="s">
        <v>64</v>
      </c>
      <c r="P1595" s="80" t="s">
        <v>127</v>
      </c>
      <c r="Q1595" s="80" t="s">
        <v>75</v>
      </c>
      <c r="R1595" s="80">
        <v>166</v>
      </c>
      <c r="S1595" s="80" t="s">
        <v>264</v>
      </c>
      <c r="T1595" s="85">
        <v>1429</v>
      </c>
      <c r="U1595" s="85">
        <v>748.1</v>
      </c>
      <c r="V1595" s="78">
        <v>0</v>
      </c>
      <c r="W1595" s="78">
        <f t="shared" si="254"/>
        <v>0</v>
      </c>
      <c r="X1595" s="80" t="s">
        <v>94</v>
      </c>
      <c r="Y1595" s="95">
        <v>2017</v>
      </c>
      <c r="Z1595" s="86" t="s">
        <v>9739</v>
      </c>
    </row>
    <row r="1596" spans="3:26" ht="12.75" customHeight="1" x14ac:dyDescent="0.25">
      <c r="C1596" s="86" t="s">
        <v>9742</v>
      </c>
      <c r="D1596" s="70" t="s">
        <v>10401</v>
      </c>
      <c r="E1596" s="86" t="s">
        <v>3209</v>
      </c>
      <c r="F1596" s="86" t="s">
        <v>3210</v>
      </c>
      <c r="G1596" s="86" t="s">
        <v>3211</v>
      </c>
      <c r="H1596" s="86" t="s">
        <v>9741</v>
      </c>
      <c r="I1596" s="86" t="s">
        <v>57</v>
      </c>
      <c r="J1596" s="87" t="s">
        <v>8701</v>
      </c>
      <c r="K1596" s="86">
        <v>230000000</v>
      </c>
      <c r="L1596" s="75" t="s">
        <v>74</v>
      </c>
      <c r="M1596" s="86" t="s">
        <v>7760</v>
      </c>
      <c r="N1596" s="86" t="s">
        <v>62</v>
      </c>
      <c r="O1596" s="86" t="s">
        <v>64</v>
      </c>
      <c r="P1596" s="86" t="s">
        <v>127</v>
      </c>
      <c r="Q1596" s="86" t="s">
        <v>75</v>
      </c>
      <c r="R1596" s="87" t="s">
        <v>263</v>
      </c>
      <c r="S1596" s="86" t="s">
        <v>264</v>
      </c>
      <c r="T1596" s="89">
        <v>1429</v>
      </c>
      <c r="U1596" s="89">
        <v>748.1</v>
      </c>
      <c r="V1596" s="89">
        <f t="shared" si="253"/>
        <v>1069034.9000000001</v>
      </c>
      <c r="W1596" s="89">
        <f t="shared" si="254"/>
        <v>1197319.0880000002</v>
      </c>
      <c r="X1596" s="86" t="s">
        <v>94</v>
      </c>
      <c r="Y1596" s="86">
        <v>2017</v>
      </c>
      <c r="Z1596" s="86"/>
    </row>
    <row r="1597" spans="3:26" ht="12.75" customHeight="1" x14ac:dyDescent="0.25">
      <c r="C1597" s="104" t="s">
        <v>9104</v>
      </c>
      <c r="D1597" s="70" t="s">
        <v>10401</v>
      </c>
      <c r="E1597" s="80" t="s">
        <v>3212</v>
      </c>
      <c r="F1597" s="80" t="s">
        <v>3213</v>
      </c>
      <c r="G1597" s="80" t="s">
        <v>3214</v>
      </c>
      <c r="H1597" s="80" t="s">
        <v>9105</v>
      </c>
      <c r="I1597" s="80" t="s">
        <v>147</v>
      </c>
      <c r="J1597" s="94" t="s">
        <v>8319</v>
      </c>
      <c r="K1597" s="80">
        <v>230000000</v>
      </c>
      <c r="L1597" s="75" t="s">
        <v>74</v>
      </c>
      <c r="M1597" s="80" t="s">
        <v>84</v>
      </c>
      <c r="N1597" s="80" t="s">
        <v>62</v>
      </c>
      <c r="O1597" s="80" t="s">
        <v>64</v>
      </c>
      <c r="P1597" s="80" t="s">
        <v>127</v>
      </c>
      <c r="Q1597" s="80" t="s">
        <v>75</v>
      </c>
      <c r="R1597" s="80">
        <v>166</v>
      </c>
      <c r="S1597" s="80" t="s">
        <v>264</v>
      </c>
      <c r="T1597" s="85">
        <v>1032</v>
      </c>
      <c r="U1597" s="85">
        <v>591.84</v>
      </c>
      <c r="V1597" s="78">
        <v>0</v>
      </c>
      <c r="W1597" s="78">
        <f t="shared" si="254"/>
        <v>0</v>
      </c>
      <c r="X1597" s="80" t="s">
        <v>94</v>
      </c>
      <c r="Y1597" s="95">
        <v>2017</v>
      </c>
      <c r="Z1597" s="86">
        <v>11</v>
      </c>
    </row>
    <row r="1598" spans="3:26" ht="12.75" customHeight="1" x14ac:dyDescent="0.25">
      <c r="C1598" s="86" t="s">
        <v>9743</v>
      </c>
      <c r="D1598" s="70" t="s">
        <v>10401</v>
      </c>
      <c r="E1598" s="86" t="s">
        <v>3212</v>
      </c>
      <c r="F1598" s="86" t="s">
        <v>3213</v>
      </c>
      <c r="G1598" s="86" t="s">
        <v>3214</v>
      </c>
      <c r="H1598" s="86" t="s">
        <v>9744</v>
      </c>
      <c r="I1598" s="86" t="s">
        <v>147</v>
      </c>
      <c r="J1598" s="87" t="s">
        <v>8701</v>
      </c>
      <c r="K1598" s="86">
        <v>230000000</v>
      </c>
      <c r="L1598" s="75" t="s">
        <v>74</v>
      </c>
      <c r="M1598" s="86" t="s">
        <v>7760</v>
      </c>
      <c r="N1598" s="86" t="s">
        <v>62</v>
      </c>
      <c r="O1598" s="86" t="s">
        <v>64</v>
      </c>
      <c r="P1598" s="86" t="s">
        <v>127</v>
      </c>
      <c r="Q1598" s="86" t="s">
        <v>75</v>
      </c>
      <c r="R1598" s="87" t="s">
        <v>263</v>
      </c>
      <c r="S1598" s="86" t="s">
        <v>264</v>
      </c>
      <c r="T1598" s="89">
        <v>1032</v>
      </c>
      <c r="U1598" s="89">
        <v>591.84</v>
      </c>
      <c r="V1598" s="89">
        <f t="shared" si="253"/>
        <v>610778.88</v>
      </c>
      <c r="W1598" s="89">
        <f t="shared" si="254"/>
        <v>684072.34560000012</v>
      </c>
      <c r="X1598" s="86" t="s">
        <v>94</v>
      </c>
      <c r="Y1598" s="86">
        <v>2017</v>
      </c>
      <c r="Z1598" s="86"/>
    </row>
    <row r="1599" spans="3:26" ht="12.75" customHeight="1" x14ac:dyDescent="0.25">
      <c r="C1599" s="104" t="s">
        <v>9106</v>
      </c>
      <c r="D1599" s="70" t="s">
        <v>10401</v>
      </c>
      <c r="E1599" s="80" t="s">
        <v>3215</v>
      </c>
      <c r="F1599" s="80" t="s">
        <v>3216</v>
      </c>
      <c r="G1599" s="80" t="s">
        <v>3217</v>
      </c>
      <c r="H1599" s="80" t="s">
        <v>3218</v>
      </c>
      <c r="I1599" s="80" t="s">
        <v>147</v>
      </c>
      <c r="J1599" s="94" t="s">
        <v>8319</v>
      </c>
      <c r="K1599" s="80">
        <v>230000000</v>
      </c>
      <c r="L1599" s="75" t="s">
        <v>74</v>
      </c>
      <c r="M1599" s="80" t="s">
        <v>84</v>
      </c>
      <c r="N1599" s="80" t="s">
        <v>62</v>
      </c>
      <c r="O1599" s="80" t="s">
        <v>64</v>
      </c>
      <c r="P1599" s="80" t="s">
        <v>127</v>
      </c>
      <c r="Q1599" s="80" t="s">
        <v>75</v>
      </c>
      <c r="R1599" s="80">
        <v>796</v>
      </c>
      <c r="S1599" s="80" t="s">
        <v>77</v>
      </c>
      <c r="T1599" s="85">
        <v>44</v>
      </c>
      <c r="U1599" s="85">
        <v>572.91</v>
      </c>
      <c r="V1599" s="85">
        <v>0</v>
      </c>
      <c r="W1599" s="85">
        <v>0</v>
      </c>
      <c r="X1599" s="85" t="s">
        <v>94</v>
      </c>
      <c r="Y1599" s="95">
        <v>2017</v>
      </c>
      <c r="Z1599" s="80" t="s">
        <v>210</v>
      </c>
    </row>
    <row r="1600" spans="3:26" ht="12.75" customHeight="1" x14ac:dyDescent="0.25">
      <c r="C1600" s="80" t="s">
        <v>3219</v>
      </c>
      <c r="D1600" s="70" t="s">
        <v>10401</v>
      </c>
      <c r="E1600" s="80" t="s">
        <v>3215</v>
      </c>
      <c r="F1600" s="80" t="s">
        <v>3216</v>
      </c>
      <c r="G1600" s="80" t="s">
        <v>3217</v>
      </c>
      <c r="H1600" s="80" t="s">
        <v>3220</v>
      </c>
      <c r="I1600" s="80" t="s">
        <v>147</v>
      </c>
      <c r="J1600" s="94" t="s">
        <v>8310</v>
      </c>
      <c r="K1600" s="80">
        <v>230000000</v>
      </c>
      <c r="L1600" s="75" t="s">
        <v>74</v>
      </c>
      <c r="M1600" s="76" t="s">
        <v>212</v>
      </c>
      <c r="N1600" s="80" t="s">
        <v>62</v>
      </c>
      <c r="O1600" s="80" t="s">
        <v>64</v>
      </c>
      <c r="P1600" s="80" t="s">
        <v>127</v>
      </c>
      <c r="Q1600" s="80" t="s">
        <v>75</v>
      </c>
      <c r="R1600" s="95">
        <v>796</v>
      </c>
      <c r="S1600" s="80" t="s">
        <v>77</v>
      </c>
      <c r="T1600" s="85">
        <v>44</v>
      </c>
      <c r="U1600" s="85">
        <v>572.91</v>
      </c>
      <c r="V1600" s="78">
        <f>T1600*U1600</f>
        <v>25208.039999999997</v>
      </c>
      <c r="W1600" s="78">
        <f>V1600*1.12</f>
        <v>28233.004799999999</v>
      </c>
      <c r="X1600" s="85"/>
      <c r="Y1600" s="95">
        <v>2017</v>
      </c>
      <c r="Z1600" s="80"/>
    </row>
    <row r="1601" spans="3:26" ht="12.75" customHeight="1" x14ac:dyDescent="0.25">
      <c r="C1601" s="104" t="s">
        <v>9107</v>
      </c>
      <c r="D1601" s="70" t="s">
        <v>10401</v>
      </c>
      <c r="E1601" s="80" t="s">
        <v>3221</v>
      </c>
      <c r="F1601" s="80" t="s">
        <v>3222</v>
      </c>
      <c r="G1601" s="80" t="s">
        <v>3223</v>
      </c>
      <c r="H1601" s="80" t="s">
        <v>3224</v>
      </c>
      <c r="I1601" s="80" t="s">
        <v>147</v>
      </c>
      <c r="J1601" s="94" t="s">
        <v>8319</v>
      </c>
      <c r="K1601" s="80">
        <v>230000000</v>
      </c>
      <c r="L1601" s="75" t="s">
        <v>74</v>
      </c>
      <c r="M1601" s="80" t="s">
        <v>84</v>
      </c>
      <c r="N1601" s="80" t="s">
        <v>62</v>
      </c>
      <c r="O1601" s="80" t="s">
        <v>64</v>
      </c>
      <c r="P1601" s="80" t="s">
        <v>127</v>
      </c>
      <c r="Q1601" s="80" t="s">
        <v>75</v>
      </c>
      <c r="R1601" s="80">
        <v>796</v>
      </c>
      <c r="S1601" s="80" t="s">
        <v>77</v>
      </c>
      <c r="T1601" s="85">
        <v>8</v>
      </c>
      <c r="U1601" s="85">
        <v>890</v>
      </c>
      <c r="V1601" s="85">
        <v>0</v>
      </c>
      <c r="W1601" s="85">
        <v>0</v>
      </c>
      <c r="X1601" s="85" t="s">
        <v>94</v>
      </c>
      <c r="Y1601" s="95">
        <v>2017</v>
      </c>
      <c r="Z1601" s="80" t="s">
        <v>210</v>
      </c>
    </row>
    <row r="1602" spans="3:26" ht="12.75" customHeight="1" x14ac:dyDescent="0.25">
      <c r="C1602" s="80" t="s">
        <v>3225</v>
      </c>
      <c r="D1602" s="70" t="s">
        <v>10401</v>
      </c>
      <c r="E1602" s="80" t="s">
        <v>3221</v>
      </c>
      <c r="F1602" s="80" t="s">
        <v>3222</v>
      </c>
      <c r="G1602" s="80" t="s">
        <v>3223</v>
      </c>
      <c r="H1602" s="80" t="s">
        <v>3226</v>
      </c>
      <c r="I1602" s="80" t="s">
        <v>147</v>
      </c>
      <c r="J1602" s="94" t="s">
        <v>8310</v>
      </c>
      <c r="K1602" s="80">
        <v>230000000</v>
      </c>
      <c r="L1602" s="75" t="s">
        <v>74</v>
      </c>
      <c r="M1602" s="76" t="s">
        <v>212</v>
      </c>
      <c r="N1602" s="80" t="s">
        <v>62</v>
      </c>
      <c r="O1602" s="80" t="s">
        <v>64</v>
      </c>
      <c r="P1602" s="80" t="s">
        <v>127</v>
      </c>
      <c r="Q1602" s="80" t="s">
        <v>75</v>
      </c>
      <c r="R1602" s="95">
        <v>796</v>
      </c>
      <c r="S1602" s="80" t="s">
        <v>77</v>
      </c>
      <c r="T1602" s="85">
        <v>8</v>
      </c>
      <c r="U1602" s="85">
        <v>890</v>
      </c>
      <c r="V1602" s="78">
        <f>T1602*U1602</f>
        <v>7120</v>
      </c>
      <c r="W1602" s="78">
        <f>V1602*1.12</f>
        <v>7974.4000000000005</v>
      </c>
      <c r="X1602" s="85"/>
      <c r="Y1602" s="95">
        <v>2017</v>
      </c>
      <c r="Z1602" s="80"/>
    </row>
    <row r="1603" spans="3:26" ht="12.75" customHeight="1" x14ac:dyDescent="0.25">
      <c r="C1603" s="104" t="s">
        <v>9108</v>
      </c>
      <c r="D1603" s="70" t="s">
        <v>10401</v>
      </c>
      <c r="E1603" s="80" t="s">
        <v>3227</v>
      </c>
      <c r="F1603" s="80" t="s">
        <v>3228</v>
      </c>
      <c r="G1603" s="80" t="s">
        <v>3229</v>
      </c>
      <c r="H1603" s="80" t="s">
        <v>3230</v>
      </c>
      <c r="I1603" s="80" t="s">
        <v>147</v>
      </c>
      <c r="J1603" s="94" t="s">
        <v>8319</v>
      </c>
      <c r="K1603" s="80">
        <v>230000000</v>
      </c>
      <c r="L1603" s="75" t="s">
        <v>74</v>
      </c>
      <c r="M1603" s="80" t="s">
        <v>84</v>
      </c>
      <c r="N1603" s="80" t="s">
        <v>62</v>
      </c>
      <c r="O1603" s="80" t="s">
        <v>64</v>
      </c>
      <c r="P1603" s="80" t="s">
        <v>127</v>
      </c>
      <c r="Q1603" s="80" t="s">
        <v>75</v>
      </c>
      <c r="R1603" s="80">
        <v>796</v>
      </c>
      <c r="S1603" s="80" t="s">
        <v>77</v>
      </c>
      <c r="T1603" s="85">
        <v>16</v>
      </c>
      <c r="U1603" s="85">
        <v>455.95</v>
      </c>
      <c r="V1603" s="85">
        <v>0</v>
      </c>
      <c r="W1603" s="85">
        <v>0</v>
      </c>
      <c r="X1603" s="85" t="s">
        <v>94</v>
      </c>
      <c r="Y1603" s="95">
        <v>2017</v>
      </c>
      <c r="Z1603" s="80">
        <v>11</v>
      </c>
    </row>
    <row r="1604" spans="3:26" ht="12.75" customHeight="1" x14ac:dyDescent="0.25">
      <c r="C1604" s="80" t="s">
        <v>3231</v>
      </c>
      <c r="D1604" s="70" t="s">
        <v>10401</v>
      </c>
      <c r="E1604" s="80" t="s">
        <v>3227</v>
      </c>
      <c r="F1604" s="80" t="s">
        <v>3228</v>
      </c>
      <c r="G1604" s="80" t="s">
        <v>3229</v>
      </c>
      <c r="H1604" s="80" t="s">
        <v>3232</v>
      </c>
      <c r="I1604" s="80" t="s">
        <v>147</v>
      </c>
      <c r="J1604" s="94" t="s">
        <v>8310</v>
      </c>
      <c r="K1604" s="80">
        <v>230000000</v>
      </c>
      <c r="L1604" s="75" t="s">
        <v>74</v>
      </c>
      <c r="M1604" s="76" t="s">
        <v>212</v>
      </c>
      <c r="N1604" s="80" t="s">
        <v>62</v>
      </c>
      <c r="O1604" s="80" t="s">
        <v>64</v>
      </c>
      <c r="P1604" s="80" t="s">
        <v>127</v>
      </c>
      <c r="Q1604" s="80" t="s">
        <v>75</v>
      </c>
      <c r="R1604" s="95">
        <v>796</v>
      </c>
      <c r="S1604" s="80" t="s">
        <v>77</v>
      </c>
      <c r="T1604" s="85">
        <v>16</v>
      </c>
      <c r="U1604" s="85">
        <v>455.95</v>
      </c>
      <c r="V1604" s="78">
        <f>T1604*U1604</f>
        <v>7295.2</v>
      </c>
      <c r="W1604" s="78">
        <f>V1604*1.12</f>
        <v>8170.6240000000007</v>
      </c>
      <c r="X1604" s="85"/>
      <c r="Y1604" s="95">
        <v>2017</v>
      </c>
      <c r="Z1604" s="80"/>
    </row>
    <row r="1605" spans="3:26" ht="12.75" customHeight="1" x14ac:dyDescent="0.25">
      <c r="C1605" s="104" t="s">
        <v>9109</v>
      </c>
      <c r="D1605" s="70" t="s">
        <v>10401</v>
      </c>
      <c r="E1605" s="80" t="s">
        <v>3233</v>
      </c>
      <c r="F1605" s="80" t="s">
        <v>3234</v>
      </c>
      <c r="G1605" s="80" t="s">
        <v>3235</v>
      </c>
      <c r="H1605" s="80" t="s">
        <v>3236</v>
      </c>
      <c r="I1605" s="80" t="s">
        <v>147</v>
      </c>
      <c r="J1605" s="94" t="s">
        <v>8319</v>
      </c>
      <c r="K1605" s="80">
        <v>230000000</v>
      </c>
      <c r="L1605" s="75" t="s">
        <v>74</v>
      </c>
      <c r="M1605" s="80" t="s">
        <v>84</v>
      </c>
      <c r="N1605" s="80" t="s">
        <v>62</v>
      </c>
      <c r="O1605" s="80" t="s">
        <v>64</v>
      </c>
      <c r="P1605" s="80" t="s">
        <v>127</v>
      </c>
      <c r="Q1605" s="80" t="s">
        <v>75</v>
      </c>
      <c r="R1605" s="80">
        <v>166</v>
      </c>
      <c r="S1605" s="80" t="s">
        <v>264</v>
      </c>
      <c r="T1605" s="85">
        <v>290</v>
      </c>
      <c r="U1605" s="85">
        <v>200.89</v>
      </c>
      <c r="V1605" s="85">
        <v>0</v>
      </c>
      <c r="W1605" s="85">
        <v>0</v>
      </c>
      <c r="X1605" s="85" t="s">
        <v>94</v>
      </c>
      <c r="Y1605" s="95">
        <v>2017</v>
      </c>
      <c r="Z1605" s="80" t="s">
        <v>210</v>
      </c>
    </row>
    <row r="1606" spans="3:26" ht="12.75" customHeight="1" x14ac:dyDescent="0.25">
      <c r="C1606" s="80" t="s">
        <v>3237</v>
      </c>
      <c r="D1606" s="70" t="s">
        <v>10401</v>
      </c>
      <c r="E1606" s="80" t="s">
        <v>3233</v>
      </c>
      <c r="F1606" s="80" t="s">
        <v>3234</v>
      </c>
      <c r="G1606" s="80" t="s">
        <v>3235</v>
      </c>
      <c r="H1606" s="80" t="s">
        <v>3238</v>
      </c>
      <c r="I1606" s="80" t="s">
        <v>147</v>
      </c>
      <c r="J1606" s="94" t="s">
        <v>8310</v>
      </c>
      <c r="K1606" s="80">
        <v>230000000</v>
      </c>
      <c r="L1606" s="75" t="s">
        <v>74</v>
      </c>
      <c r="M1606" s="76" t="s">
        <v>212</v>
      </c>
      <c r="N1606" s="80" t="s">
        <v>62</v>
      </c>
      <c r="O1606" s="80" t="s">
        <v>64</v>
      </c>
      <c r="P1606" s="80" t="s">
        <v>127</v>
      </c>
      <c r="Q1606" s="80" t="s">
        <v>75</v>
      </c>
      <c r="R1606" s="95">
        <v>166</v>
      </c>
      <c r="S1606" s="80" t="s">
        <v>264</v>
      </c>
      <c r="T1606" s="85">
        <v>290</v>
      </c>
      <c r="U1606" s="85">
        <v>200.89</v>
      </c>
      <c r="V1606" s="78">
        <f t="shared" ref="V1606:V1608" si="255">T1606*U1606</f>
        <v>58258.1</v>
      </c>
      <c r="W1606" s="78">
        <f t="shared" ref="W1606:W1608" si="256">V1606*1.12</f>
        <v>65249.072000000007</v>
      </c>
      <c r="X1606" s="85"/>
      <c r="Y1606" s="95">
        <v>2017</v>
      </c>
      <c r="Z1606" s="80"/>
    </row>
    <row r="1607" spans="3:26" ht="12.75" customHeight="1" x14ac:dyDescent="0.25">
      <c r="C1607" s="104" t="s">
        <v>9110</v>
      </c>
      <c r="D1607" s="70" t="s">
        <v>10401</v>
      </c>
      <c r="E1607" s="80" t="s">
        <v>3239</v>
      </c>
      <c r="F1607" s="80" t="s">
        <v>2435</v>
      </c>
      <c r="G1607" s="80" t="s">
        <v>3240</v>
      </c>
      <c r="H1607" s="99" t="s">
        <v>92</v>
      </c>
      <c r="I1607" s="80" t="s">
        <v>147</v>
      </c>
      <c r="J1607" s="94" t="s">
        <v>8310</v>
      </c>
      <c r="K1607" s="80">
        <v>230000000</v>
      </c>
      <c r="L1607" s="75" t="s">
        <v>74</v>
      </c>
      <c r="M1607" s="80" t="s">
        <v>84</v>
      </c>
      <c r="N1607" s="80" t="s">
        <v>62</v>
      </c>
      <c r="O1607" s="80" t="s">
        <v>64</v>
      </c>
      <c r="P1607" s="80" t="s">
        <v>127</v>
      </c>
      <c r="Q1607" s="80" t="s">
        <v>75</v>
      </c>
      <c r="R1607" s="80">
        <v>796</v>
      </c>
      <c r="S1607" s="80" t="s">
        <v>77</v>
      </c>
      <c r="T1607" s="85">
        <v>6400</v>
      </c>
      <c r="U1607" s="85">
        <v>15</v>
      </c>
      <c r="V1607" s="78">
        <f t="shared" si="255"/>
        <v>96000</v>
      </c>
      <c r="W1607" s="78">
        <f t="shared" si="256"/>
        <v>107520.00000000001</v>
      </c>
      <c r="X1607" s="80"/>
      <c r="Y1607" s="95">
        <v>2017</v>
      </c>
      <c r="Z1607" s="80"/>
    </row>
    <row r="1608" spans="3:26" ht="12.75" customHeight="1" x14ac:dyDescent="0.25">
      <c r="C1608" s="104" t="s">
        <v>9111</v>
      </c>
      <c r="D1608" s="70" t="s">
        <v>10401</v>
      </c>
      <c r="E1608" s="80" t="s">
        <v>3241</v>
      </c>
      <c r="F1608" s="80" t="s">
        <v>3242</v>
      </c>
      <c r="G1608" s="80" t="s">
        <v>3243</v>
      </c>
      <c r="H1608" s="80" t="s">
        <v>3244</v>
      </c>
      <c r="I1608" s="80" t="s">
        <v>147</v>
      </c>
      <c r="J1608" s="94" t="s">
        <v>8310</v>
      </c>
      <c r="K1608" s="80">
        <v>230000000</v>
      </c>
      <c r="L1608" s="75" t="s">
        <v>74</v>
      </c>
      <c r="M1608" s="80" t="s">
        <v>84</v>
      </c>
      <c r="N1608" s="80" t="s">
        <v>62</v>
      </c>
      <c r="O1608" s="80" t="s">
        <v>64</v>
      </c>
      <c r="P1608" s="80" t="s">
        <v>85</v>
      </c>
      <c r="Q1608" s="80" t="s">
        <v>75</v>
      </c>
      <c r="R1608" s="94" t="s">
        <v>580</v>
      </c>
      <c r="S1608" s="80" t="s">
        <v>581</v>
      </c>
      <c r="T1608" s="85">
        <v>34</v>
      </c>
      <c r="U1608" s="85">
        <v>787.5</v>
      </c>
      <c r="V1608" s="78">
        <f t="shared" si="255"/>
        <v>26775</v>
      </c>
      <c r="W1608" s="78">
        <f t="shared" si="256"/>
        <v>29988.000000000004</v>
      </c>
      <c r="X1608" s="80"/>
      <c r="Y1608" s="95">
        <v>2017</v>
      </c>
      <c r="Z1608" s="80"/>
    </row>
    <row r="1609" spans="3:26" ht="12.75" customHeight="1" x14ac:dyDescent="0.25">
      <c r="C1609" s="104" t="s">
        <v>9112</v>
      </c>
      <c r="D1609" s="70" t="s">
        <v>10401</v>
      </c>
      <c r="E1609" s="80" t="s">
        <v>3245</v>
      </c>
      <c r="F1609" s="80" t="s">
        <v>3246</v>
      </c>
      <c r="G1609" s="80" t="s">
        <v>3247</v>
      </c>
      <c r="H1609" s="80" t="s">
        <v>3248</v>
      </c>
      <c r="I1609" s="80" t="s">
        <v>147</v>
      </c>
      <c r="J1609" s="94" t="s">
        <v>8319</v>
      </c>
      <c r="K1609" s="80">
        <v>230000000</v>
      </c>
      <c r="L1609" s="75" t="s">
        <v>74</v>
      </c>
      <c r="M1609" s="80" t="s">
        <v>84</v>
      </c>
      <c r="N1609" s="80" t="s">
        <v>62</v>
      </c>
      <c r="O1609" s="80" t="s">
        <v>64</v>
      </c>
      <c r="P1609" s="80" t="s">
        <v>127</v>
      </c>
      <c r="Q1609" s="80" t="s">
        <v>75</v>
      </c>
      <c r="R1609" s="80">
        <v>796</v>
      </c>
      <c r="S1609" s="80" t="s">
        <v>77</v>
      </c>
      <c r="T1609" s="85">
        <v>500</v>
      </c>
      <c r="U1609" s="85">
        <v>300</v>
      </c>
      <c r="V1609" s="85">
        <v>0</v>
      </c>
      <c r="W1609" s="85">
        <v>0</v>
      </c>
      <c r="X1609" s="80" t="s">
        <v>1922</v>
      </c>
      <c r="Y1609" s="95">
        <v>2017</v>
      </c>
      <c r="Z1609" s="80">
        <v>11</v>
      </c>
    </row>
    <row r="1610" spans="3:26" ht="12.75" customHeight="1" x14ac:dyDescent="0.25">
      <c r="C1610" s="132" t="s">
        <v>3249</v>
      </c>
      <c r="D1610" s="70" t="s">
        <v>10401</v>
      </c>
      <c r="E1610" s="132" t="s">
        <v>3245</v>
      </c>
      <c r="F1610" s="132" t="s">
        <v>3246</v>
      </c>
      <c r="G1610" s="132" t="s">
        <v>3247</v>
      </c>
      <c r="H1610" s="132" t="s">
        <v>3248</v>
      </c>
      <c r="I1610" s="132" t="s">
        <v>147</v>
      </c>
      <c r="J1610" s="132" t="s">
        <v>8319</v>
      </c>
      <c r="K1610" s="132">
        <v>230000000</v>
      </c>
      <c r="L1610" s="75" t="s">
        <v>74</v>
      </c>
      <c r="M1610" s="132" t="s">
        <v>212</v>
      </c>
      <c r="N1610" s="132" t="s">
        <v>62</v>
      </c>
      <c r="O1610" s="132" t="s">
        <v>64</v>
      </c>
      <c r="P1610" s="132" t="s">
        <v>127</v>
      </c>
      <c r="Q1610" s="132" t="s">
        <v>75</v>
      </c>
      <c r="R1610" s="132">
        <v>796</v>
      </c>
      <c r="S1610" s="132" t="s">
        <v>77</v>
      </c>
      <c r="T1610" s="133">
        <v>500</v>
      </c>
      <c r="U1610" s="133">
        <v>300</v>
      </c>
      <c r="V1610" s="78">
        <f>T1610*U1610</f>
        <v>150000</v>
      </c>
      <c r="W1610" s="78">
        <f>V1610*1.12</f>
        <v>168000.00000000003</v>
      </c>
      <c r="X1610" s="132" t="s">
        <v>1922</v>
      </c>
      <c r="Y1610" s="134">
        <v>2017</v>
      </c>
      <c r="Z1610" s="132"/>
    </row>
    <row r="1611" spans="3:26" ht="12.75" customHeight="1" x14ac:dyDescent="0.25">
      <c r="C1611" s="104" t="s">
        <v>9113</v>
      </c>
      <c r="D1611" s="70" t="s">
        <v>10401</v>
      </c>
      <c r="E1611" s="80" t="s">
        <v>3250</v>
      </c>
      <c r="F1611" s="80" t="s">
        <v>3251</v>
      </c>
      <c r="G1611" s="80" t="s">
        <v>3252</v>
      </c>
      <c r="H1611" s="99" t="s">
        <v>92</v>
      </c>
      <c r="I1611" s="80" t="s">
        <v>147</v>
      </c>
      <c r="J1611" s="94" t="s">
        <v>8310</v>
      </c>
      <c r="K1611" s="80">
        <v>230000000</v>
      </c>
      <c r="L1611" s="75" t="s">
        <v>74</v>
      </c>
      <c r="M1611" s="80" t="s">
        <v>84</v>
      </c>
      <c r="N1611" s="80" t="s">
        <v>62</v>
      </c>
      <c r="O1611" s="80" t="s">
        <v>64</v>
      </c>
      <c r="P1611" s="80" t="s">
        <v>127</v>
      </c>
      <c r="Q1611" s="80" t="s">
        <v>75</v>
      </c>
      <c r="R1611" s="80">
        <v>796</v>
      </c>
      <c r="S1611" s="80" t="s">
        <v>77</v>
      </c>
      <c r="T1611" s="85">
        <v>1</v>
      </c>
      <c r="U1611" s="85">
        <v>420000</v>
      </c>
      <c r="V1611" s="85">
        <v>0</v>
      </c>
      <c r="W1611" s="85">
        <v>0</v>
      </c>
      <c r="X1611" s="85"/>
      <c r="Y1611" s="95">
        <v>2017</v>
      </c>
      <c r="Z1611" s="80" t="s">
        <v>100</v>
      </c>
    </row>
    <row r="1612" spans="3:26" ht="12.75" customHeight="1" x14ac:dyDescent="0.25">
      <c r="C1612" s="104" t="s">
        <v>9114</v>
      </c>
      <c r="D1612" s="70" t="s">
        <v>10401</v>
      </c>
      <c r="E1612" s="80" t="s">
        <v>3253</v>
      </c>
      <c r="F1612" s="80" t="s">
        <v>3254</v>
      </c>
      <c r="G1612" s="80" t="s">
        <v>3255</v>
      </c>
      <c r="H1612" s="99" t="s">
        <v>92</v>
      </c>
      <c r="I1612" s="80" t="s">
        <v>147</v>
      </c>
      <c r="J1612" s="94" t="s">
        <v>8310</v>
      </c>
      <c r="K1612" s="80">
        <v>230000000</v>
      </c>
      <c r="L1612" s="75" t="s">
        <v>74</v>
      </c>
      <c r="M1612" s="80" t="s">
        <v>84</v>
      </c>
      <c r="N1612" s="80" t="s">
        <v>62</v>
      </c>
      <c r="O1612" s="80" t="s">
        <v>64</v>
      </c>
      <c r="P1612" s="80" t="s">
        <v>127</v>
      </c>
      <c r="Q1612" s="80" t="s">
        <v>75</v>
      </c>
      <c r="R1612" s="80">
        <v>796</v>
      </c>
      <c r="S1612" s="80" t="s">
        <v>77</v>
      </c>
      <c r="T1612" s="85">
        <v>2</v>
      </c>
      <c r="U1612" s="85">
        <v>58000</v>
      </c>
      <c r="V1612" s="78">
        <v>0</v>
      </c>
      <c r="W1612" s="78">
        <f t="shared" ref="W1612:W1639" si="257">V1612*1.12</f>
        <v>0</v>
      </c>
      <c r="X1612" s="80"/>
      <c r="Y1612" s="95">
        <v>2017</v>
      </c>
      <c r="Z1612" s="86" t="s">
        <v>9745</v>
      </c>
    </row>
    <row r="1613" spans="3:26" ht="12.75" customHeight="1" x14ac:dyDescent="0.25">
      <c r="C1613" s="86" t="s">
        <v>9746</v>
      </c>
      <c r="D1613" s="70" t="s">
        <v>10401</v>
      </c>
      <c r="E1613" s="86" t="s">
        <v>3253</v>
      </c>
      <c r="F1613" s="86" t="s">
        <v>3254</v>
      </c>
      <c r="G1613" s="86" t="s">
        <v>3255</v>
      </c>
      <c r="H1613" s="86" t="s">
        <v>9747</v>
      </c>
      <c r="I1613" s="86" t="s">
        <v>57</v>
      </c>
      <c r="J1613" s="87" t="s">
        <v>8701</v>
      </c>
      <c r="K1613" s="86">
        <v>230000000</v>
      </c>
      <c r="L1613" s="75" t="s">
        <v>74</v>
      </c>
      <c r="M1613" s="86" t="s">
        <v>7760</v>
      </c>
      <c r="N1613" s="86" t="s">
        <v>62</v>
      </c>
      <c r="O1613" s="86" t="s">
        <v>64</v>
      </c>
      <c r="P1613" s="86" t="s">
        <v>127</v>
      </c>
      <c r="Q1613" s="86" t="s">
        <v>75</v>
      </c>
      <c r="R1613" s="87" t="s">
        <v>76</v>
      </c>
      <c r="S1613" s="86" t="s">
        <v>77</v>
      </c>
      <c r="T1613" s="89">
        <v>2</v>
      </c>
      <c r="U1613" s="89">
        <v>86339.28</v>
      </c>
      <c r="V1613" s="89">
        <f t="shared" ref="V1613:V1639" si="258">T1613*U1613</f>
        <v>172678.56</v>
      </c>
      <c r="W1613" s="89">
        <f t="shared" si="257"/>
        <v>193399.9872</v>
      </c>
      <c r="X1613" s="86" t="s">
        <v>94</v>
      </c>
      <c r="Y1613" s="86">
        <v>2017</v>
      </c>
      <c r="Z1613" s="86"/>
    </row>
    <row r="1614" spans="3:26" ht="12.75" customHeight="1" x14ac:dyDescent="0.25">
      <c r="C1614" s="104" t="s">
        <v>9115</v>
      </c>
      <c r="D1614" s="70" t="s">
        <v>10401</v>
      </c>
      <c r="E1614" s="80" t="s">
        <v>3253</v>
      </c>
      <c r="F1614" s="80" t="s">
        <v>3254</v>
      </c>
      <c r="G1614" s="80" t="s">
        <v>3255</v>
      </c>
      <c r="H1614" s="99" t="s">
        <v>92</v>
      </c>
      <c r="I1614" s="80" t="s">
        <v>147</v>
      </c>
      <c r="J1614" s="94" t="s">
        <v>8310</v>
      </c>
      <c r="K1614" s="80">
        <v>230000000</v>
      </c>
      <c r="L1614" s="75" t="s">
        <v>74</v>
      </c>
      <c r="M1614" s="80" t="s">
        <v>84</v>
      </c>
      <c r="N1614" s="80" t="s">
        <v>62</v>
      </c>
      <c r="O1614" s="80" t="s">
        <v>64</v>
      </c>
      <c r="P1614" s="80" t="s">
        <v>127</v>
      </c>
      <c r="Q1614" s="80" t="s">
        <v>75</v>
      </c>
      <c r="R1614" s="80">
        <v>796</v>
      </c>
      <c r="S1614" s="80" t="s">
        <v>77</v>
      </c>
      <c r="T1614" s="85">
        <v>2</v>
      </c>
      <c r="U1614" s="85">
        <v>48000</v>
      </c>
      <c r="V1614" s="78">
        <v>0</v>
      </c>
      <c r="W1614" s="78">
        <f t="shared" si="257"/>
        <v>0</v>
      </c>
      <c r="X1614" s="80"/>
      <c r="Y1614" s="95">
        <v>2017</v>
      </c>
      <c r="Z1614" s="86" t="s">
        <v>9745</v>
      </c>
    </row>
    <row r="1615" spans="3:26" ht="12.75" customHeight="1" x14ac:dyDescent="0.25">
      <c r="C1615" s="86" t="s">
        <v>9748</v>
      </c>
      <c r="D1615" s="70" t="s">
        <v>10401</v>
      </c>
      <c r="E1615" s="86" t="s">
        <v>3253</v>
      </c>
      <c r="F1615" s="86" t="s">
        <v>3254</v>
      </c>
      <c r="G1615" s="86" t="s">
        <v>3255</v>
      </c>
      <c r="H1615" s="86" t="s">
        <v>9749</v>
      </c>
      <c r="I1615" s="86" t="s">
        <v>57</v>
      </c>
      <c r="J1615" s="87" t="s">
        <v>8701</v>
      </c>
      <c r="K1615" s="86">
        <v>230000000</v>
      </c>
      <c r="L1615" s="75" t="s">
        <v>74</v>
      </c>
      <c r="M1615" s="86" t="s">
        <v>7760</v>
      </c>
      <c r="N1615" s="86" t="s">
        <v>62</v>
      </c>
      <c r="O1615" s="86" t="s">
        <v>64</v>
      </c>
      <c r="P1615" s="86" t="s">
        <v>127</v>
      </c>
      <c r="Q1615" s="86" t="s">
        <v>75</v>
      </c>
      <c r="R1615" s="87" t="s">
        <v>76</v>
      </c>
      <c r="S1615" s="86" t="s">
        <v>77</v>
      </c>
      <c r="T1615" s="89">
        <v>2</v>
      </c>
      <c r="U1615" s="89">
        <v>74642.86</v>
      </c>
      <c r="V1615" s="89">
        <f t="shared" si="258"/>
        <v>149285.72</v>
      </c>
      <c r="W1615" s="89">
        <f t="shared" si="257"/>
        <v>167200.00640000001</v>
      </c>
      <c r="X1615" s="86" t="s">
        <v>94</v>
      </c>
      <c r="Y1615" s="86">
        <v>2017</v>
      </c>
      <c r="Z1615" s="86"/>
    </row>
    <row r="1616" spans="3:26" ht="12.75" customHeight="1" x14ac:dyDescent="0.25">
      <c r="C1616" s="104" t="s">
        <v>9116</v>
      </c>
      <c r="D1616" s="70" t="s">
        <v>10401</v>
      </c>
      <c r="E1616" s="80" t="s">
        <v>3256</v>
      </c>
      <c r="F1616" s="80" t="s">
        <v>3254</v>
      </c>
      <c r="G1616" s="80" t="s">
        <v>3257</v>
      </c>
      <c r="H1616" s="99" t="s">
        <v>92</v>
      </c>
      <c r="I1616" s="80" t="s">
        <v>147</v>
      </c>
      <c r="J1616" s="94" t="s">
        <v>8310</v>
      </c>
      <c r="K1616" s="80">
        <v>230000000</v>
      </c>
      <c r="L1616" s="75" t="s">
        <v>74</v>
      </c>
      <c r="M1616" s="80" t="s">
        <v>84</v>
      </c>
      <c r="N1616" s="80" t="s">
        <v>62</v>
      </c>
      <c r="O1616" s="80" t="s">
        <v>64</v>
      </c>
      <c r="P1616" s="80" t="s">
        <v>127</v>
      </c>
      <c r="Q1616" s="80" t="s">
        <v>75</v>
      </c>
      <c r="R1616" s="80">
        <v>796</v>
      </c>
      <c r="S1616" s="80" t="s">
        <v>77</v>
      </c>
      <c r="T1616" s="85">
        <v>6</v>
      </c>
      <c r="U1616" s="85">
        <v>38000</v>
      </c>
      <c r="V1616" s="78">
        <f t="shared" si="258"/>
        <v>228000</v>
      </c>
      <c r="W1616" s="78">
        <f t="shared" si="257"/>
        <v>255360.00000000003</v>
      </c>
      <c r="X1616" s="80"/>
      <c r="Y1616" s="95">
        <v>2017</v>
      </c>
      <c r="Z1616" s="80"/>
    </row>
    <row r="1617" spans="3:26" ht="12.75" customHeight="1" x14ac:dyDescent="0.25">
      <c r="C1617" s="104" t="s">
        <v>9117</v>
      </c>
      <c r="D1617" s="70" t="s">
        <v>10401</v>
      </c>
      <c r="E1617" s="80" t="s">
        <v>3258</v>
      </c>
      <c r="F1617" s="80" t="s">
        <v>1591</v>
      </c>
      <c r="G1617" s="80" t="s">
        <v>3259</v>
      </c>
      <c r="H1617" s="80" t="s">
        <v>3260</v>
      </c>
      <c r="I1617" s="80" t="s">
        <v>147</v>
      </c>
      <c r="J1617" s="94" t="s">
        <v>8310</v>
      </c>
      <c r="K1617" s="80">
        <v>230000000</v>
      </c>
      <c r="L1617" s="75" t="s">
        <v>74</v>
      </c>
      <c r="M1617" s="80" t="s">
        <v>84</v>
      </c>
      <c r="N1617" s="80" t="s">
        <v>62</v>
      </c>
      <c r="O1617" s="80" t="s">
        <v>64</v>
      </c>
      <c r="P1617" s="80" t="s">
        <v>127</v>
      </c>
      <c r="Q1617" s="80" t="s">
        <v>75</v>
      </c>
      <c r="R1617" s="80">
        <v>778</v>
      </c>
      <c r="S1617" s="80" t="s">
        <v>1601</v>
      </c>
      <c r="T1617" s="85">
        <v>450</v>
      </c>
      <c r="U1617" s="85">
        <v>399</v>
      </c>
      <c r="V1617" s="78">
        <v>0</v>
      </c>
      <c r="W1617" s="78">
        <f t="shared" si="257"/>
        <v>0</v>
      </c>
      <c r="X1617" s="80"/>
      <c r="Y1617" s="95">
        <v>2017</v>
      </c>
      <c r="Z1617" s="86" t="s">
        <v>210</v>
      </c>
    </row>
    <row r="1618" spans="3:26" ht="12.75" customHeight="1" x14ac:dyDescent="0.25">
      <c r="C1618" s="86" t="s">
        <v>9750</v>
      </c>
      <c r="D1618" s="70" t="s">
        <v>10401</v>
      </c>
      <c r="E1618" s="86" t="s">
        <v>3258</v>
      </c>
      <c r="F1618" s="86" t="s">
        <v>1591</v>
      </c>
      <c r="G1618" s="86" t="s">
        <v>3259</v>
      </c>
      <c r="H1618" s="86" t="s">
        <v>9751</v>
      </c>
      <c r="I1618" s="86" t="s">
        <v>147</v>
      </c>
      <c r="J1618" s="87" t="s">
        <v>8701</v>
      </c>
      <c r="K1618" s="86">
        <v>230000000</v>
      </c>
      <c r="L1618" s="75" t="s">
        <v>74</v>
      </c>
      <c r="M1618" s="86" t="s">
        <v>7760</v>
      </c>
      <c r="N1618" s="86" t="s">
        <v>62</v>
      </c>
      <c r="O1618" s="86" t="s">
        <v>64</v>
      </c>
      <c r="P1618" s="86" t="s">
        <v>127</v>
      </c>
      <c r="Q1618" s="86" t="s">
        <v>75</v>
      </c>
      <c r="R1618" s="87" t="s">
        <v>1600</v>
      </c>
      <c r="S1618" s="86" t="s">
        <v>1601</v>
      </c>
      <c r="T1618" s="89">
        <v>450</v>
      </c>
      <c r="U1618" s="89">
        <v>399</v>
      </c>
      <c r="V1618" s="89">
        <f t="shared" si="258"/>
        <v>179550</v>
      </c>
      <c r="W1618" s="89">
        <f t="shared" si="257"/>
        <v>201096.00000000003</v>
      </c>
      <c r="X1618" s="86" t="s">
        <v>94</v>
      </c>
      <c r="Y1618" s="86">
        <v>2017</v>
      </c>
      <c r="Z1618" s="86"/>
    </row>
    <row r="1619" spans="3:26" ht="12.75" customHeight="1" x14ac:dyDescent="0.25">
      <c r="C1619" s="104" t="s">
        <v>9118</v>
      </c>
      <c r="D1619" s="70" t="s">
        <v>10401</v>
      </c>
      <c r="E1619" s="80" t="s">
        <v>3261</v>
      </c>
      <c r="F1619" s="80" t="s">
        <v>1591</v>
      </c>
      <c r="G1619" s="80" t="s">
        <v>3262</v>
      </c>
      <c r="H1619" s="80" t="s">
        <v>3263</v>
      </c>
      <c r="I1619" s="80" t="s">
        <v>147</v>
      </c>
      <c r="J1619" s="94" t="s">
        <v>8310</v>
      </c>
      <c r="K1619" s="80">
        <v>230000000</v>
      </c>
      <c r="L1619" s="75" t="s">
        <v>74</v>
      </c>
      <c r="M1619" s="80" t="s">
        <v>84</v>
      </c>
      <c r="N1619" s="80" t="s">
        <v>62</v>
      </c>
      <c r="O1619" s="80" t="s">
        <v>64</v>
      </c>
      <c r="P1619" s="80" t="s">
        <v>127</v>
      </c>
      <c r="Q1619" s="80" t="s">
        <v>75</v>
      </c>
      <c r="R1619" s="80">
        <v>796</v>
      </c>
      <c r="S1619" s="80" t="s">
        <v>77</v>
      </c>
      <c r="T1619" s="85">
        <v>36950</v>
      </c>
      <c r="U1619" s="85">
        <v>36.6</v>
      </c>
      <c r="V1619" s="78">
        <v>0</v>
      </c>
      <c r="W1619" s="78">
        <f t="shared" si="257"/>
        <v>0</v>
      </c>
      <c r="X1619" s="80"/>
      <c r="Y1619" s="95">
        <v>2017</v>
      </c>
      <c r="Z1619" s="86" t="s">
        <v>1982</v>
      </c>
    </row>
    <row r="1620" spans="3:26" ht="12.75" customHeight="1" x14ac:dyDescent="0.25">
      <c r="C1620" s="86" t="s">
        <v>9752</v>
      </c>
      <c r="D1620" s="70" t="s">
        <v>10401</v>
      </c>
      <c r="E1620" s="86" t="s">
        <v>3261</v>
      </c>
      <c r="F1620" s="86" t="s">
        <v>1591</v>
      </c>
      <c r="G1620" s="86" t="s">
        <v>3262</v>
      </c>
      <c r="H1620" s="86" t="s">
        <v>9753</v>
      </c>
      <c r="I1620" s="86" t="s">
        <v>147</v>
      </c>
      <c r="J1620" s="87" t="s">
        <v>8701</v>
      </c>
      <c r="K1620" s="86">
        <v>230000000</v>
      </c>
      <c r="L1620" s="75" t="s">
        <v>74</v>
      </c>
      <c r="M1620" s="86" t="s">
        <v>7760</v>
      </c>
      <c r="N1620" s="86" t="s">
        <v>62</v>
      </c>
      <c r="O1620" s="86" t="s">
        <v>64</v>
      </c>
      <c r="P1620" s="86" t="s">
        <v>127</v>
      </c>
      <c r="Q1620" s="86" t="s">
        <v>75</v>
      </c>
      <c r="R1620" s="87" t="s">
        <v>76</v>
      </c>
      <c r="S1620" s="86" t="s">
        <v>77</v>
      </c>
      <c r="T1620" s="89">
        <v>35378</v>
      </c>
      <c r="U1620" s="89">
        <v>36.6</v>
      </c>
      <c r="V1620" s="89">
        <f t="shared" si="258"/>
        <v>1294834.8</v>
      </c>
      <c r="W1620" s="89">
        <f t="shared" si="257"/>
        <v>1450214.9760000003</v>
      </c>
      <c r="X1620" s="86" t="s">
        <v>94</v>
      </c>
      <c r="Y1620" s="86">
        <v>2017</v>
      </c>
      <c r="Z1620" s="86"/>
    </row>
    <row r="1621" spans="3:26" ht="12.75" customHeight="1" x14ac:dyDescent="0.25">
      <c r="C1621" s="104" t="s">
        <v>9119</v>
      </c>
      <c r="D1621" s="70" t="s">
        <v>10401</v>
      </c>
      <c r="E1621" s="80" t="s">
        <v>3264</v>
      </c>
      <c r="F1621" s="80" t="s">
        <v>3265</v>
      </c>
      <c r="G1621" s="80" t="s">
        <v>3266</v>
      </c>
      <c r="H1621" s="99" t="s">
        <v>92</v>
      </c>
      <c r="I1621" s="80" t="s">
        <v>147</v>
      </c>
      <c r="J1621" s="94" t="s">
        <v>8310</v>
      </c>
      <c r="K1621" s="80">
        <v>230000000</v>
      </c>
      <c r="L1621" s="75" t="s">
        <v>74</v>
      </c>
      <c r="M1621" s="80" t="s">
        <v>84</v>
      </c>
      <c r="N1621" s="80" t="s">
        <v>62</v>
      </c>
      <c r="O1621" s="80" t="s">
        <v>64</v>
      </c>
      <c r="P1621" s="80" t="s">
        <v>127</v>
      </c>
      <c r="Q1621" s="80" t="s">
        <v>75</v>
      </c>
      <c r="R1621" s="80">
        <v>796</v>
      </c>
      <c r="S1621" s="80" t="s">
        <v>77</v>
      </c>
      <c r="T1621" s="85">
        <v>1000</v>
      </c>
      <c r="U1621" s="85">
        <v>6</v>
      </c>
      <c r="V1621" s="78">
        <v>0</v>
      </c>
      <c r="W1621" s="78">
        <f t="shared" si="257"/>
        <v>0</v>
      </c>
      <c r="X1621" s="80"/>
      <c r="Y1621" s="95">
        <v>2017</v>
      </c>
      <c r="Z1621" s="80" t="s">
        <v>100</v>
      </c>
    </row>
    <row r="1622" spans="3:26" ht="12.75" customHeight="1" x14ac:dyDescent="0.25">
      <c r="C1622" s="104" t="s">
        <v>9120</v>
      </c>
      <c r="D1622" s="70" t="s">
        <v>10401</v>
      </c>
      <c r="E1622" s="80" t="s">
        <v>3267</v>
      </c>
      <c r="F1622" s="80" t="s">
        <v>1836</v>
      </c>
      <c r="G1622" s="80" t="s">
        <v>3268</v>
      </c>
      <c r="H1622" s="80" t="s">
        <v>9121</v>
      </c>
      <c r="I1622" s="80" t="s">
        <v>147</v>
      </c>
      <c r="J1622" s="94" t="s">
        <v>8310</v>
      </c>
      <c r="K1622" s="80">
        <v>230000000</v>
      </c>
      <c r="L1622" s="75" t="s">
        <v>74</v>
      </c>
      <c r="M1622" s="80" t="s">
        <v>84</v>
      </c>
      <c r="N1622" s="80" t="s">
        <v>62</v>
      </c>
      <c r="O1622" s="80" t="s">
        <v>64</v>
      </c>
      <c r="P1622" s="80" t="s">
        <v>127</v>
      </c>
      <c r="Q1622" s="80" t="s">
        <v>75</v>
      </c>
      <c r="R1622" s="80">
        <v>778</v>
      </c>
      <c r="S1622" s="80" t="s">
        <v>1601</v>
      </c>
      <c r="T1622" s="85">
        <v>152</v>
      </c>
      <c r="U1622" s="85">
        <v>2120</v>
      </c>
      <c r="V1622" s="78">
        <v>0</v>
      </c>
      <c r="W1622" s="78">
        <f t="shared" si="257"/>
        <v>0</v>
      </c>
      <c r="X1622" s="80"/>
      <c r="Y1622" s="95">
        <v>2017</v>
      </c>
      <c r="Z1622" s="86" t="s">
        <v>8792</v>
      </c>
    </row>
    <row r="1623" spans="3:26" ht="12.75" customHeight="1" x14ac:dyDescent="0.25">
      <c r="C1623" s="86" t="s">
        <v>9754</v>
      </c>
      <c r="D1623" s="70" t="s">
        <v>10401</v>
      </c>
      <c r="E1623" s="86" t="s">
        <v>3267</v>
      </c>
      <c r="F1623" s="86" t="s">
        <v>1836</v>
      </c>
      <c r="G1623" s="86" t="s">
        <v>3268</v>
      </c>
      <c r="H1623" s="86" t="s">
        <v>9755</v>
      </c>
      <c r="I1623" s="86" t="s">
        <v>57</v>
      </c>
      <c r="J1623" s="87" t="s">
        <v>8701</v>
      </c>
      <c r="K1623" s="86">
        <v>230000000</v>
      </c>
      <c r="L1623" s="75" t="s">
        <v>74</v>
      </c>
      <c r="M1623" s="86" t="s">
        <v>7760</v>
      </c>
      <c r="N1623" s="86" t="s">
        <v>62</v>
      </c>
      <c r="O1623" s="86" t="s">
        <v>64</v>
      </c>
      <c r="P1623" s="86" t="s">
        <v>127</v>
      </c>
      <c r="Q1623" s="86" t="s">
        <v>75</v>
      </c>
      <c r="R1623" s="87" t="s">
        <v>1600</v>
      </c>
      <c r="S1623" s="86" t="s">
        <v>1601</v>
      </c>
      <c r="T1623" s="89">
        <v>149</v>
      </c>
      <c r="U1623" s="89">
        <v>2120</v>
      </c>
      <c r="V1623" s="89">
        <f t="shared" si="258"/>
        <v>315880</v>
      </c>
      <c r="W1623" s="89">
        <f t="shared" si="257"/>
        <v>353785.60000000003</v>
      </c>
      <c r="X1623" s="86" t="s">
        <v>94</v>
      </c>
      <c r="Y1623" s="86">
        <v>2017</v>
      </c>
      <c r="Z1623" s="86" t="s">
        <v>8792</v>
      </c>
    </row>
    <row r="1624" spans="3:26" ht="12.75" customHeight="1" x14ac:dyDescent="0.25">
      <c r="C1624" s="104" t="s">
        <v>9122</v>
      </c>
      <c r="D1624" s="70" t="s">
        <v>10401</v>
      </c>
      <c r="E1624" s="80" t="s">
        <v>3269</v>
      </c>
      <c r="F1624" s="80" t="s">
        <v>397</v>
      </c>
      <c r="G1624" s="80" t="s">
        <v>3270</v>
      </c>
      <c r="H1624" s="80" t="s">
        <v>3271</v>
      </c>
      <c r="I1624" s="80" t="s">
        <v>147</v>
      </c>
      <c r="J1624" s="94" t="s">
        <v>8310</v>
      </c>
      <c r="K1624" s="80">
        <v>230000000</v>
      </c>
      <c r="L1624" s="75" t="s">
        <v>74</v>
      </c>
      <c r="M1624" s="80" t="s">
        <v>84</v>
      </c>
      <c r="N1624" s="80" t="s">
        <v>62</v>
      </c>
      <c r="O1624" s="80" t="s">
        <v>64</v>
      </c>
      <c r="P1624" s="80" t="s">
        <v>127</v>
      </c>
      <c r="Q1624" s="80" t="s">
        <v>75</v>
      </c>
      <c r="R1624" s="80">
        <v>796</v>
      </c>
      <c r="S1624" s="80" t="s">
        <v>77</v>
      </c>
      <c r="T1624" s="85">
        <v>2060</v>
      </c>
      <c r="U1624" s="85">
        <v>206</v>
      </c>
      <c r="V1624" s="78">
        <v>0</v>
      </c>
      <c r="W1624" s="78">
        <f t="shared" si="257"/>
        <v>0</v>
      </c>
      <c r="X1624" s="80"/>
      <c r="Y1624" s="95">
        <v>2017</v>
      </c>
      <c r="Z1624" s="86" t="s">
        <v>8744</v>
      </c>
    </row>
    <row r="1625" spans="3:26" ht="12.75" customHeight="1" x14ac:dyDescent="0.25">
      <c r="C1625" s="86" t="s">
        <v>9756</v>
      </c>
      <c r="D1625" s="70" t="s">
        <v>10401</v>
      </c>
      <c r="E1625" s="86" t="s">
        <v>3269</v>
      </c>
      <c r="F1625" s="86" t="s">
        <v>397</v>
      </c>
      <c r="G1625" s="86" t="s">
        <v>3270</v>
      </c>
      <c r="H1625" s="86" t="s">
        <v>3271</v>
      </c>
      <c r="I1625" s="86" t="s">
        <v>57</v>
      </c>
      <c r="J1625" s="87" t="s">
        <v>8310</v>
      </c>
      <c r="K1625" s="86">
        <v>230000000</v>
      </c>
      <c r="L1625" s="75" t="s">
        <v>74</v>
      </c>
      <c r="M1625" s="86" t="s">
        <v>7760</v>
      </c>
      <c r="N1625" s="86" t="s">
        <v>62</v>
      </c>
      <c r="O1625" s="86" t="s">
        <v>64</v>
      </c>
      <c r="P1625" s="86" t="s">
        <v>127</v>
      </c>
      <c r="Q1625" s="86" t="s">
        <v>75</v>
      </c>
      <c r="R1625" s="87" t="s">
        <v>76</v>
      </c>
      <c r="S1625" s="86" t="s">
        <v>77</v>
      </c>
      <c r="T1625" s="89">
        <v>2050</v>
      </c>
      <c r="U1625" s="89">
        <v>206</v>
      </c>
      <c r="V1625" s="89">
        <f t="shared" si="258"/>
        <v>422300</v>
      </c>
      <c r="W1625" s="89">
        <f t="shared" si="257"/>
        <v>472976.00000000006</v>
      </c>
      <c r="X1625" s="86"/>
      <c r="Y1625" s="86">
        <v>2017</v>
      </c>
      <c r="Z1625" s="86"/>
    </row>
    <row r="1626" spans="3:26" ht="12.75" customHeight="1" x14ac:dyDescent="0.25">
      <c r="C1626" s="104" t="s">
        <v>9123</v>
      </c>
      <c r="D1626" s="70" t="s">
        <v>10401</v>
      </c>
      <c r="E1626" s="80" t="s">
        <v>3272</v>
      </c>
      <c r="F1626" s="80" t="s">
        <v>1836</v>
      </c>
      <c r="G1626" s="80" t="s">
        <v>3273</v>
      </c>
      <c r="H1626" s="80" t="s">
        <v>9124</v>
      </c>
      <c r="I1626" s="80" t="s">
        <v>147</v>
      </c>
      <c r="J1626" s="94" t="s">
        <v>8310</v>
      </c>
      <c r="K1626" s="80">
        <v>230000000</v>
      </c>
      <c r="L1626" s="75" t="s">
        <v>74</v>
      </c>
      <c r="M1626" s="80" t="s">
        <v>84</v>
      </c>
      <c r="N1626" s="80" t="s">
        <v>62</v>
      </c>
      <c r="O1626" s="80" t="s">
        <v>64</v>
      </c>
      <c r="P1626" s="80" t="s">
        <v>127</v>
      </c>
      <c r="Q1626" s="80" t="s">
        <v>75</v>
      </c>
      <c r="R1626" s="80">
        <v>796</v>
      </c>
      <c r="S1626" s="80" t="s">
        <v>77</v>
      </c>
      <c r="T1626" s="85">
        <v>16415</v>
      </c>
      <c r="U1626" s="85">
        <v>100</v>
      </c>
      <c r="V1626" s="78">
        <v>0</v>
      </c>
      <c r="W1626" s="78">
        <f t="shared" si="257"/>
        <v>0</v>
      </c>
      <c r="X1626" s="80"/>
      <c r="Y1626" s="95">
        <v>2017</v>
      </c>
      <c r="Z1626" s="86" t="s">
        <v>1931</v>
      </c>
    </row>
    <row r="1627" spans="3:26" ht="12.75" customHeight="1" x14ac:dyDescent="0.25">
      <c r="C1627" s="86" t="s">
        <v>9757</v>
      </c>
      <c r="D1627" s="70" t="s">
        <v>10401</v>
      </c>
      <c r="E1627" s="86" t="s">
        <v>3272</v>
      </c>
      <c r="F1627" s="86" t="s">
        <v>1836</v>
      </c>
      <c r="G1627" s="86" t="s">
        <v>3273</v>
      </c>
      <c r="H1627" s="86" t="s">
        <v>9758</v>
      </c>
      <c r="I1627" s="80" t="s">
        <v>147</v>
      </c>
      <c r="J1627" s="87" t="s">
        <v>8310</v>
      </c>
      <c r="K1627" s="86">
        <v>230000000</v>
      </c>
      <c r="L1627" s="75" t="s">
        <v>74</v>
      </c>
      <c r="M1627" s="86" t="s">
        <v>7760</v>
      </c>
      <c r="N1627" s="86" t="s">
        <v>62</v>
      </c>
      <c r="O1627" s="86" t="s">
        <v>64</v>
      </c>
      <c r="P1627" s="86" t="s">
        <v>127</v>
      </c>
      <c r="Q1627" s="86" t="s">
        <v>75</v>
      </c>
      <c r="R1627" s="87" t="s">
        <v>76</v>
      </c>
      <c r="S1627" s="86" t="s">
        <v>77</v>
      </c>
      <c r="T1627" s="89">
        <v>5865</v>
      </c>
      <c r="U1627" s="89">
        <v>100</v>
      </c>
      <c r="V1627" s="89">
        <f t="shared" si="258"/>
        <v>586500</v>
      </c>
      <c r="W1627" s="89">
        <f t="shared" si="257"/>
        <v>656880.00000000012</v>
      </c>
      <c r="X1627" s="86"/>
      <c r="Y1627" s="86">
        <v>2017</v>
      </c>
      <c r="Z1627" s="86"/>
    </row>
    <row r="1628" spans="3:26" ht="12.75" customHeight="1" x14ac:dyDescent="0.25">
      <c r="C1628" s="104" t="s">
        <v>9125</v>
      </c>
      <c r="D1628" s="70" t="s">
        <v>10401</v>
      </c>
      <c r="E1628" s="80" t="s">
        <v>3274</v>
      </c>
      <c r="F1628" s="80" t="s">
        <v>3275</v>
      </c>
      <c r="G1628" s="80" t="s">
        <v>3276</v>
      </c>
      <c r="H1628" s="80" t="s">
        <v>9126</v>
      </c>
      <c r="I1628" s="80" t="s">
        <v>147</v>
      </c>
      <c r="J1628" s="94" t="s">
        <v>8310</v>
      </c>
      <c r="K1628" s="80">
        <v>230000000</v>
      </c>
      <c r="L1628" s="75" t="s">
        <v>74</v>
      </c>
      <c r="M1628" s="80" t="s">
        <v>84</v>
      </c>
      <c r="N1628" s="80" t="s">
        <v>62</v>
      </c>
      <c r="O1628" s="80" t="s">
        <v>64</v>
      </c>
      <c r="P1628" s="80" t="s">
        <v>127</v>
      </c>
      <c r="Q1628" s="80" t="s">
        <v>75</v>
      </c>
      <c r="R1628" s="80">
        <v>166</v>
      </c>
      <c r="S1628" s="80" t="s">
        <v>264</v>
      </c>
      <c r="T1628" s="85">
        <v>200</v>
      </c>
      <c r="U1628" s="85">
        <v>816.66</v>
      </c>
      <c r="V1628" s="78">
        <v>0</v>
      </c>
      <c r="W1628" s="78">
        <f t="shared" si="257"/>
        <v>0</v>
      </c>
      <c r="X1628" s="80"/>
      <c r="Y1628" s="95">
        <v>2017</v>
      </c>
      <c r="Z1628" s="86">
        <v>11</v>
      </c>
    </row>
    <row r="1629" spans="3:26" ht="12.75" customHeight="1" x14ac:dyDescent="0.25">
      <c r="C1629" s="86" t="s">
        <v>9759</v>
      </c>
      <c r="D1629" s="70" t="s">
        <v>10401</v>
      </c>
      <c r="E1629" s="86" t="s">
        <v>3274</v>
      </c>
      <c r="F1629" s="86" t="s">
        <v>3275</v>
      </c>
      <c r="G1629" s="86" t="s">
        <v>3276</v>
      </c>
      <c r="H1629" s="86" t="s">
        <v>9760</v>
      </c>
      <c r="I1629" s="86" t="s">
        <v>147</v>
      </c>
      <c r="J1629" s="87" t="s">
        <v>8310</v>
      </c>
      <c r="K1629" s="86">
        <v>230000000</v>
      </c>
      <c r="L1629" s="75" t="s">
        <v>74</v>
      </c>
      <c r="M1629" s="86" t="s">
        <v>7760</v>
      </c>
      <c r="N1629" s="86" t="s">
        <v>62</v>
      </c>
      <c r="O1629" s="86" t="s">
        <v>64</v>
      </c>
      <c r="P1629" s="86" t="s">
        <v>127</v>
      </c>
      <c r="Q1629" s="86" t="s">
        <v>75</v>
      </c>
      <c r="R1629" s="87" t="s">
        <v>263</v>
      </c>
      <c r="S1629" s="86" t="s">
        <v>264</v>
      </c>
      <c r="T1629" s="89">
        <v>200</v>
      </c>
      <c r="U1629" s="89">
        <v>816.66</v>
      </c>
      <c r="V1629" s="89">
        <f t="shared" si="258"/>
        <v>163332</v>
      </c>
      <c r="W1629" s="89">
        <f t="shared" si="257"/>
        <v>182931.84000000003</v>
      </c>
      <c r="X1629" s="86"/>
      <c r="Y1629" s="86">
        <v>2017</v>
      </c>
      <c r="Z1629" s="86"/>
    </row>
    <row r="1630" spans="3:26" ht="12.75" customHeight="1" x14ac:dyDescent="0.25">
      <c r="C1630" s="104" t="s">
        <v>9127</v>
      </c>
      <c r="D1630" s="70" t="s">
        <v>10401</v>
      </c>
      <c r="E1630" s="80" t="s">
        <v>3277</v>
      </c>
      <c r="F1630" s="80" t="s">
        <v>3278</v>
      </c>
      <c r="G1630" s="80" t="s">
        <v>3279</v>
      </c>
      <c r="H1630" s="80" t="s">
        <v>3280</v>
      </c>
      <c r="I1630" s="80" t="s">
        <v>147</v>
      </c>
      <c r="J1630" s="94" t="s">
        <v>8310</v>
      </c>
      <c r="K1630" s="80">
        <v>230000000</v>
      </c>
      <c r="L1630" s="75" t="s">
        <v>74</v>
      </c>
      <c r="M1630" s="80" t="s">
        <v>84</v>
      </c>
      <c r="N1630" s="80" t="s">
        <v>62</v>
      </c>
      <c r="O1630" s="80" t="s">
        <v>64</v>
      </c>
      <c r="P1630" s="80" t="s">
        <v>127</v>
      </c>
      <c r="Q1630" s="80" t="s">
        <v>75</v>
      </c>
      <c r="R1630" s="80">
        <v>778</v>
      </c>
      <c r="S1630" s="80" t="s">
        <v>1601</v>
      </c>
      <c r="T1630" s="85">
        <v>94</v>
      </c>
      <c r="U1630" s="85">
        <v>350</v>
      </c>
      <c r="V1630" s="78">
        <v>0</v>
      </c>
      <c r="W1630" s="78">
        <f t="shared" si="257"/>
        <v>0</v>
      </c>
      <c r="X1630" s="80"/>
      <c r="Y1630" s="95">
        <v>2017</v>
      </c>
      <c r="Z1630" s="80" t="s">
        <v>100</v>
      </c>
    </row>
    <row r="1631" spans="3:26" ht="12.75" customHeight="1" x14ac:dyDescent="0.25">
      <c r="C1631" s="104" t="s">
        <v>9128</v>
      </c>
      <c r="D1631" s="70" t="s">
        <v>10401</v>
      </c>
      <c r="E1631" s="80" t="s">
        <v>3281</v>
      </c>
      <c r="F1631" s="80" t="s">
        <v>3282</v>
      </c>
      <c r="G1631" s="80" t="s">
        <v>3283</v>
      </c>
      <c r="H1631" s="80" t="s">
        <v>3284</v>
      </c>
      <c r="I1631" s="80" t="s">
        <v>147</v>
      </c>
      <c r="J1631" s="94" t="s">
        <v>8310</v>
      </c>
      <c r="K1631" s="80">
        <v>230000000</v>
      </c>
      <c r="L1631" s="75" t="s">
        <v>74</v>
      </c>
      <c r="M1631" s="80" t="s">
        <v>84</v>
      </c>
      <c r="N1631" s="80" t="s">
        <v>62</v>
      </c>
      <c r="O1631" s="80" t="s">
        <v>64</v>
      </c>
      <c r="P1631" s="80" t="s">
        <v>127</v>
      </c>
      <c r="Q1631" s="80" t="s">
        <v>75</v>
      </c>
      <c r="R1631" s="80">
        <v>796</v>
      </c>
      <c r="S1631" s="80" t="s">
        <v>77</v>
      </c>
      <c r="T1631" s="85">
        <v>270</v>
      </c>
      <c r="U1631" s="85">
        <v>318.69</v>
      </c>
      <c r="V1631" s="78">
        <v>0</v>
      </c>
      <c r="W1631" s="78">
        <f t="shared" si="257"/>
        <v>0</v>
      </c>
      <c r="X1631" s="80"/>
      <c r="Y1631" s="95">
        <v>2017</v>
      </c>
      <c r="Z1631" s="86" t="s">
        <v>8380</v>
      </c>
    </row>
    <row r="1632" spans="3:26" ht="12.75" customHeight="1" x14ac:dyDescent="0.25">
      <c r="C1632" s="86" t="s">
        <v>9761</v>
      </c>
      <c r="D1632" s="70" t="s">
        <v>10401</v>
      </c>
      <c r="E1632" s="86" t="s">
        <v>3281</v>
      </c>
      <c r="F1632" s="86" t="s">
        <v>3282</v>
      </c>
      <c r="G1632" s="86" t="s">
        <v>3283</v>
      </c>
      <c r="H1632" s="86" t="s">
        <v>9762</v>
      </c>
      <c r="I1632" s="86" t="s">
        <v>147</v>
      </c>
      <c r="J1632" s="87" t="s">
        <v>8310</v>
      </c>
      <c r="K1632" s="86">
        <v>230000000</v>
      </c>
      <c r="L1632" s="75" t="s">
        <v>74</v>
      </c>
      <c r="M1632" s="86" t="s">
        <v>7760</v>
      </c>
      <c r="N1632" s="86" t="s">
        <v>62</v>
      </c>
      <c r="O1632" s="86" t="s">
        <v>64</v>
      </c>
      <c r="P1632" s="86" t="s">
        <v>127</v>
      </c>
      <c r="Q1632" s="86" t="s">
        <v>75</v>
      </c>
      <c r="R1632" s="87" t="s">
        <v>76</v>
      </c>
      <c r="S1632" s="86" t="s">
        <v>77</v>
      </c>
      <c r="T1632" s="89">
        <v>270</v>
      </c>
      <c r="U1632" s="89">
        <v>690.48</v>
      </c>
      <c r="V1632" s="89">
        <f t="shared" si="258"/>
        <v>186429.6</v>
      </c>
      <c r="W1632" s="89">
        <f t="shared" si="257"/>
        <v>208801.15200000003</v>
      </c>
      <c r="X1632" s="86"/>
      <c r="Y1632" s="86">
        <v>2017</v>
      </c>
      <c r="Z1632" s="86"/>
    </row>
    <row r="1633" spans="3:26" ht="12.75" customHeight="1" x14ac:dyDescent="0.25">
      <c r="C1633" s="104" t="s">
        <v>9129</v>
      </c>
      <c r="D1633" s="70" t="s">
        <v>10401</v>
      </c>
      <c r="E1633" s="80" t="s">
        <v>3285</v>
      </c>
      <c r="F1633" s="80" t="s">
        <v>3286</v>
      </c>
      <c r="G1633" s="80" t="s">
        <v>3287</v>
      </c>
      <c r="H1633" s="80" t="s">
        <v>9130</v>
      </c>
      <c r="I1633" s="80" t="s">
        <v>147</v>
      </c>
      <c r="J1633" s="94" t="s">
        <v>8310</v>
      </c>
      <c r="K1633" s="80">
        <v>230000000</v>
      </c>
      <c r="L1633" s="75" t="s">
        <v>74</v>
      </c>
      <c r="M1633" s="80" t="s">
        <v>84</v>
      </c>
      <c r="N1633" s="80" t="s">
        <v>62</v>
      </c>
      <c r="O1633" s="80" t="s">
        <v>64</v>
      </c>
      <c r="P1633" s="80" t="s">
        <v>127</v>
      </c>
      <c r="Q1633" s="80" t="s">
        <v>75</v>
      </c>
      <c r="R1633" s="80">
        <v>796</v>
      </c>
      <c r="S1633" s="80" t="s">
        <v>77</v>
      </c>
      <c r="T1633" s="85">
        <v>2706</v>
      </c>
      <c r="U1633" s="85">
        <v>250</v>
      </c>
      <c r="V1633" s="78">
        <f t="shared" si="258"/>
        <v>676500</v>
      </c>
      <c r="W1633" s="78">
        <f t="shared" si="257"/>
        <v>757680.00000000012</v>
      </c>
      <c r="X1633" s="80"/>
      <c r="Y1633" s="95">
        <v>2017</v>
      </c>
      <c r="Z1633" s="80"/>
    </row>
    <row r="1634" spans="3:26" ht="12.75" customHeight="1" x14ac:dyDescent="0.25">
      <c r="C1634" s="104" t="s">
        <v>9131</v>
      </c>
      <c r="D1634" s="70" t="s">
        <v>10401</v>
      </c>
      <c r="E1634" s="80" t="s">
        <v>3288</v>
      </c>
      <c r="F1634" s="80" t="s">
        <v>1438</v>
      </c>
      <c r="G1634" s="80" t="s">
        <v>3289</v>
      </c>
      <c r="H1634" s="80" t="s">
        <v>9132</v>
      </c>
      <c r="I1634" s="80" t="s">
        <v>147</v>
      </c>
      <c r="J1634" s="94" t="s">
        <v>8310</v>
      </c>
      <c r="K1634" s="80">
        <v>230000000</v>
      </c>
      <c r="L1634" s="75" t="s">
        <v>74</v>
      </c>
      <c r="M1634" s="80" t="s">
        <v>84</v>
      </c>
      <c r="N1634" s="80" t="s">
        <v>62</v>
      </c>
      <c r="O1634" s="80" t="s">
        <v>64</v>
      </c>
      <c r="P1634" s="80" t="s">
        <v>127</v>
      </c>
      <c r="Q1634" s="80" t="s">
        <v>75</v>
      </c>
      <c r="R1634" s="80">
        <v>796</v>
      </c>
      <c r="S1634" s="80" t="s">
        <v>77</v>
      </c>
      <c r="T1634" s="85">
        <v>1650</v>
      </c>
      <c r="U1634" s="85">
        <v>78.400000000000006</v>
      </c>
      <c r="V1634" s="78">
        <f t="shared" si="258"/>
        <v>129360.00000000001</v>
      </c>
      <c r="W1634" s="78">
        <f t="shared" si="257"/>
        <v>144883.20000000004</v>
      </c>
      <c r="X1634" s="80"/>
      <c r="Y1634" s="95">
        <v>2017</v>
      </c>
      <c r="Z1634" s="80"/>
    </row>
    <row r="1635" spans="3:26" ht="12.75" customHeight="1" x14ac:dyDescent="0.25">
      <c r="C1635" s="104" t="s">
        <v>9133</v>
      </c>
      <c r="D1635" s="70" t="s">
        <v>10401</v>
      </c>
      <c r="E1635" s="80" t="s">
        <v>3290</v>
      </c>
      <c r="F1635" s="80" t="s">
        <v>3291</v>
      </c>
      <c r="G1635" s="80" t="s">
        <v>3292</v>
      </c>
      <c r="H1635" s="80" t="s">
        <v>3293</v>
      </c>
      <c r="I1635" s="80" t="s">
        <v>147</v>
      </c>
      <c r="J1635" s="94" t="s">
        <v>8310</v>
      </c>
      <c r="K1635" s="80">
        <v>230000000</v>
      </c>
      <c r="L1635" s="75" t="s">
        <v>74</v>
      </c>
      <c r="M1635" s="80" t="s">
        <v>84</v>
      </c>
      <c r="N1635" s="80" t="s">
        <v>62</v>
      </c>
      <c r="O1635" s="80" t="s">
        <v>64</v>
      </c>
      <c r="P1635" s="80" t="s">
        <v>127</v>
      </c>
      <c r="Q1635" s="80" t="s">
        <v>75</v>
      </c>
      <c r="R1635" s="80">
        <v>796</v>
      </c>
      <c r="S1635" s="80" t="s">
        <v>77</v>
      </c>
      <c r="T1635" s="85">
        <v>647</v>
      </c>
      <c r="U1635" s="85">
        <v>487.2</v>
      </c>
      <c r="V1635" s="78">
        <f t="shared" si="258"/>
        <v>315218.39999999997</v>
      </c>
      <c r="W1635" s="78">
        <f t="shared" si="257"/>
        <v>353044.60800000001</v>
      </c>
      <c r="X1635" s="80"/>
      <c r="Y1635" s="95">
        <v>2017</v>
      </c>
      <c r="Z1635" s="80"/>
    </row>
    <row r="1636" spans="3:26" ht="12.75" customHeight="1" x14ac:dyDescent="0.25">
      <c r="C1636" s="104" t="s">
        <v>9134</v>
      </c>
      <c r="D1636" s="70" t="s">
        <v>10401</v>
      </c>
      <c r="E1636" s="80" t="s">
        <v>3294</v>
      </c>
      <c r="F1636" s="80" t="s">
        <v>3295</v>
      </c>
      <c r="G1636" s="80" t="s">
        <v>3296</v>
      </c>
      <c r="H1636" s="99" t="s">
        <v>92</v>
      </c>
      <c r="I1636" s="80" t="s">
        <v>147</v>
      </c>
      <c r="J1636" s="94" t="s">
        <v>8310</v>
      </c>
      <c r="K1636" s="80">
        <v>230000000</v>
      </c>
      <c r="L1636" s="75" t="s">
        <v>74</v>
      </c>
      <c r="M1636" s="80" t="s">
        <v>84</v>
      </c>
      <c r="N1636" s="80" t="s">
        <v>62</v>
      </c>
      <c r="O1636" s="80" t="s">
        <v>64</v>
      </c>
      <c r="P1636" s="80" t="s">
        <v>127</v>
      </c>
      <c r="Q1636" s="80" t="s">
        <v>75</v>
      </c>
      <c r="R1636" s="80">
        <v>796</v>
      </c>
      <c r="S1636" s="80" t="s">
        <v>77</v>
      </c>
      <c r="T1636" s="85">
        <v>100</v>
      </c>
      <c r="U1636" s="85">
        <v>364.28</v>
      </c>
      <c r="V1636" s="78">
        <v>0</v>
      </c>
      <c r="W1636" s="78">
        <f t="shared" si="257"/>
        <v>0</v>
      </c>
      <c r="X1636" s="80"/>
      <c r="Y1636" s="95">
        <v>2017</v>
      </c>
      <c r="Z1636" s="86" t="s">
        <v>8380</v>
      </c>
    </row>
    <row r="1637" spans="3:26" ht="12.75" customHeight="1" x14ac:dyDescent="0.25">
      <c r="C1637" s="86" t="s">
        <v>9763</v>
      </c>
      <c r="D1637" s="70" t="s">
        <v>10401</v>
      </c>
      <c r="E1637" s="86" t="s">
        <v>3294</v>
      </c>
      <c r="F1637" s="86" t="s">
        <v>3295</v>
      </c>
      <c r="G1637" s="86" t="s">
        <v>3296</v>
      </c>
      <c r="H1637" s="86" t="s">
        <v>9764</v>
      </c>
      <c r="I1637" s="86" t="s">
        <v>147</v>
      </c>
      <c r="J1637" s="87" t="s">
        <v>8310</v>
      </c>
      <c r="K1637" s="86">
        <v>230000000</v>
      </c>
      <c r="L1637" s="75" t="s">
        <v>74</v>
      </c>
      <c r="M1637" s="86" t="s">
        <v>7760</v>
      </c>
      <c r="N1637" s="86" t="s">
        <v>62</v>
      </c>
      <c r="O1637" s="86" t="s">
        <v>64</v>
      </c>
      <c r="P1637" s="86" t="s">
        <v>127</v>
      </c>
      <c r="Q1637" s="86" t="s">
        <v>75</v>
      </c>
      <c r="R1637" s="87" t="s">
        <v>76</v>
      </c>
      <c r="S1637" s="86" t="s">
        <v>77</v>
      </c>
      <c r="T1637" s="89">
        <v>100</v>
      </c>
      <c r="U1637" s="89">
        <v>857.15</v>
      </c>
      <c r="V1637" s="89">
        <f t="shared" si="258"/>
        <v>85715</v>
      </c>
      <c r="W1637" s="89">
        <f t="shared" si="257"/>
        <v>96000.8</v>
      </c>
      <c r="X1637" s="86"/>
      <c r="Y1637" s="86">
        <v>2017</v>
      </c>
      <c r="Z1637" s="86"/>
    </row>
    <row r="1638" spans="3:26" ht="12.75" customHeight="1" x14ac:dyDescent="0.25">
      <c r="C1638" s="104" t="s">
        <v>9135</v>
      </c>
      <c r="D1638" s="70" t="s">
        <v>10401</v>
      </c>
      <c r="E1638" s="80" t="s">
        <v>3297</v>
      </c>
      <c r="F1638" s="80" t="s">
        <v>3298</v>
      </c>
      <c r="G1638" s="80" t="s">
        <v>3299</v>
      </c>
      <c r="H1638" s="80" t="s">
        <v>9136</v>
      </c>
      <c r="I1638" s="80" t="s">
        <v>147</v>
      </c>
      <c r="J1638" s="94" t="s">
        <v>8310</v>
      </c>
      <c r="K1638" s="80">
        <v>230000000</v>
      </c>
      <c r="L1638" s="75" t="s">
        <v>74</v>
      </c>
      <c r="M1638" s="80" t="s">
        <v>84</v>
      </c>
      <c r="N1638" s="80" t="s">
        <v>62</v>
      </c>
      <c r="O1638" s="80" t="s">
        <v>64</v>
      </c>
      <c r="P1638" s="80" t="s">
        <v>127</v>
      </c>
      <c r="Q1638" s="80" t="s">
        <v>75</v>
      </c>
      <c r="R1638" s="80">
        <v>796</v>
      </c>
      <c r="S1638" s="80" t="s">
        <v>77</v>
      </c>
      <c r="T1638" s="85">
        <v>110</v>
      </c>
      <c r="U1638" s="85">
        <v>4017.86</v>
      </c>
      <c r="V1638" s="78">
        <v>0</v>
      </c>
      <c r="W1638" s="78">
        <f t="shared" si="257"/>
        <v>0</v>
      </c>
      <c r="X1638" s="80"/>
      <c r="Y1638" s="95">
        <v>2017</v>
      </c>
      <c r="Z1638" s="86" t="s">
        <v>8380</v>
      </c>
    </row>
    <row r="1639" spans="3:26" ht="12.75" customHeight="1" x14ac:dyDescent="0.25">
      <c r="C1639" s="86" t="s">
        <v>9765</v>
      </c>
      <c r="D1639" s="70" t="s">
        <v>10401</v>
      </c>
      <c r="E1639" s="86" t="s">
        <v>3297</v>
      </c>
      <c r="F1639" s="86" t="s">
        <v>3298</v>
      </c>
      <c r="G1639" s="86" t="s">
        <v>3299</v>
      </c>
      <c r="H1639" s="86" t="s">
        <v>9766</v>
      </c>
      <c r="I1639" s="86" t="s">
        <v>147</v>
      </c>
      <c r="J1639" s="87" t="s">
        <v>8310</v>
      </c>
      <c r="K1639" s="86">
        <v>230000000</v>
      </c>
      <c r="L1639" s="75" t="s">
        <v>74</v>
      </c>
      <c r="M1639" s="86" t="s">
        <v>7760</v>
      </c>
      <c r="N1639" s="86" t="s">
        <v>62</v>
      </c>
      <c r="O1639" s="86" t="s">
        <v>64</v>
      </c>
      <c r="P1639" s="86" t="s">
        <v>127</v>
      </c>
      <c r="Q1639" s="86" t="s">
        <v>75</v>
      </c>
      <c r="R1639" s="87" t="s">
        <v>76</v>
      </c>
      <c r="S1639" s="86" t="s">
        <v>77</v>
      </c>
      <c r="T1639" s="89">
        <v>110</v>
      </c>
      <c r="U1639" s="89">
        <v>8357.15</v>
      </c>
      <c r="V1639" s="89">
        <f t="shared" si="258"/>
        <v>919286.5</v>
      </c>
      <c r="W1639" s="89">
        <f t="shared" si="257"/>
        <v>1029600.8800000001</v>
      </c>
      <c r="X1639" s="86"/>
      <c r="Y1639" s="86">
        <v>2017</v>
      </c>
      <c r="Z1639" s="86"/>
    </row>
    <row r="1640" spans="3:26" ht="12.75" customHeight="1" x14ac:dyDescent="0.25">
      <c r="C1640" s="104" t="s">
        <v>9137</v>
      </c>
      <c r="D1640" s="70" t="s">
        <v>10401</v>
      </c>
      <c r="E1640" s="80" t="s">
        <v>3300</v>
      </c>
      <c r="F1640" s="80" t="s">
        <v>3301</v>
      </c>
      <c r="G1640" s="80" t="s">
        <v>3302</v>
      </c>
      <c r="H1640" s="80" t="s">
        <v>9138</v>
      </c>
      <c r="I1640" s="80" t="s">
        <v>57</v>
      </c>
      <c r="J1640" s="94" t="s">
        <v>9139</v>
      </c>
      <c r="K1640" s="80">
        <v>230000000</v>
      </c>
      <c r="L1640" s="75" t="s">
        <v>74</v>
      </c>
      <c r="M1640" s="80" t="s">
        <v>84</v>
      </c>
      <c r="N1640" s="80" t="s">
        <v>62</v>
      </c>
      <c r="O1640" s="80" t="s">
        <v>64</v>
      </c>
      <c r="P1640" s="80" t="s">
        <v>85</v>
      </c>
      <c r="Q1640" s="80" t="s">
        <v>75</v>
      </c>
      <c r="R1640" s="80">
        <v>839</v>
      </c>
      <c r="S1640" s="80" t="s">
        <v>8324</v>
      </c>
      <c r="T1640" s="85">
        <v>8</v>
      </c>
      <c r="U1640" s="85">
        <v>4160000</v>
      </c>
      <c r="V1640" s="85">
        <v>0</v>
      </c>
      <c r="W1640" s="85">
        <v>0</v>
      </c>
      <c r="X1640" s="80"/>
      <c r="Y1640" s="95">
        <v>2017</v>
      </c>
      <c r="Z1640" s="80" t="s">
        <v>275</v>
      </c>
    </row>
    <row r="1641" spans="3:26" ht="12.75" customHeight="1" x14ac:dyDescent="0.25">
      <c r="C1641" s="104" t="s">
        <v>9140</v>
      </c>
      <c r="D1641" s="70" t="s">
        <v>10401</v>
      </c>
      <c r="E1641" s="80" t="s">
        <v>3300</v>
      </c>
      <c r="F1641" s="80" t="s">
        <v>3301</v>
      </c>
      <c r="G1641" s="80" t="s">
        <v>3302</v>
      </c>
      <c r="H1641" s="80" t="s">
        <v>9141</v>
      </c>
      <c r="I1641" s="80" t="s">
        <v>57</v>
      </c>
      <c r="J1641" s="94" t="s">
        <v>8319</v>
      </c>
      <c r="K1641" s="80">
        <v>230000000</v>
      </c>
      <c r="L1641" s="75" t="s">
        <v>74</v>
      </c>
      <c r="M1641" s="80" t="s">
        <v>212</v>
      </c>
      <c r="N1641" s="80" t="s">
        <v>62</v>
      </c>
      <c r="O1641" s="80" t="s">
        <v>64</v>
      </c>
      <c r="P1641" s="80" t="s">
        <v>85</v>
      </c>
      <c r="Q1641" s="80" t="s">
        <v>75</v>
      </c>
      <c r="R1641" s="80">
        <v>839</v>
      </c>
      <c r="S1641" s="80" t="s">
        <v>8324</v>
      </c>
      <c r="T1641" s="85">
        <v>8</v>
      </c>
      <c r="U1641" s="85">
        <v>4160000</v>
      </c>
      <c r="V1641" s="85">
        <v>0</v>
      </c>
      <c r="W1641" s="85">
        <v>0</v>
      </c>
      <c r="X1641" s="80" t="s">
        <v>94</v>
      </c>
      <c r="Y1641" s="95">
        <v>2017</v>
      </c>
      <c r="Z1641" s="80" t="s">
        <v>3303</v>
      </c>
    </row>
    <row r="1642" spans="3:26" ht="12.75" customHeight="1" x14ac:dyDescent="0.25">
      <c r="C1642" s="132" t="s">
        <v>3304</v>
      </c>
      <c r="D1642" s="70" t="s">
        <v>10401</v>
      </c>
      <c r="E1642" s="132" t="s">
        <v>3300</v>
      </c>
      <c r="F1642" s="132" t="s">
        <v>3301</v>
      </c>
      <c r="G1642" s="132" t="s">
        <v>3302</v>
      </c>
      <c r="H1642" s="132" t="s">
        <v>9141</v>
      </c>
      <c r="I1642" s="132" t="s">
        <v>57</v>
      </c>
      <c r="J1642" s="132" t="s">
        <v>8319</v>
      </c>
      <c r="K1642" s="132">
        <v>230000000</v>
      </c>
      <c r="L1642" s="75" t="s">
        <v>74</v>
      </c>
      <c r="M1642" s="132" t="s">
        <v>212</v>
      </c>
      <c r="N1642" s="132" t="s">
        <v>62</v>
      </c>
      <c r="O1642" s="132" t="s">
        <v>64</v>
      </c>
      <c r="P1642" s="132" t="s">
        <v>85</v>
      </c>
      <c r="Q1642" s="132" t="s">
        <v>75</v>
      </c>
      <c r="R1642" s="132">
        <v>839</v>
      </c>
      <c r="S1642" s="132" t="s">
        <v>8324</v>
      </c>
      <c r="T1642" s="133">
        <v>2</v>
      </c>
      <c r="U1642" s="133">
        <v>4160000</v>
      </c>
      <c r="V1642" s="78">
        <v>0</v>
      </c>
      <c r="W1642" s="78">
        <f>V1642*1.12</f>
        <v>0</v>
      </c>
      <c r="X1642" s="132" t="s">
        <v>94</v>
      </c>
      <c r="Y1642" s="134">
        <v>2017</v>
      </c>
      <c r="Z1642" s="86" t="s">
        <v>8380</v>
      </c>
    </row>
    <row r="1643" spans="3:26" ht="12.75" customHeight="1" x14ac:dyDescent="0.25">
      <c r="C1643" s="86" t="s">
        <v>9767</v>
      </c>
      <c r="D1643" s="70" t="s">
        <v>10401</v>
      </c>
      <c r="E1643" s="86" t="s">
        <v>3300</v>
      </c>
      <c r="F1643" s="86" t="s">
        <v>3301</v>
      </c>
      <c r="G1643" s="86" t="s">
        <v>3302</v>
      </c>
      <c r="H1643" s="86" t="s">
        <v>9247</v>
      </c>
      <c r="I1643" s="86" t="s">
        <v>57</v>
      </c>
      <c r="J1643" s="87" t="s">
        <v>8701</v>
      </c>
      <c r="K1643" s="86">
        <v>230000000</v>
      </c>
      <c r="L1643" s="75" t="s">
        <v>74</v>
      </c>
      <c r="M1643" s="86" t="s">
        <v>7760</v>
      </c>
      <c r="N1643" s="86" t="s">
        <v>9768</v>
      </c>
      <c r="O1643" s="86" t="s">
        <v>64</v>
      </c>
      <c r="P1643" s="86" t="s">
        <v>85</v>
      </c>
      <c r="Q1643" s="86" t="s">
        <v>75</v>
      </c>
      <c r="R1643" s="87" t="s">
        <v>218</v>
      </c>
      <c r="S1643" s="86" t="s">
        <v>8324</v>
      </c>
      <c r="T1643" s="89">
        <v>2</v>
      </c>
      <c r="U1643" s="89">
        <v>6028816.96</v>
      </c>
      <c r="V1643" s="89">
        <f t="shared" ref="V1643" si="259">T1643*U1643</f>
        <v>12057633.92</v>
      </c>
      <c r="W1643" s="89">
        <f t="shared" ref="W1643" si="260">V1643*1.12</f>
        <v>13504549.990400001</v>
      </c>
      <c r="X1643" s="86" t="s">
        <v>94</v>
      </c>
      <c r="Y1643" s="86">
        <v>2017</v>
      </c>
      <c r="Z1643" s="86"/>
    </row>
    <row r="1644" spans="3:26" ht="12.75" customHeight="1" x14ac:dyDescent="0.25">
      <c r="C1644" s="104" t="s">
        <v>9142</v>
      </c>
      <c r="D1644" s="70" t="s">
        <v>10401</v>
      </c>
      <c r="E1644" s="80" t="s">
        <v>3305</v>
      </c>
      <c r="F1644" s="80" t="s">
        <v>3301</v>
      </c>
      <c r="G1644" s="80" t="s">
        <v>3306</v>
      </c>
      <c r="H1644" s="80" t="s">
        <v>3307</v>
      </c>
      <c r="I1644" s="80" t="s">
        <v>57</v>
      </c>
      <c r="J1644" s="94" t="s">
        <v>9139</v>
      </c>
      <c r="K1644" s="80">
        <v>230000000</v>
      </c>
      <c r="L1644" s="75" t="s">
        <v>74</v>
      </c>
      <c r="M1644" s="80" t="s">
        <v>364</v>
      </c>
      <c r="N1644" s="80" t="s">
        <v>62</v>
      </c>
      <c r="O1644" s="80" t="s">
        <v>64</v>
      </c>
      <c r="P1644" s="80" t="s">
        <v>85</v>
      </c>
      <c r="Q1644" s="80" t="s">
        <v>75</v>
      </c>
      <c r="R1644" s="80">
        <v>839</v>
      </c>
      <c r="S1644" s="80" t="s">
        <v>8324</v>
      </c>
      <c r="T1644" s="85">
        <v>2</v>
      </c>
      <c r="U1644" s="85">
        <v>14547040</v>
      </c>
      <c r="V1644" s="85">
        <v>0</v>
      </c>
      <c r="W1644" s="85">
        <v>0</v>
      </c>
      <c r="X1644" s="80"/>
      <c r="Y1644" s="95">
        <v>2017</v>
      </c>
      <c r="Z1644" s="80" t="s">
        <v>275</v>
      </c>
    </row>
    <row r="1645" spans="3:26" ht="12.75" customHeight="1" x14ac:dyDescent="0.25">
      <c r="C1645" s="132" t="s">
        <v>3308</v>
      </c>
      <c r="D1645" s="70" t="s">
        <v>10401</v>
      </c>
      <c r="E1645" s="132" t="s">
        <v>3305</v>
      </c>
      <c r="F1645" s="132" t="s">
        <v>3301</v>
      </c>
      <c r="G1645" s="132" t="s">
        <v>3306</v>
      </c>
      <c r="H1645" s="132" t="s">
        <v>3307</v>
      </c>
      <c r="I1645" s="132" t="s">
        <v>57</v>
      </c>
      <c r="J1645" s="132" t="s">
        <v>8319</v>
      </c>
      <c r="K1645" s="132">
        <v>230000000</v>
      </c>
      <c r="L1645" s="75" t="s">
        <v>74</v>
      </c>
      <c r="M1645" s="132" t="s">
        <v>212</v>
      </c>
      <c r="N1645" s="132" t="s">
        <v>62</v>
      </c>
      <c r="O1645" s="132" t="s">
        <v>64</v>
      </c>
      <c r="P1645" s="132" t="s">
        <v>85</v>
      </c>
      <c r="Q1645" s="132" t="s">
        <v>75</v>
      </c>
      <c r="R1645" s="132">
        <v>839</v>
      </c>
      <c r="S1645" s="132" t="s">
        <v>8324</v>
      </c>
      <c r="T1645" s="133">
        <v>2</v>
      </c>
      <c r="U1645" s="133">
        <v>14547040</v>
      </c>
      <c r="V1645" s="93">
        <v>0</v>
      </c>
      <c r="W1645" s="93">
        <v>0</v>
      </c>
      <c r="X1645" s="133" t="s">
        <v>94</v>
      </c>
      <c r="Y1645" s="134">
        <v>2017</v>
      </c>
      <c r="Z1645" s="80">
        <v>11</v>
      </c>
    </row>
    <row r="1646" spans="3:26" ht="12.75" customHeight="1" x14ac:dyDescent="0.25">
      <c r="C1646" s="80" t="s">
        <v>3309</v>
      </c>
      <c r="D1646" s="70" t="s">
        <v>10401</v>
      </c>
      <c r="E1646" s="80" t="s">
        <v>3305</v>
      </c>
      <c r="F1646" s="80" t="s">
        <v>3301</v>
      </c>
      <c r="G1646" s="80" t="s">
        <v>3306</v>
      </c>
      <c r="H1646" s="80" t="s">
        <v>9143</v>
      </c>
      <c r="I1646" s="80" t="s">
        <v>57</v>
      </c>
      <c r="J1646" s="94" t="s">
        <v>8319</v>
      </c>
      <c r="K1646" s="80">
        <v>230000000</v>
      </c>
      <c r="L1646" s="75" t="s">
        <v>74</v>
      </c>
      <c r="M1646" s="76" t="s">
        <v>212</v>
      </c>
      <c r="N1646" s="80" t="s">
        <v>532</v>
      </c>
      <c r="O1646" s="80" t="s">
        <v>64</v>
      </c>
      <c r="P1646" s="80" t="s">
        <v>85</v>
      </c>
      <c r="Q1646" s="80" t="s">
        <v>75</v>
      </c>
      <c r="R1646" s="95">
        <v>839</v>
      </c>
      <c r="S1646" s="80" t="s">
        <v>8324</v>
      </c>
      <c r="T1646" s="85">
        <v>2</v>
      </c>
      <c r="U1646" s="85">
        <v>14547040</v>
      </c>
      <c r="V1646" s="78">
        <f t="shared" ref="V1646:V1685" si="261">T1646*U1646</f>
        <v>29094080</v>
      </c>
      <c r="W1646" s="78">
        <f t="shared" ref="W1646:W1685" si="262">V1646*1.12</f>
        <v>32585369.600000001</v>
      </c>
      <c r="X1646" s="85" t="s">
        <v>94</v>
      </c>
      <c r="Y1646" s="95">
        <v>2017</v>
      </c>
      <c r="Z1646" s="80"/>
    </row>
    <row r="1647" spans="3:26" ht="12.75" customHeight="1" x14ac:dyDescent="0.25">
      <c r="C1647" s="104" t="s">
        <v>9144</v>
      </c>
      <c r="D1647" s="70" t="s">
        <v>10401</v>
      </c>
      <c r="E1647" s="80" t="s">
        <v>3310</v>
      </c>
      <c r="F1647" s="80" t="s">
        <v>3311</v>
      </c>
      <c r="G1647" s="80" t="s">
        <v>3312</v>
      </c>
      <c r="H1647" s="80" t="s">
        <v>3313</v>
      </c>
      <c r="I1647" s="80" t="s">
        <v>147</v>
      </c>
      <c r="J1647" s="94" t="s">
        <v>8310</v>
      </c>
      <c r="K1647" s="80">
        <v>230000000</v>
      </c>
      <c r="L1647" s="75" t="s">
        <v>74</v>
      </c>
      <c r="M1647" s="80" t="s">
        <v>84</v>
      </c>
      <c r="N1647" s="80" t="s">
        <v>62</v>
      </c>
      <c r="O1647" s="80" t="s">
        <v>64</v>
      </c>
      <c r="P1647" s="80" t="s">
        <v>127</v>
      </c>
      <c r="Q1647" s="80" t="s">
        <v>75</v>
      </c>
      <c r="R1647" s="80">
        <v>796</v>
      </c>
      <c r="S1647" s="80" t="s">
        <v>77</v>
      </c>
      <c r="T1647" s="85">
        <v>115</v>
      </c>
      <c r="U1647" s="85">
        <v>11000</v>
      </c>
      <c r="V1647" s="78">
        <v>0</v>
      </c>
      <c r="W1647" s="78">
        <f t="shared" si="262"/>
        <v>0</v>
      </c>
      <c r="X1647" s="80"/>
      <c r="Y1647" s="95">
        <v>2017</v>
      </c>
      <c r="Z1647" s="86" t="s">
        <v>8380</v>
      </c>
    </row>
    <row r="1648" spans="3:26" ht="12.75" customHeight="1" x14ac:dyDescent="0.25">
      <c r="C1648" s="86" t="s">
        <v>9769</v>
      </c>
      <c r="D1648" s="70" t="s">
        <v>10401</v>
      </c>
      <c r="E1648" s="86" t="s">
        <v>3310</v>
      </c>
      <c r="F1648" s="86" t="s">
        <v>3311</v>
      </c>
      <c r="G1648" s="86" t="s">
        <v>3312</v>
      </c>
      <c r="H1648" s="86" t="s">
        <v>9770</v>
      </c>
      <c r="I1648" s="86" t="s">
        <v>147</v>
      </c>
      <c r="J1648" s="87" t="s">
        <v>8310</v>
      </c>
      <c r="K1648" s="86">
        <v>230000000</v>
      </c>
      <c r="L1648" s="75" t="s">
        <v>74</v>
      </c>
      <c r="M1648" s="86" t="s">
        <v>7760</v>
      </c>
      <c r="N1648" s="86" t="s">
        <v>62</v>
      </c>
      <c r="O1648" s="86" t="s">
        <v>64</v>
      </c>
      <c r="P1648" s="86" t="s">
        <v>127</v>
      </c>
      <c r="Q1648" s="86" t="s">
        <v>75</v>
      </c>
      <c r="R1648" s="87" t="s">
        <v>76</v>
      </c>
      <c r="S1648" s="86" t="s">
        <v>77</v>
      </c>
      <c r="T1648" s="89">
        <v>115</v>
      </c>
      <c r="U1648" s="89">
        <v>20535.71</v>
      </c>
      <c r="V1648" s="89">
        <f t="shared" si="261"/>
        <v>2361606.65</v>
      </c>
      <c r="W1648" s="89">
        <f t="shared" si="262"/>
        <v>2644999.4480000003</v>
      </c>
      <c r="X1648" s="86"/>
      <c r="Y1648" s="86">
        <v>2017</v>
      </c>
      <c r="Z1648" s="86"/>
    </row>
    <row r="1649" spans="3:26" ht="12.75" customHeight="1" x14ac:dyDescent="0.25">
      <c r="C1649" s="104" t="s">
        <v>9145</v>
      </c>
      <c r="D1649" s="70" t="s">
        <v>10401</v>
      </c>
      <c r="E1649" s="80" t="s">
        <v>3314</v>
      </c>
      <c r="F1649" s="80" t="s">
        <v>3315</v>
      </c>
      <c r="G1649" s="80" t="s">
        <v>3229</v>
      </c>
      <c r="H1649" s="99" t="s">
        <v>92</v>
      </c>
      <c r="I1649" s="80" t="s">
        <v>147</v>
      </c>
      <c r="J1649" s="94" t="s">
        <v>8310</v>
      </c>
      <c r="K1649" s="80">
        <v>230000000</v>
      </c>
      <c r="L1649" s="75" t="s">
        <v>74</v>
      </c>
      <c r="M1649" s="80" t="s">
        <v>84</v>
      </c>
      <c r="N1649" s="80" t="s">
        <v>62</v>
      </c>
      <c r="O1649" s="80" t="s">
        <v>64</v>
      </c>
      <c r="P1649" s="80" t="s">
        <v>127</v>
      </c>
      <c r="Q1649" s="80" t="s">
        <v>75</v>
      </c>
      <c r="R1649" s="80">
        <v>796</v>
      </c>
      <c r="S1649" s="80" t="s">
        <v>77</v>
      </c>
      <c r="T1649" s="85">
        <v>12</v>
      </c>
      <c r="U1649" s="85">
        <v>28600</v>
      </c>
      <c r="V1649" s="78">
        <f t="shared" si="261"/>
        <v>343200</v>
      </c>
      <c r="W1649" s="78">
        <f t="shared" si="262"/>
        <v>384384.00000000006</v>
      </c>
      <c r="X1649" s="80"/>
      <c r="Y1649" s="95">
        <v>2017</v>
      </c>
      <c r="Z1649" s="80"/>
    </row>
    <row r="1650" spans="3:26" ht="12.75" customHeight="1" x14ac:dyDescent="0.25">
      <c r="C1650" s="104" t="s">
        <v>9146</v>
      </c>
      <c r="D1650" s="70" t="s">
        <v>10401</v>
      </c>
      <c r="E1650" s="80" t="s">
        <v>3314</v>
      </c>
      <c r="F1650" s="80" t="s">
        <v>3315</v>
      </c>
      <c r="G1650" s="80" t="s">
        <v>3229</v>
      </c>
      <c r="H1650" s="99" t="s">
        <v>92</v>
      </c>
      <c r="I1650" s="80" t="s">
        <v>147</v>
      </c>
      <c r="J1650" s="94" t="s">
        <v>8310</v>
      </c>
      <c r="K1650" s="80">
        <v>230000000</v>
      </c>
      <c r="L1650" s="75" t="s">
        <v>74</v>
      </c>
      <c r="M1650" s="80" t="s">
        <v>84</v>
      </c>
      <c r="N1650" s="80" t="s">
        <v>62</v>
      </c>
      <c r="O1650" s="80" t="s">
        <v>64</v>
      </c>
      <c r="P1650" s="80" t="s">
        <v>127</v>
      </c>
      <c r="Q1650" s="80" t="s">
        <v>75</v>
      </c>
      <c r="R1650" s="80">
        <v>796</v>
      </c>
      <c r="S1650" s="80" t="s">
        <v>77</v>
      </c>
      <c r="T1650" s="85">
        <v>8</v>
      </c>
      <c r="U1650" s="85">
        <v>52000</v>
      </c>
      <c r="V1650" s="78">
        <f t="shared" si="261"/>
        <v>416000</v>
      </c>
      <c r="W1650" s="78">
        <f t="shared" si="262"/>
        <v>465920.00000000006</v>
      </c>
      <c r="X1650" s="80"/>
      <c r="Y1650" s="95">
        <v>2017</v>
      </c>
      <c r="Z1650" s="80"/>
    </row>
    <row r="1651" spans="3:26" ht="12.75" customHeight="1" x14ac:dyDescent="0.25">
      <c r="C1651" s="104" t="s">
        <v>9147</v>
      </c>
      <c r="D1651" s="70" t="s">
        <v>10401</v>
      </c>
      <c r="E1651" s="80" t="s">
        <v>3316</v>
      </c>
      <c r="F1651" s="80" t="s">
        <v>3317</v>
      </c>
      <c r="G1651" s="80" t="s">
        <v>3318</v>
      </c>
      <c r="H1651" s="99" t="s">
        <v>92</v>
      </c>
      <c r="I1651" s="80" t="s">
        <v>147</v>
      </c>
      <c r="J1651" s="94" t="s">
        <v>8310</v>
      </c>
      <c r="K1651" s="80">
        <v>230000000</v>
      </c>
      <c r="L1651" s="75" t="s">
        <v>74</v>
      </c>
      <c r="M1651" s="80" t="s">
        <v>84</v>
      </c>
      <c r="N1651" s="80" t="s">
        <v>62</v>
      </c>
      <c r="O1651" s="80" t="s">
        <v>64</v>
      </c>
      <c r="P1651" s="80" t="s">
        <v>127</v>
      </c>
      <c r="Q1651" s="80" t="s">
        <v>75</v>
      </c>
      <c r="R1651" s="80">
        <v>796</v>
      </c>
      <c r="S1651" s="80" t="s">
        <v>77</v>
      </c>
      <c r="T1651" s="85">
        <v>2</v>
      </c>
      <c r="U1651" s="85">
        <v>169642.85</v>
      </c>
      <c r="V1651" s="78">
        <f t="shared" si="261"/>
        <v>339285.7</v>
      </c>
      <c r="W1651" s="78">
        <f t="shared" si="262"/>
        <v>379999.98400000005</v>
      </c>
      <c r="X1651" s="80"/>
      <c r="Y1651" s="95">
        <v>2017</v>
      </c>
      <c r="Z1651" s="80"/>
    </row>
    <row r="1652" spans="3:26" ht="12.75" customHeight="1" x14ac:dyDescent="0.25">
      <c r="C1652" s="104" t="s">
        <v>9148</v>
      </c>
      <c r="D1652" s="70" t="s">
        <v>10401</v>
      </c>
      <c r="E1652" s="80" t="s">
        <v>3319</v>
      </c>
      <c r="F1652" s="80" t="s">
        <v>3320</v>
      </c>
      <c r="G1652" s="80" t="s">
        <v>3321</v>
      </c>
      <c r="H1652" s="80" t="s">
        <v>9149</v>
      </c>
      <c r="I1652" s="80" t="s">
        <v>147</v>
      </c>
      <c r="J1652" s="94" t="s">
        <v>8310</v>
      </c>
      <c r="K1652" s="80">
        <v>230000000</v>
      </c>
      <c r="L1652" s="75" t="s">
        <v>74</v>
      </c>
      <c r="M1652" s="80" t="s">
        <v>84</v>
      </c>
      <c r="N1652" s="80" t="s">
        <v>62</v>
      </c>
      <c r="O1652" s="80" t="s">
        <v>64</v>
      </c>
      <c r="P1652" s="80" t="s">
        <v>127</v>
      </c>
      <c r="Q1652" s="80" t="s">
        <v>75</v>
      </c>
      <c r="R1652" s="80">
        <v>778</v>
      </c>
      <c r="S1652" s="80" t="s">
        <v>1601</v>
      </c>
      <c r="T1652" s="85">
        <v>1105</v>
      </c>
      <c r="U1652" s="85">
        <v>50</v>
      </c>
      <c r="V1652" s="78">
        <f t="shared" si="261"/>
        <v>55250</v>
      </c>
      <c r="W1652" s="78">
        <f t="shared" si="262"/>
        <v>61880.000000000007</v>
      </c>
      <c r="X1652" s="80"/>
      <c r="Y1652" s="95">
        <v>2017</v>
      </c>
      <c r="Z1652" s="80"/>
    </row>
    <row r="1653" spans="3:26" ht="12.75" customHeight="1" x14ac:dyDescent="0.25">
      <c r="C1653" s="104" t="s">
        <v>9150</v>
      </c>
      <c r="D1653" s="70" t="s">
        <v>10401</v>
      </c>
      <c r="E1653" s="80" t="s">
        <v>3322</v>
      </c>
      <c r="F1653" s="80" t="s">
        <v>3323</v>
      </c>
      <c r="G1653" s="80" t="s">
        <v>3324</v>
      </c>
      <c r="H1653" s="80" t="s">
        <v>3325</v>
      </c>
      <c r="I1653" s="80" t="s">
        <v>147</v>
      </c>
      <c r="J1653" s="94" t="s">
        <v>8310</v>
      </c>
      <c r="K1653" s="80">
        <v>230000000</v>
      </c>
      <c r="L1653" s="75" t="s">
        <v>74</v>
      </c>
      <c r="M1653" s="80" t="s">
        <v>84</v>
      </c>
      <c r="N1653" s="80" t="s">
        <v>62</v>
      </c>
      <c r="O1653" s="80" t="s">
        <v>64</v>
      </c>
      <c r="P1653" s="80" t="s">
        <v>127</v>
      </c>
      <c r="Q1653" s="80" t="s">
        <v>75</v>
      </c>
      <c r="R1653" s="80">
        <v>796</v>
      </c>
      <c r="S1653" s="80" t="s">
        <v>77</v>
      </c>
      <c r="T1653" s="85">
        <v>80</v>
      </c>
      <c r="U1653" s="85">
        <v>45135.94</v>
      </c>
      <c r="V1653" s="78">
        <v>0</v>
      </c>
      <c r="W1653" s="78">
        <f t="shared" si="262"/>
        <v>0</v>
      </c>
      <c r="X1653" s="80"/>
      <c r="Y1653" s="95">
        <v>2017</v>
      </c>
      <c r="Z1653" s="86" t="s">
        <v>8380</v>
      </c>
    </row>
    <row r="1654" spans="3:26" ht="12.75" customHeight="1" x14ac:dyDescent="0.25">
      <c r="C1654" s="86" t="s">
        <v>9771</v>
      </c>
      <c r="D1654" s="70" t="s">
        <v>10401</v>
      </c>
      <c r="E1654" s="86" t="s">
        <v>3322</v>
      </c>
      <c r="F1654" s="86" t="s">
        <v>3323</v>
      </c>
      <c r="G1654" s="86" t="s">
        <v>3324</v>
      </c>
      <c r="H1654" s="86" t="s">
        <v>9772</v>
      </c>
      <c r="I1654" s="86" t="s">
        <v>147</v>
      </c>
      <c r="J1654" s="87" t="s">
        <v>8310</v>
      </c>
      <c r="K1654" s="86">
        <v>230000000</v>
      </c>
      <c r="L1654" s="75" t="s">
        <v>74</v>
      </c>
      <c r="M1654" s="86" t="s">
        <v>7760</v>
      </c>
      <c r="N1654" s="86" t="s">
        <v>62</v>
      </c>
      <c r="O1654" s="86" t="s">
        <v>64</v>
      </c>
      <c r="P1654" s="86" t="s">
        <v>127</v>
      </c>
      <c r="Q1654" s="86" t="s">
        <v>75</v>
      </c>
      <c r="R1654" s="87" t="s">
        <v>76</v>
      </c>
      <c r="S1654" s="86" t="s">
        <v>77</v>
      </c>
      <c r="T1654" s="89">
        <v>80</v>
      </c>
      <c r="U1654" s="89">
        <v>68119.05</v>
      </c>
      <c r="V1654" s="89">
        <f t="shared" si="261"/>
        <v>5449524</v>
      </c>
      <c r="W1654" s="89">
        <f t="shared" si="262"/>
        <v>6103466.8800000008</v>
      </c>
      <c r="X1654" s="86"/>
      <c r="Y1654" s="86">
        <v>2017</v>
      </c>
      <c r="Z1654" s="86"/>
    </row>
    <row r="1655" spans="3:26" ht="12.75" customHeight="1" x14ac:dyDescent="0.25">
      <c r="C1655" s="104" t="s">
        <v>9151</v>
      </c>
      <c r="D1655" s="70" t="s">
        <v>10401</v>
      </c>
      <c r="E1655" s="80" t="s">
        <v>3326</v>
      </c>
      <c r="F1655" s="80" t="s">
        <v>3327</v>
      </c>
      <c r="G1655" s="80" t="s">
        <v>3328</v>
      </c>
      <c r="H1655" s="99" t="s">
        <v>92</v>
      </c>
      <c r="I1655" s="80" t="s">
        <v>147</v>
      </c>
      <c r="J1655" s="94" t="s">
        <v>8310</v>
      </c>
      <c r="K1655" s="80">
        <v>230000000</v>
      </c>
      <c r="L1655" s="75" t="s">
        <v>74</v>
      </c>
      <c r="M1655" s="80" t="s">
        <v>84</v>
      </c>
      <c r="N1655" s="80" t="s">
        <v>62</v>
      </c>
      <c r="O1655" s="80" t="s">
        <v>64</v>
      </c>
      <c r="P1655" s="80" t="s">
        <v>127</v>
      </c>
      <c r="Q1655" s="80" t="s">
        <v>75</v>
      </c>
      <c r="R1655" s="80">
        <v>796</v>
      </c>
      <c r="S1655" s="80" t="s">
        <v>77</v>
      </c>
      <c r="T1655" s="85">
        <v>18</v>
      </c>
      <c r="U1655" s="85">
        <v>127865</v>
      </c>
      <c r="V1655" s="78">
        <v>0</v>
      </c>
      <c r="W1655" s="78">
        <f t="shared" si="262"/>
        <v>0</v>
      </c>
      <c r="X1655" s="80"/>
      <c r="Y1655" s="95">
        <v>2017</v>
      </c>
      <c r="Z1655" s="86" t="s">
        <v>8380</v>
      </c>
    </row>
    <row r="1656" spans="3:26" ht="12.75" customHeight="1" x14ac:dyDescent="0.25">
      <c r="C1656" s="86" t="s">
        <v>9773</v>
      </c>
      <c r="D1656" s="70" t="s">
        <v>10401</v>
      </c>
      <c r="E1656" s="86" t="s">
        <v>3326</v>
      </c>
      <c r="F1656" s="86" t="s">
        <v>3327</v>
      </c>
      <c r="G1656" s="86" t="s">
        <v>3328</v>
      </c>
      <c r="H1656" s="86" t="s">
        <v>9774</v>
      </c>
      <c r="I1656" s="86" t="s">
        <v>147</v>
      </c>
      <c r="J1656" s="87" t="s">
        <v>8310</v>
      </c>
      <c r="K1656" s="86">
        <v>230000000</v>
      </c>
      <c r="L1656" s="75" t="s">
        <v>74</v>
      </c>
      <c r="M1656" s="86" t="s">
        <v>7760</v>
      </c>
      <c r="N1656" s="86" t="s">
        <v>62</v>
      </c>
      <c r="O1656" s="86" t="s">
        <v>64</v>
      </c>
      <c r="P1656" s="86" t="s">
        <v>127</v>
      </c>
      <c r="Q1656" s="86" t="s">
        <v>75</v>
      </c>
      <c r="R1656" s="87" t="s">
        <v>76</v>
      </c>
      <c r="S1656" s="86" t="s">
        <v>77</v>
      </c>
      <c r="T1656" s="89">
        <v>18</v>
      </c>
      <c r="U1656" s="89">
        <v>181071.43</v>
      </c>
      <c r="V1656" s="89">
        <f t="shared" si="261"/>
        <v>3259285.7399999998</v>
      </c>
      <c r="W1656" s="89">
        <f t="shared" si="262"/>
        <v>3650400.0288</v>
      </c>
      <c r="X1656" s="86"/>
      <c r="Y1656" s="86">
        <v>2017</v>
      </c>
      <c r="Z1656" s="86"/>
    </row>
    <row r="1657" spans="3:26" ht="12.75" customHeight="1" x14ac:dyDescent="0.25">
      <c r="C1657" s="104" t="s">
        <v>9152</v>
      </c>
      <c r="D1657" s="70" t="s">
        <v>10401</v>
      </c>
      <c r="E1657" s="80" t="s">
        <v>3329</v>
      </c>
      <c r="F1657" s="80" t="s">
        <v>3330</v>
      </c>
      <c r="G1657" s="80" t="s">
        <v>3331</v>
      </c>
      <c r="H1657" s="99" t="s">
        <v>92</v>
      </c>
      <c r="I1657" s="80" t="s">
        <v>147</v>
      </c>
      <c r="J1657" s="94" t="s">
        <v>8310</v>
      </c>
      <c r="K1657" s="80">
        <v>230000000</v>
      </c>
      <c r="L1657" s="75" t="s">
        <v>74</v>
      </c>
      <c r="M1657" s="80" t="s">
        <v>84</v>
      </c>
      <c r="N1657" s="80" t="s">
        <v>62</v>
      </c>
      <c r="O1657" s="80" t="s">
        <v>64</v>
      </c>
      <c r="P1657" s="80" t="s">
        <v>127</v>
      </c>
      <c r="Q1657" s="80" t="s">
        <v>75</v>
      </c>
      <c r="R1657" s="80">
        <v>796</v>
      </c>
      <c r="S1657" s="80" t="s">
        <v>77</v>
      </c>
      <c r="T1657" s="85">
        <v>2</v>
      </c>
      <c r="U1657" s="85">
        <v>309900</v>
      </c>
      <c r="V1657" s="78">
        <f t="shared" si="261"/>
        <v>619800</v>
      </c>
      <c r="W1657" s="78">
        <f t="shared" si="262"/>
        <v>694176.00000000012</v>
      </c>
      <c r="X1657" s="80"/>
      <c r="Y1657" s="95">
        <v>2017</v>
      </c>
      <c r="Z1657" s="80"/>
    </row>
    <row r="1658" spans="3:26" ht="12.75" customHeight="1" x14ac:dyDescent="0.25">
      <c r="C1658" s="104" t="s">
        <v>9153</v>
      </c>
      <c r="D1658" s="70" t="s">
        <v>10401</v>
      </c>
      <c r="E1658" s="80" t="s">
        <v>3332</v>
      </c>
      <c r="F1658" s="80" t="s">
        <v>3333</v>
      </c>
      <c r="G1658" s="80" t="s">
        <v>3334</v>
      </c>
      <c r="H1658" s="99" t="s">
        <v>92</v>
      </c>
      <c r="I1658" s="80" t="s">
        <v>147</v>
      </c>
      <c r="J1658" s="94" t="s">
        <v>8310</v>
      </c>
      <c r="K1658" s="80">
        <v>230000000</v>
      </c>
      <c r="L1658" s="75" t="s">
        <v>74</v>
      </c>
      <c r="M1658" s="80" t="s">
        <v>84</v>
      </c>
      <c r="N1658" s="80" t="s">
        <v>62</v>
      </c>
      <c r="O1658" s="80" t="s">
        <v>64</v>
      </c>
      <c r="P1658" s="80" t="s">
        <v>127</v>
      </c>
      <c r="Q1658" s="80" t="s">
        <v>75</v>
      </c>
      <c r="R1658" s="80">
        <v>796</v>
      </c>
      <c r="S1658" s="80" t="s">
        <v>77</v>
      </c>
      <c r="T1658" s="85">
        <v>20</v>
      </c>
      <c r="U1658" s="85">
        <v>295000</v>
      </c>
      <c r="V1658" s="78">
        <f t="shared" si="261"/>
        <v>5900000</v>
      </c>
      <c r="W1658" s="78">
        <f t="shared" si="262"/>
        <v>6608000.0000000009</v>
      </c>
      <c r="X1658" s="80"/>
      <c r="Y1658" s="95">
        <v>2017</v>
      </c>
      <c r="Z1658" s="80"/>
    </row>
    <row r="1659" spans="3:26" ht="12.75" customHeight="1" x14ac:dyDescent="0.25">
      <c r="C1659" s="104" t="s">
        <v>9154</v>
      </c>
      <c r="D1659" s="70" t="s">
        <v>10401</v>
      </c>
      <c r="E1659" s="80" t="s">
        <v>3335</v>
      </c>
      <c r="F1659" s="80" t="s">
        <v>3336</v>
      </c>
      <c r="G1659" s="80" t="s">
        <v>3337</v>
      </c>
      <c r="H1659" s="99" t="s">
        <v>92</v>
      </c>
      <c r="I1659" s="80" t="s">
        <v>147</v>
      </c>
      <c r="J1659" s="94" t="s">
        <v>8310</v>
      </c>
      <c r="K1659" s="80">
        <v>230000000</v>
      </c>
      <c r="L1659" s="75" t="s">
        <v>74</v>
      </c>
      <c r="M1659" s="80" t="s">
        <v>84</v>
      </c>
      <c r="N1659" s="80" t="s">
        <v>62</v>
      </c>
      <c r="O1659" s="80" t="s">
        <v>64</v>
      </c>
      <c r="P1659" s="80" t="s">
        <v>127</v>
      </c>
      <c r="Q1659" s="80" t="s">
        <v>75</v>
      </c>
      <c r="R1659" s="80">
        <v>796</v>
      </c>
      <c r="S1659" s="80" t="s">
        <v>77</v>
      </c>
      <c r="T1659" s="85">
        <v>5</v>
      </c>
      <c r="U1659" s="85">
        <v>107142.86</v>
      </c>
      <c r="V1659" s="78">
        <f t="shared" si="261"/>
        <v>535714.30000000005</v>
      </c>
      <c r="W1659" s="78">
        <f t="shared" si="262"/>
        <v>600000.01600000006</v>
      </c>
      <c r="X1659" s="80"/>
      <c r="Y1659" s="95">
        <v>2017</v>
      </c>
      <c r="Z1659" s="80"/>
    </row>
    <row r="1660" spans="3:26" ht="12.75" customHeight="1" x14ac:dyDescent="0.25">
      <c r="C1660" s="104" t="s">
        <v>9155</v>
      </c>
      <c r="D1660" s="70" t="s">
        <v>10401</v>
      </c>
      <c r="E1660" s="80" t="s">
        <v>3338</v>
      </c>
      <c r="F1660" s="80" t="s">
        <v>3339</v>
      </c>
      <c r="G1660" s="80" t="s">
        <v>3340</v>
      </c>
      <c r="H1660" s="99" t="s">
        <v>92</v>
      </c>
      <c r="I1660" s="80" t="s">
        <v>147</v>
      </c>
      <c r="J1660" s="94" t="s">
        <v>8310</v>
      </c>
      <c r="K1660" s="80">
        <v>230000000</v>
      </c>
      <c r="L1660" s="75" t="s">
        <v>74</v>
      </c>
      <c r="M1660" s="80" t="s">
        <v>84</v>
      </c>
      <c r="N1660" s="80" t="s">
        <v>62</v>
      </c>
      <c r="O1660" s="80" t="s">
        <v>64</v>
      </c>
      <c r="P1660" s="80" t="s">
        <v>127</v>
      </c>
      <c r="Q1660" s="80" t="s">
        <v>75</v>
      </c>
      <c r="R1660" s="80">
        <v>796</v>
      </c>
      <c r="S1660" s="80" t="s">
        <v>77</v>
      </c>
      <c r="T1660" s="85">
        <v>10</v>
      </c>
      <c r="U1660" s="85">
        <v>101929.54</v>
      </c>
      <c r="V1660" s="78">
        <f t="shared" si="261"/>
        <v>1019295.3999999999</v>
      </c>
      <c r="W1660" s="78">
        <f t="shared" si="262"/>
        <v>1141610.848</v>
      </c>
      <c r="X1660" s="80"/>
      <c r="Y1660" s="95">
        <v>2017</v>
      </c>
      <c r="Z1660" s="80"/>
    </row>
    <row r="1661" spans="3:26" ht="12.75" customHeight="1" x14ac:dyDescent="0.25">
      <c r="C1661" s="104" t="s">
        <v>9156</v>
      </c>
      <c r="D1661" s="70" t="s">
        <v>10401</v>
      </c>
      <c r="E1661" s="80" t="s">
        <v>3341</v>
      </c>
      <c r="F1661" s="80" t="s">
        <v>3339</v>
      </c>
      <c r="G1661" s="80" t="s">
        <v>3342</v>
      </c>
      <c r="H1661" s="99" t="s">
        <v>92</v>
      </c>
      <c r="I1661" s="80" t="s">
        <v>147</v>
      </c>
      <c r="J1661" s="94" t="s">
        <v>8310</v>
      </c>
      <c r="K1661" s="80">
        <v>230000000</v>
      </c>
      <c r="L1661" s="75" t="s">
        <v>74</v>
      </c>
      <c r="M1661" s="80" t="s">
        <v>84</v>
      </c>
      <c r="N1661" s="80" t="s">
        <v>62</v>
      </c>
      <c r="O1661" s="80" t="s">
        <v>64</v>
      </c>
      <c r="P1661" s="80" t="s">
        <v>127</v>
      </c>
      <c r="Q1661" s="80" t="s">
        <v>75</v>
      </c>
      <c r="R1661" s="80">
        <v>796</v>
      </c>
      <c r="S1661" s="80" t="s">
        <v>77</v>
      </c>
      <c r="T1661" s="85">
        <v>5</v>
      </c>
      <c r="U1661" s="85">
        <v>36069.300000000003</v>
      </c>
      <c r="V1661" s="78">
        <f t="shared" si="261"/>
        <v>180346.5</v>
      </c>
      <c r="W1661" s="78">
        <f t="shared" si="262"/>
        <v>201988.08000000002</v>
      </c>
      <c r="X1661" s="80"/>
      <c r="Y1661" s="95">
        <v>2017</v>
      </c>
      <c r="Z1661" s="80"/>
    </row>
    <row r="1662" spans="3:26" ht="12.75" customHeight="1" x14ac:dyDescent="0.25">
      <c r="C1662" s="104" t="s">
        <v>9157</v>
      </c>
      <c r="D1662" s="70" t="s">
        <v>10401</v>
      </c>
      <c r="E1662" s="80" t="s">
        <v>3343</v>
      </c>
      <c r="F1662" s="80" t="s">
        <v>3344</v>
      </c>
      <c r="G1662" s="80" t="s">
        <v>3345</v>
      </c>
      <c r="H1662" s="80" t="s">
        <v>3346</v>
      </c>
      <c r="I1662" s="80" t="s">
        <v>147</v>
      </c>
      <c r="J1662" s="94" t="s">
        <v>8310</v>
      </c>
      <c r="K1662" s="80">
        <v>230000000</v>
      </c>
      <c r="L1662" s="75" t="s">
        <v>74</v>
      </c>
      <c r="M1662" s="80" t="s">
        <v>84</v>
      </c>
      <c r="N1662" s="80" t="s">
        <v>62</v>
      </c>
      <c r="O1662" s="80" t="s">
        <v>64</v>
      </c>
      <c r="P1662" s="80" t="s">
        <v>127</v>
      </c>
      <c r="Q1662" s="80" t="s">
        <v>75</v>
      </c>
      <c r="R1662" s="80">
        <v>796</v>
      </c>
      <c r="S1662" s="80" t="s">
        <v>77</v>
      </c>
      <c r="T1662" s="85">
        <v>42</v>
      </c>
      <c r="U1662" s="85">
        <v>6454.89</v>
      </c>
      <c r="V1662" s="78">
        <v>0</v>
      </c>
      <c r="W1662" s="78">
        <f t="shared" si="262"/>
        <v>0</v>
      </c>
      <c r="X1662" s="80"/>
      <c r="Y1662" s="95">
        <v>2017</v>
      </c>
      <c r="Z1662" s="80" t="s">
        <v>100</v>
      </c>
    </row>
    <row r="1663" spans="3:26" ht="12.75" customHeight="1" x14ac:dyDescent="0.25">
      <c r="C1663" s="104" t="s">
        <v>9158</v>
      </c>
      <c r="D1663" s="70" t="s">
        <v>10401</v>
      </c>
      <c r="E1663" s="80" t="s">
        <v>3347</v>
      </c>
      <c r="F1663" s="80" t="s">
        <v>3348</v>
      </c>
      <c r="G1663" s="80" t="s">
        <v>3349</v>
      </c>
      <c r="H1663" s="99" t="s">
        <v>92</v>
      </c>
      <c r="I1663" s="80" t="s">
        <v>147</v>
      </c>
      <c r="J1663" s="94" t="s">
        <v>8310</v>
      </c>
      <c r="K1663" s="80">
        <v>230000000</v>
      </c>
      <c r="L1663" s="75" t="s">
        <v>74</v>
      </c>
      <c r="M1663" s="80" t="s">
        <v>84</v>
      </c>
      <c r="N1663" s="80" t="s">
        <v>62</v>
      </c>
      <c r="O1663" s="80" t="s">
        <v>64</v>
      </c>
      <c r="P1663" s="80" t="s">
        <v>127</v>
      </c>
      <c r="Q1663" s="80" t="s">
        <v>75</v>
      </c>
      <c r="R1663" s="80">
        <v>796</v>
      </c>
      <c r="S1663" s="80" t="s">
        <v>77</v>
      </c>
      <c r="T1663" s="85">
        <v>4</v>
      </c>
      <c r="U1663" s="85">
        <v>29500</v>
      </c>
      <c r="V1663" s="78">
        <v>0</v>
      </c>
      <c r="W1663" s="78">
        <f t="shared" si="262"/>
        <v>0</v>
      </c>
      <c r="X1663" s="80"/>
      <c r="Y1663" s="95">
        <v>2017</v>
      </c>
      <c r="Z1663" s="86" t="s">
        <v>8380</v>
      </c>
    </row>
    <row r="1664" spans="3:26" ht="12.75" customHeight="1" x14ac:dyDescent="0.25">
      <c r="C1664" s="86" t="s">
        <v>9775</v>
      </c>
      <c r="D1664" s="70" t="s">
        <v>10401</v>
      </c>
      <c r="E1664" s="86" t="s">
        <v>3347</v>
      </c>
      <c r="F1664" s="86" t="s">
        <v>3348</v>
      </c>
      <c r="G1664" s="86" t="s">
        <v>3349</v>
      </c>
      <c r="H1664" s="86" t="s">
        <v>9776</v>
      </c>
      <c r="I1664" s="86" t="s">
        <v>147</v>
      </c>
      <c r="J1664" s="87" t="s">
        <v>8310</v>
      </c>
      <c r="K1664" s="86">
        <v>230000000</v>
      </c>
      <c r="L1664" s="75" t="s">
        <v>74</v>
      </c>
      <c r="M1664" s="86" t="s">
        <v>7760</v>
      </c>
      <c r="N1664" s="86" t="s">
        <v>62</v>
      </c>
      <c r="O1664" s="86" t="s">
        <v>64</v>
      </c>
      <c r="P1664" s="86" t="s">
        <v>127</v>
      </c>
      <c r="Q1664" s="86" t="s">
        <v>75</v>
      </c>
      <c r="R1664" s="87" t="s">
        <v>76</v>
      </c>
      <c r="S1664" s="86" t="s">
        <v>77</v>
      </c>
      <c r="T1664" s="89">
        <v>4</v>
      </c>
      <c r="U1664" s="89">
        <v>49523.81</v>
      </c>
      <c r="V1664" s="89">
        <f t="shared" si="261"/>
        <v>198095.24</v>
      </c>
      <c r="W1664" s="89">
        <f t="shared" si="262"/>
        <v>221866.66880000001</v>
      </c>
      <c r="X1664" s="86"/>
      <c r="Y1664" s="86">
        <v>2017</v>
      </c>
      <c r="Z1664" s="86"/>
    </row>
    <row r="1665" spans="3:26" ht="12.75" customHeight="1" x14ac:dyDescent="0.25">
      <c r="C1665" s="104" t="s">
        <v>9159</v>
      </c>
      <c r="D1665" s="70" t="s">
        <v>10401</v>
      </c>
      <c r="E1665" s="80" t="s">
        <v>3350</v>
      </c>
      <c r="F1665" s="80" t="s">
        <v>3348</v>
      </c>
      <c r="G1665" s="80" t="s">
        <v>3351</v>
      </c>
      <c r="H1665" s="99" t="s">
        <v>92</v>
      </c>
      <c r="I1665" s="80" t="s">
        <v>147</v>
      </c>
      <c r="J1665" s="94" t="s">
        <v>8310</v>
      </c>
      <c r="K1665" s="80">
        <v>230000000</v>
      </c>
      <c r="L1665" s="75" t="s">
        <v>74</v>
      </c>
      <c r="M1665" s="80" t="s">
        <v>84</v>
      </c>
      <c r="N1665" s="80" t="s">
        <v>62</v>
      </c>
      <c r="O1665" s="80" t="s">
        <v>64</v>
      </c>
      <c r="P1665" s="80" t="s">
        <v>127</v>
      </c>
      <c r="Q1665" s="80" t="s">
        <v>75</v>
      </c>
      <c r="R1665" s="80">
        <v>796</v>
      </c>
      <c r="S1665" s="80" t="s">
        <v>77</v>
      </c>
      <c r="T1665" s="85">
        <v>6</v>
      </c>
      <c r="U1665" s="85">
        <v>70000</v>
      </c>
      <c r="V1665" s="78">
        <v>0</v>
      </c>
      <c r="W1665" s="78">
        <f t="shared" si="262"/>
        <v>0</v>
      </c>
      <c r="X1665" s="80"/>
      <c r="Y1665" s="95">
        <v>2017</v>
      </c>
      <c r="Z1665" s="86" t="s">
        <v>8380</v>
      </c>
    </row>
    <row r="1666" spans="3:26" ht="12.75" customHeight="1" x14ac:dyDescent="0.25">
      <c r="C1666" s="86" t="s">
        <v>9777</v>
      </c>
      <c r="D1666" s="70" t="s">
        <v>10401</v>
      </c>
      <c r="E1666" s="86" t="s">
        <v>3350</v>
      </c>
      <c r="F1666" s="86" t="s">
        <v>3348</v>
      </c>
      <c r="G1666" s="86" t="s">
        <v>3351</v>
      </c>
      <c r="H1666" s="86" t="s">
        <v>9778</v>
      </c>
      <c r="I1666" s="86" t="s">
        <v>147</v>
      </c>
      <c r="J1666" s="87" t="s">
        <v>8310</v>
      </c>
      <c r="K1666" s="86">
        <v>230000000</v>
      </c>
      <c r="L1666" s="75" t="s">
        <v>74</v>
      </c>
      <c r="M1666" s="86" t="s">
        <v>7760</v>
      </c>
      <c r="N1666" s="86" t="s">
        <v>62</v>
      </c>
      <c r="O1666" s="86" t="s">
        <v>64</v>
      </c>
      <c r="P1666" s="86" t="s">
        <v>127</v>
      </c>
      <c r="Q1666" s="86" t="s">
        <v>75</v>
      </c>
      <c r="R1666" s="87" t="s">
        <v>76</v>
      </c>
      <c r="S1666" s="86" t="s">
        <v>77</v>
      </c>
      <c r="T1666" s="89">
        <v>6</v>
      </c>
      <c r="U1666" s="89">
        <v>95000</v>
      </c>
      <c r="V1666" s="89">
        <f t="shared" si="261"/>
        <v>570000</v>
      </c>
      <c r="W1666" s="89">
        <f t="shared" si="262"/>
        <v>638400.00000000012</v>
      </c>
      <c r="X1666" s="86"/>
      <c r="Y1666" s="86">
        <v>2017</v>
      </c>
      <c r="Z1666" s="86"/>
    </row>
    <row r="1667" spans="3:26" ht="12.75" customHeight="1" x14ac:dyDescent="0.25">
      <c r="C1667" s="104" t="s">
        <v>9160</v>
      </c>
      <c r="D1667" s="70" t="s">
        <v>10401</v>
      </c>
      <c r="E1667" s="80" t="s">
        <v>3352</v>
      </c>
      <c r="F1667" s="80" t="s">
        <v>3353</v>
      </c>
      <c r="G1667" s="80" t="s">
        <v>3354</v>
      </c>
      <c r="H1667" s="99" t="s">
        <v>92</v>
      </c>
      <c r="I1667" s="80" t="s">
        <v>147</v>
      </c>
      <c r="J1667" s="94" t="s">
        <v>8310</v>
      </c>
      <c r="K1667" s="80">
        <v>230000000</v>
      </c>
      <c r="L1667" s="75" t="s">
        <v>74</v>
      </c>
      <c r="M1667" s="80" t="s">
        <v>84</v>
      </c>
      <c r="N1667" s="80" t="s">
        <v>62</v>
      </c>
      <c r="O1667" s="80" t="s">
        <v>64</v>
      </c>
      <c r="P1667" s="80" t="s">
        <v>127</v>
      </c>
      <c r="Q1667" s="80" t="s">
        <v>75</v>
      </c>
      <c r="R1667" s="80">
        <v>796</v>
      </c>
      <c r="S1667" s="80" t="s">
        <v>77</v>
      </c>
      <c r="T1667" s="85">
        <v>62</v>
      </c>
      <c r="U1667" s="85">
        <v>13000</v>
      </c>
      <c r="V1667" s="78">
        <f t="shared" si="261"/>
        <v>806000</v>
      </c>
      <c r="W1667" s="78">
        <f t="shared" si="262"/>
        <v>902720.00000000012</v>
      </c>
      <c r="X1667" s="80"/>
      <c r="Y1667" s="95">
        <v>2017</v>
      </c>
      <c r="Z1667" s="80"/>
    </row>
    <row r="1668" spans="3:26" ht="12.75" customHeight="1" x14ac:dyDescent="0.25">
      <c r="C1668" s="104" t="s">
        <v>9161</v>
      </c>
      <c r="D1668" s="70" t="s">
        <v>10401</v>
      </c>
      <c r="E1668" s="80" t="s">
        <v>3352</v>
      </c>
      <c r="F1668" s="80" t="s">
        <v>3353</v>
      </c>
      <c r="G1668" s="80" t="s">
        <v>3354</v>
      </c>
      <c r="H1668" s="99" t="s">
        <v>92</v>
      </c>
      <c r="I1668" s="80" t="s">
        <v>147</v>
      </c>
      <c r="J1668" s="94" t="s">
        <v>8310</v>
      </c>
      <c r="K1668" s="80">
        <v>230000000</v>
      </c>
      <c r="L1668" s="75" t="s">
        <v>74</v>
      </c>
      <c r="M1668" s="80" t="s">
        <v>84</v>
      </c>
      <c r="N1668" s="80" t="s">
        <v>62</v>
      </c>
      <c r="O1668" s="80" t="s">
        <v>64</v>
      </c>
      <c r="P1668" s="80" t="s">
        <v>127</v>
      </c>
      <c r="Q1668" s="80" t="s">
        <v>75</v>
      </c>
      <c r="R1668" s="80">
        <v>796</v>
      </c>
      <c r="S1668" s="80" t="s">
        <v>77</v>
      </c>
      <c r="T1668" s="85">
        <v>30</v>
      </c>
      <c r="U1668" s="85">
        <v>8000</v>
      </c>
      <c r="V1668" s="78">
        <f t="shared" si="261"/>
        <v>240000</v>
      </c>
      <c r="W1668" s="78">
        <f t="shared" si="262"/>
        <v>268800</v>
      </c>
      <c r="X1668" s="80"/>
      <c r="Y1668" s="95">
        <v>2017</v>
      </c>
      <c r="Z1668" s="80"/>
    </row>
    <row r="1669" spans="3:26" ht="12.75" customHeight="1" x14ac:dyDescent="0.25">
      <c r="C1669" s="104" t="s">
        <v>9162</v>
      </c>
      <c r="D1669" s="70" t="s">
        <v>10401</v>
      </c>
      <c r="E1669" s="80" t="s">
        <v>3355</v>
      </c>
      <c r="F1669" s="80" t="s">
        <v>3333</v>
      </c>
      <c r="G1669" s="80" t="s">
        <v>3356</v>
      </c>
      <c r="H1669" s="99" t="s">
        <v>92</v>
      </c>
      <c r="I1669" s="80" t="s">
        <v>147</v>
      </c>
      <c r="J1669" s="94" t="s">
        <v>8310</v>
      </c>
      <c r="K1669" s="80">
        <v>230000000</v>
      </c>
      <c r="L1669" s="75" t="s">
        <v>74</v>
      </c>
      <c r="M1669" s="80" t="s">
        <v>84</v>
      </c>
      <c r="N1669" s="80" t="s">
        <v>62</v>
      </c>
      <c r="O1669" s="80" t="s">
        <v>64</v>
      </c>
      <c r="P1669" s="80" t="s">
        <v>127</v>
      </c>
      <c r="Q1669" s="80" t="s">
        <v>75</v>
      </c>
      <c r="R1669" s="80">
        <v>796</v>
      </c>
      <c r="S1669" s="80" t="s">
        <v>77</v>
      </c>
      <c r="T1669" s="85">
        <v>2</v>
      </c>
      <c r="U1669" s="85">
        <v>1200000</v>
      </c>
      <c r="V1669" s="78">
        <v>0</v>
      </c>
      <c r="W1669" s="78">
        <f t="shared" si="262"/>
        <v>0</v>
      </c>
      <c r="X1669" s="80"/>
      <c r="Y1669" s="95">
        <v>2017</v>
      </c>
      <c r="Z1669" s="86" t="s">
        <v>8380</v>
      </c>
    </row>
    <row r="1670" spans="3:26" ht="12.75" customHeight="1" x14ac:dyDescent="0.25">
      <c r="C1670" s="86" t="s">
        <v>9779</v>
      </c>
      <c r="D1670" s="70" t="s">
        <v>10401</v>
      </c>
      <c r="E1670" s="86" t="s">
        <v>3355</v>
      </c>
      <c r="F1670" s="86" t="s">
        <v>3333</v>
      </c>
      <c r="G1670" s="86" t="s">
        <v>3356</v>
      </c>
      <c r="H1670" s="86" t="s">
        <v>9780</v>
      </c>
      <c r="I1670" s="86" t="s">
        <v>147</v>
      </c>
      <c r="J1670" s="87" t="s">
        <v>8310</v>
      </c>
      <c r="K1670" s="86">
        <v>230000000</v>
      </c>
      <c r="L1670" s="75" t="s">
        <v>74</v>
      </c>
      <c r="M1670" s="86" t="s">
        <v>7760</v>
      </c>
      <c r="N1670" s="86" t="s">
        <v>62</v>
      </c>
      <c r="O1670" s="86" t="s">
        <v>64</v>
      </c>
      <c r="P1670" s="86" t="s">
        <v>127</v>
      </c>
      <c r="Q1670" s="86" t="s">
        <v>75</v>
      </c>
      <c r="R1670" s="87" t="s">
        <v>76</v>
      </c>
      <c r="S1670" s="86" t="s">
        <v>77</v>
      </c>
      <c r="T1670" s="89">
        <v>2</v>
      </c>
      <c r="U1670" s="89">
        <v>2196674.11</v>
      </c>
      <c r="V1670" s="89">
        <f t="shared" si="261"/>
        <v>4393348.22</v>
      </c>
      <c r="W1670" s="89">
        <f t="shared" si="262"/>
        <v>4920550.0064000003</v>
      </c>
      <c r="X1670" s="86"/>
      <c r="Y1670" s="86">
        <v>2017</v>
      </c>
      <c r="Z1670" s="86"/>
    </row>
    <row r="1671" spans="3:26" ht="12.75" customHeight="1" x14ac:dyDescent="0.25">
      <c r="C1671" s="104" t="s">
        <v>9163</v>
      </c>
      <c r="D1671" s="70" t="s">
        <v>10401</v>
      </c>
      <c r="E1671" s="80" t="s">
        <v>3357</v>
      </c>
      <c r="F1671" s="80" t="s">
        <v>2536</v>
      </c>
      <c r="G1671" s="80" t="s">
        <v>3358</v>
      </c>
      <c r="H1671" s="99" t="s">
        <v>92</v>
      </c>
      <c r="I1671" s="80" t="s">
        <v>147</v>
      </c>
      <c r="J1671" s="94" t="s">
        <v>8310</v>
      </c>
      <c r="K1671" s="80">
        <v>230000000</v>
      </c>
      <c r="L1671" s="75" t="s">
        <v>74</v>
      </c>
      <c r="M1671" s="80" t="s">
        <v>84</v>
      </c>
      <c r="N1671" s="80" t="s">
        <v>62</v>
      </c>
      <c r="O1671" s="80" t="s">
        <v>64</v>
      </c>
      <c r="P1671" s="80" t="s">
        <v>127</v>
      </c>
      <c r="Q1671" s="80" t="s">
        <v>75</v>
      </c>
      <c r="R1671" s="80">
        <v>796</v>
      </c>
      <c r="S1671" s="80" t="s">
        <v>77</v>
      </c>
      <c r="T1671" s="85">
        <v>28</v>
      </c>
      <c r="U1671" s="85">
        <v>177000</v>
      </c>
      <c r="V1671" s="78">
        <f t="shared" si="261"/>
        <v>4956000</v>
      </c>
      <c r="W1671" s="78">
        <f t="shared" si="262"/>
        <v>5550720.0000000009</v>
      </c>
      <c r="X1671" s="80"/>
      <c r="Y1671" s="95">
        <v>2017</v>
      </c>
      <c r="Z1671" s="80"/>
    </row>
    <row r="1672" spans="3:26" ht="12.75" customHeight="1" x14ac:dyDescent="0.25">
      <c r="C1672" s="104" t="s">
        <v>9164</v>
      </c>
      <c r="D1672" s="70" t="s">
        <v>10401</v>
      </c>
      <c r="E1672" s="80" t="s">
        <v>3359</v>
      </c>
      <c r="F1672" s="80" t="s">
        <v>3360</v>
      </c>
      <c r="G1672" s="80" t="s">
        <v>3361</v>
      </c>
      <c r="H1672" s="80" t="s">
        <v>9165</v>
      </c>
      <c r="I1672" s="80" t="s">
        <v>147</v>
      </c>
      <c r="J1672" s="94" t="s">
        <v>8310</v>
      </c>
      <c r="K1672" s="80">
        <v>230000000</v>
      </c>
      <c r="L1672" s="75" t="s">
        <v>74</v>
      </c>
      <c r="M1672" s="80" t="s">
        <v>84</v>
      </c>
      <c r="N1672" s="80" t="s">
        <v>62</v>
      </c>
      <c r="O1672" s="80" t="s">
        <v>64</v>
      </c>
      <c r="P1672" s="80" t="s">
        <v>127</v>
      </c>
      <c r="Q1672" s="80" t="s">
        <v>75</v>
      </c>
      <c r="R1672" s="80">
        <v>796</v>
      </c>
      <c r="S1672" s="80" t="s">
        <v>77</v>
      </c>
      <c r="T1672" s="85">
        <v>40</v>
      </c>
      <c r="U1672" s="85">
        <v>2265.17</v>
      </c>
      <c r="V1672" s="78">
        <f t="shared" si="261"/>
        <v>90606.8</v>
      </c>
      <c r="W1672" s="78">
        <f t="shared" si="262"/>
        <v>101479.61600000001</v>
      </c>
      <c r="X1672" s="80"/>
      <c r="Y1672" s="95">
        <v>2017</v>
      </c>
      <c r="Z1672" s="80"/>
    </row>
    <row r="1673" spans="3:26" ht="12.75" customHeight="1" x14ac:dyDescent="0.25">
      <c r="C1673" s="104" t="s">
        <v>9166</v>
      </c>
      <c r="D1673" s="70" t="s">
        <v>10401</v>
      </c>
      <c r="E1673" s="80" t="s">
        <v>3362</v>
      </c>
      <c r="F1673" s="80" t="s">
        <v>3363</v>
      </c>
      <c r="G1673" s="80" t="s">
        <v>3364</v>
      </c>
      <c r="H1673" s="80" t="s">
        <v>3365</v>
      </c>
      <c r="I1673" s="80" t="s">
        <v>147</v>
      </c>
      <c r="J1673" s="94" t="s">
        <v>8310</v>
      </c>
      <c r="K1673" s="80">
        <v>230000000</v>
      </c>
      <c r="L1673" s="75" t="s">
        <v>74</v>
      </c>
      <c r="M1673" s="80" t="s">
        <v>84</v>
      </c>
      <c r="N1673" s="80" t="s">
        <v>62</v>
      </c>
      <c r="O1673" s="80" t="s">
        <v>64</v>
      </c>
      <c r="P1673" s="80" t="s">
        <v>127</v>
      </c>
      <c r="Q1673" s="80" t="s">
        <v>75</v>
      </c>
      <c r="R1673" s="80">
        <v>796</v>
      </c>
      <c r="S1673" s="80" t="s">
        <v>77</v>
      </c>
      <c r="T1673" s="85">
        <v>55</v>
      </c>
      <c r="U1673" s="85">
        <v>540</v>
      </c>
      <c r="V1673" s="78">
        <f t="shared" si="261"/>
        <v>29700</v>
      </c>
      <c r="W1673" s="78">
        <f t="shared" si="262"/>
        <v>33264</v>
      </c>
      <c r="X1673" s="80"/>
      <c r="Y1673" s="95">
        <v>2017</v>
      </c>
      <c r="Z1673" s="80"/>
    </row>
    <row r="1674" spans="3:26" ht="12.75" customHeight="1" x14ac:dyDescent="0.25">
      <c r="C1674" s="104" t="s">
        <v>9167</v>
      </c>
      <c r="D1674" s="70" t="s">
        <v>10401</v>
      </c>
      <c r="E1674" s="80" t="s">
        <v>3362</v>
      </c>
      <c r="F1674" s="80" t="s">
        <v>3363</v>
      </c>
      <c r="G1674" s="80" t="s">
        <v>3364</v>
      </c>
      <c r="H1674" s="80" t="s">
        <v>9168</v>
      </c>
      <c r="I1674" s="80" t="s">
        <v>147</v>
      </c>
      <c r="J1674" s="94" t="s">
        <v>8310</v>
      </c>
      <c r="K1674" s="80">
        <v>230000000</v>
      </c>
      <c r="L1674" s="75" t="s">
        <v>74</v>
      </c>
      <c r="M1674" s="80" t="s">
        <v>84</v>
      </c>
      <c r="N1674" s="80" t="s">
        <v>62</v>
      </c>
      <c r="O1674" s="80" t="s">
        <v>64</v>
      </c>
      <c r="P1674" s="80" t="s">
        <v>127</v>
      </c>
      <c r="Q1674" s="80" t="s">
        <v>75</v>
      </c>
      <c r="R1674" s="80">
        <v>796</v>
      </c>
      <c r="S1674" s="80" t="s">
        <v>77</v>
      </c>
      <c r="T1674" s="85">
        <v>42</v>
      </c>
      <c r="U1674" s="85">
        <v>3900</v>
      </c>
      <c r="V1674" s="78">
        <f t="shared" si="261"/>
        <v>163800</v>
      </c>
      <c r="W1674" s="78">
        <f t="shared" si="262"/>
        <v>183456.00000000003</v>
      </c>
      <c r="X1674" s="80"/>
      <c r="Y1674" s="95">
        <v>2017</v>
      </c>
      <c r="Z1674" s="80"/>
    </row>
    <row r="1675" spans="3:26" ht="12.75" customHeight="1" x14ac:dyDescent="0.25">
      <c r="C1675" s="104" t="s">
        <v>9169</v>
      </c>
      <c r="D1675" s="70" t="s">
        <v>10401</v>
      </c>
      <c r="E1675" s="80" t="s">
        <v>3366</v>
      </c>
      <c r="F1675" s="80" t="s">
        <v>3367</v>
      </c>
      <c r="G1675" s="80" t="s">
        <v>3368</v>
      </c>
      <c r="H1675" s="80" t="s">
        <v>3369</v>
      </c>
      <c r="I1675" s="80" t="s">
        <v>147</v>
      </c>
      <c r="J1675" s="94" t="s">
        <v>8310</v>
      </c>
      <c r="K1675" s="80">
        <v>230000000</v>
      </c>
      <c r="L1675" s="75" t="s">
        <v>74</v>
      </c>
      <c r="M1675" s="80" t="s">
        <v>84</v>
      </c>
      <c r="N1675" s="80" t="s">
        <v>62</v>
      </c>
      <c r="O1675" s="80" t="s">
        <v>64</v>
      </c>
      <c r="P1675" s="80" t="s">
        <v>127</v>
      </c>
      <c r="Q1675" s="80" t="s">
        <v>75</v>
      </c>
      <c r="R1675" s="80">
        <v>796</v>
      </c>
      <c r="S1675" s="80" t="s">
        <v>77</v>
      </c>
      <c r="T1675" s="85">
        <v>5</v>
      </c>
      <c r="U1675" s="85">
        <v>446428.57</v>
      </c>
      <c r="V1675" s="78">
        <f t="shared" si="261"/>
        <v>2232142.85</v>
      </c>
      <c r="W1675" s="78">
        <f t="shared" si="262"/>
        <v>2499999.9920000006</v>
      </c>
      <c r="X1675" s="80"/>
      <c r="Y1675" s="95">
        <v>2017</v>
      </c>
      <c r="Z1675" s="80"/>
    </row>
    <row r="1676" spans="3:26" ht="12.75" customHeight="1" x14ac:dyDescent="0.25">
      <c r="C1676" s="104" t="s">
        <v>9170</v>
      </c>
      <c r="D1676" s="70" t="s">
        <v>10401</v>
      </c>
      <c r="E1676" s="80" t="s">
        <v>3370</v>
      </c>
      <c r="F1676" s="80" t="s">
        <v>3371</v>
      </c>
      <c r="G1676" s="80" t="s">
        <v>3372</v>
      </c>
      <c r="H1676" s="99" t="s">
        <v>92</v>
      </c>
      <c r="I1676" s="80" t="s">
        <v>147</v>
      </c>
      <c r="J1676" s="94" t="s">
        <v>8310</v>
      </c>
      <c r="K1676" s="80">
        <v>230000000</v>
      </c>
      <c r="L1676" s="75" t="s">
        <v>74</v>
      </c>
      <c r="M1676" s="80" t="s">
        <v>84</v>
      </c>
      <c r="N1676" s="80" t="s">
        <v>62</v>
      </c>
      <c r="O1676" s="80" t="s">
        <v>64</v>
      </c>
      <c r="P1676" s="80" t="s">
        <v>127</v>
      </c>
      <c r="Q1676" s="80" t="s">
        <v>75</v>
      </c>
      <c r="R1676" s="80">
        <v>796</v>
      </c>
      <c r="S1676" s="80" t="s">
        <v>77</v>
      </c>
      <c r="T1676" s="85">
        <v>3</v>
      </c>
      <c r="U1676" s="85">
        <v>512400</v>
      </c>
      <c r="V1676" s="78">
        <f t="shared" si="261"/>
        <v>1537200</v>
      </c>
      <c r="W1676" s="78">
        <f t="shared" si="262"/>
        <v>1721664.0000000002</v>
      </c>
      <c r="X1676" s="80"/>
      <c r="Y1676" s="95">
        <v>2017</v>
      </c>
      <c r="Z1676" s="80"/>
    </row>
    <row r="1677" spans="3:26" ht="12.75" customHeight="1" x14ac:dyDescent="0.25">
      <c r="C1677" s="104" t="s">
        <v>9171</v>
      </c>
      <c r="D1677" s="70" t="s">
        <v>10401</v>
      </c>
      <c r="E1677" s="80" t="s">
        <v>3370</v>
      </c>
      <c r="F1677" s="80" t="s">
        <v>3371</v>
      </c>
      <c r="G1677" s="80" t="s">
        <v>3372</v>
      </c>
      <c r="H1677" s="99" t="s">
        <v>92</v>
      </c>
      <c r="I1677" s="80" t="s">
        <v>147</v>
      </c>
      <c r="J1677" s="94" t="s">
        <v>8310</v>
      </c>
      <c r="K1677" s="80">
        <v>230000000</v>
      </c>
      <c r="L1677" s="75" t="s">
        <v>74</v>
      </c>
      <c r="M1677" s="80" t="s">
        <v>84</v>
      </c>
      <c r="N1677" s="80" t="s">
        <v>62</v>
      </c>
      <c r="O1677" s="80" t="s">
        <v>64</v>
      </c>
      <c r="P1677" s="80" t="s">
        <v>127</v>
      </c>
      <c r="Q1677" s="80" t="s">
        <v>75</v>
      </c>
      <c r="R1677" s="80">
        <v>796</v>
      </c>
      <c r="S1677" s="80" t="s">
        <v>77</v>
      </c>
      <c r="T1677" s="85">
        <v>3</v>
      </c>
      <c r="U1677" s="85">
        <v>494400</v>
      </c>
      <c r="V1677" s="78">
        <f t="shared" si="261"/>
        <v>1483200</v>
      </c>
      <c r="W1677" s="78">
        <f t="shared" si="262"/>
        <v>1661184.0000000002</v>
      </c>
      <c r="X1677" s="80"/>
      <c r="Y1677" s="95">
        <v>2017</v>
      </c>
      <c r="Z1677" s="80"/>
    </row>
    <row r="1678" spans="3:26" ht="12.75" customHeight="1" x14ac:dyDescent="0.25">
      <c r="C1678" s="104" t="s">
        <v>9172</v>
      </c>
      <c r="D1678" s="70" t="s">
        <v>10401</v>
      </c>
      <c r="E1678" s="80" t="s">
        <v>3373</v>
      </c>
      <c r="F1678" s="80" t="s">
        <v>3374</v>
      </c>
      <c r="G1678" s="80" t="s">
        <v>3375</v>
      </c>
      <c r="H1678" s="99" t="s">
        <v>92</v>
      </c>
      <c r="I1678" s="80" t="s">
        <v>147</v>
      </c>
      <c r="J1678" s="94" t="s">
        <v>8310</v>
      </c>
      <c r="K1678" s="80">
        <v>230000000</v>
      </c>
      <c r="L1678" s="75" t="s">
        <v>74</v>
      </c>
      <c r="M1678" s="80" t="s">
        <v>84</v>
      </c>
      <c r="N1678" s="80" t="s">
        <v>62</v>
      </c>
      <c r="O1678" s="80" t="s">
        <v>64</v>
      </c>
      <c r="P1678" s="80" t="s">
        <v>127</v>
      </c>
      <c r="Q1678" s="80" t="s">
        <v>75</v>
      </c>
      <c r="R1678" s="80">
        <v>796</v>
      </c>
      <c r="S1678" s="80" t="s">
        <v>77</v>
      </c>
      <c r="T1678" s="85">
        <v>4</v>
      </c>
      <c r="U1678" s="85">
        <v>121000</v>
      </c>
      <c r="V1678" s="78">
        <v>0</v>
      </c>
      <c r="W1678" s="78">
        <f t="shared" si="262"/>
        <v>0</v>
      </c>
      <c r="X1678" s="80"/>
      <c r="Y1678" s="95">
        <v>2017</v>
      </c>
      <c r="Z1678" s="80" t="s">
        <v>100</v>
      </c>
    </row>
    <row r="1679" spans="3:26" ht="12.75" customHeight="1" x14ac:dyDescent="0.25">
      <c r="C1679" s="104" t="s">
        <v>9173</v>
      </c>
      <c r="D1679" s="70" t="s">
        <v>10401</v>
      </c>
      <c r="E1679" s="80" t="s">
        <v>3376</v>
      </c>
      <c r="F1679" s="80" t="s">
        <v>2931</v>
      </c>
      <c r="G1679" s="80" t="s">
        <v>3377</v>
      </c>
      <c r="H1679" s="99" t="s">
        <v>92</v>
      </c>
      <c r="I1679" s="80" t="s">
        <v>147</v>
      </c>
      <c r="J1679" s="94" t="s">
        <v>8310</v>
      </c>
      <c r="K1679" s="80">
        <v>230000000</v>
      </c>
      <c r="L1679" s="75" t="s">
        <v>74</v>
      </c>
      <c r="M1679" s="80" t="s">
        <v>84</v>
      </c>
      <c r="N1679" s="80" t="s">
        <v>62</v>
      </c>
      <c r="O1679" s="80" t="s">
        <v>64</v>
      </c>
      <c r="P1679" s="80" t="s">
        <v>127</v>
      </c>
      <c r="Q1679" s="80" t="s">
        <v>75</v>
      </c>
      <c r="R1679" s="80">
        <v>796</v>
      </c>
      <c r="S1679" s="80" t="s">
        <v>77</v>
      </c>
      <c r="T1679" s="85">
        <v>1000</v>
      </c>
      <c r="U1679" s="85">
        <v>4500</v>
      </c>
      <c r="V1679" s="78">
        <f t="shared" si="261"/>
        <v>4500000</v>
      </c>
      <c r="W1679" s="78">
        <f t="shared" si="262"/>
        <v>5040000.0000000009</v>
      </c>
      <c r="X1679" s="80"/>
      <c r="Y1679" s="95">
        <v>2017</v>
      </c>
      <c r="Z1679" s="80"/>
    </row>
    <row r="1680" spans="3:26" ht="12.75" customHeight="1" x14ac:dyDescent="0.25">
      <c r="C1680" s="104" t="s">
        <v>9174</v>
      </c>
      <c r="D1680" s="70" t="s">
        <v>10401</v>
      </c>
      <c r="E1680" s="80" t="s">
        <v>3378</v>
      </c>
      <c r="F1680" s="80" t="s">
        <v>3379</v>
      </c>
      <c r="G1680" s="80" t="s">
        <v>3380</v>
      </c>
      <c r="H1680" s="99" t="s">
        <v>92</v>
      </c>
      <c r="I1680" s="80" t="s">
        <v>147</v>
      </c>
      <c r="J1680" s="94" t="s">
        <v>8310</v>
      </c>
      <c r="K1680" s="80">
        <v>230000000</v>
      </c>
      <c r="L1680" s="75" t="s">
        <v>74</v>
      </c>
      <c r="M1680" s="80" t="s">
        <v>84</v>
      </c>
      <c r="N1680" s="80" t="s">
        <v>62</v>
      </c>
      <c r="O1680" s="80" t="s">
        <v>64</v>
      </c>
      <c r="P1680" s="80" t="s">
        <v>127</v>
      </c>
      <c r="Q1680" s="80" t="s">
        <v>75</v>
      </c>
      <c r="R1680" s="80">
        <v>796</v>
      </c>
      <c r="S1680" s="80" t="s">
        <v>77</v>
      </c>
      <c r="T1680" s="85">
        <v>21</v>
      </c>
      <c r="U1680" s="85">
        <v>125000</v>
      </c>
      <c r="V1680" s="78">
        <f t="shared" si="261"/>
        <v>2625000</v>
      </c>
      <c r="W1680" s="78">
        <f t="shared" si="262"/>
        <v>2940000.0000000005</v>
      </c>
      <c r="X1680" s="80"/>
      <c r="Y1680" s="95">
        <v>2017</v>
      </c>
      <c r="Z1680" s="80"/>
    </row>
    <row r="1681" spans="3:26" ht="12.75" customHeight="1" x14ac:dyDescent="0.25">
      <c r="C1681" s="104" t="s">
        <v>9175</v>
      </c>
      <c r="D1681" s="70" t="s">
        <v>10401</v>
      </c>
      <c r="E1681" s="80" t="s">
        <v>3381</v>
      </c>
      <c r="F1681" s="80" t="s">
        <v>3382</v>
      </c>
      <c r="G1681" s="80" t="s">
        <v>3383</v>
      </c>
      <c r="H1681" s="99" t="s">
        <v>92</v>
      </c>
      <c r="I1681" s="80" t="s">
        <v>147</v>
      </c>
      <c r="J1681" s="94" t="s">
        <v>8310</v>
      </c>
      <c r="K1681" s="80">
        <v>230000000</v>
      </c>
      <c r="L1681" s="75" t="s">
        <v>74</v>
      </c>
      <c r="M1681" s="80" t="s">
        <v>84</v>
      </c>
      <c r="N1681" s="80" t="s">
        <v>62</v>
      </c>
      <c r="O1681" s="80" t="s">
        <v>64</v>
      </c>
      <c r="P1681" s="80" t="s">
        <v>127</v>
      </c>
      <c r="Q1681" s="80" t="s">
        <v>75</v>
      </c>
      <c r="R1681" s="80">
        <v>796</v>
      </c>
      <c r="S1681" s="80" t="s">
        <v>77</v>
      </c>
      <c r="T1681" s="85">
        <v>40</v>
      </c>
      <c r="U1681" s="85">
        <v>38650</v>
      </c>
      <c r="V1681" s="78">
        <f t="shared" si="261"/>
        <v>1546000</v>
      </c>
      <c r="W1681" s="78">
        <f t="shared" si="262"/>
        <v>1731520.0000000002</v>
      </c>
      <c r="X1681" s="80"/>
      <c r="Y1681" s="95">
        <v>2017</v>
      </c>
      <c r="Z1681" s="80"/>
    </row>
    <row r="1682" spans="3:26" ht="12.75" customHeight="1" x14ac:dyDescent="0.25">
      <c r="C1682" s="104" t="s">
        <v>9176</v>
      </c>
      <c r="D1682" s="70" t="s">
        <v>10401</v>
      </c>
      <c r="E1682" s="80" t="s">
        <v>3384</v>
      </c>
      <c r="F1682" s="80" t="s">
        <v>2934</v>
      </c>
      <c r="G1682" s="80" t="s">
        <v>3385</v>
      </c>
      <c r="H1682" s="99" t="s">
        <v>92</v>
      </c>
      <c r="I1682" s="80" t="s">
        <v>147</v>
      </c>
      <c r="J1682" s="94" t="s">
        <v>8310</v>
      </c>
      <c r="K1682" s="80">
        <v>230000000</v>
      </c>
      <c r="L1682" s="75" t="s">
        <v>74</v>
      </c>
      <c r="M1682" s="80" t="s">
        <v>84</v>
      </c>
      <c r="N1682" s="80" t="s">
        <v>62</v>
      </c>
      <c r="O1682" s="80" t="s">
        <v>64</v>
      </c>
      <c r="P1682" s="80" t="s">
        <v>127</v>
      </c>
      <c r="Q1682" s="80" t="s">
        <v>75</v>
      </c>
      <c r="R1682" s="80">
        <v>796</v>
      </c>
      <c r="S1682" s="80" t="s">
        <v>77</v>
      </c>
      <c r="T1682" s="85">
        <v>200</v>
      </c>
      <c r="U1682" s="85">
        <v>20000</v>
      </c>
      <c r="V1682" s="78">
        <f t="shared" si="261"/>
        <v>4000000</v>
      </c>
      <c r="W1682" s="78">
        <f t="shared" si="262"/>
        <v>4480000</v>
      </c>
      <c r="X1682" s="80"/>
      <c r="Y1682" s="95">
        <v>2017</v>
      </c>
      <c r="Z1682" s="80"/>
    </row>
    <row r="1683" spans="3:26" ht="12.75" customHeight="1" x14ac:dyDescent="0.25">
      <c r="C1683" s="104" t="s">
        <v>9177</v>
      </c>
      <c r="D1683" s="70" t="s">
        <v>10401</v>
      </c>
      <c r="E1683" s="80" t="s">
        <v>3386</v>
      </c>
      <c r="F1683" s="80" t="s">
        <v>3387</v>
      </c>
      <c r="G1683" s="80" t="s">
        <v>3388</v>
      </c>
      <c r="H1683" s="99" t="s">
        <v>92</v>
      </c>
      <c r="I1683" s="80" t="s">
        <v>147</v>
      </c>
      <c r="J1683" s="94" t="s">
        <v>8310</v>
      </c>
      <c r="K1683" s="80">
        <v>230000000</v>
      </c>
      <c r="L1683" s="75" t="s">
        <v>74</v>
      </c>
      <c r="M1683" s="80" t="s">
        <v>84</v>
      </c>
      <c r="N1683" s="80" t="s">
        <v>62</v>
      </c>
      <c r="O1683" s="80" t="s">
        <v>64</v>
      </c>
      <c r="P1683" s="80" t="s">
        <v>127</v>
      </c>
      <c r="Q1683" s="80" t="s">
        <v>75</v>
      </c>
      <c r="R1683" s="80">
        <v>839</v>
      </c>
      <c r="S1683" s="80" t="s">
        <v>8324</v>
      </c>
      <c r="T1683" s="85">
        <v>20</v>
      </c>
      <c r="U1683" s="85">
        <v>62232.14</v>
      </c>
      <c r="V1683" s="78">
        <f t="shared" si="261"/>
        <v>1244642.8</v>
      </c>
      <c r="W1683" s="78">
        <f t="shared" si="262"/>
        <v>1393999.9360000002</v>
      </c>
      <c r="X1683" s="80"/>
      <c r="Y1683" s="95">
        <v>2017</v>
      </c>
      <c r="Z1683" s="80"/>
    </row>
    <row r="1684" spans="3:26" ht="12.75" customHeight="1" x14ac:dyDescent="0.25">
      <c r="C1684" s="104" t="s">
        <v>9178</v>
      </c>
      <c r="D1684" s="70" t="s">
        <v>10401</v>
      </c>
      <c r="E1684" s="80" t="s">
        <v>3389</v>
      </c>
      <c r="F1684" s="80" t="s">
        <v>1924</v>
      </c>
      <c r="G1684" s="80" t="s">
        <v>3390</v>
      </c>
      <c r="H1684" s="99" t="s">
        <v>92</v>
      </c>
      <c r="I1684" s="80" t="s">
        <v>147</v>
      </c>
      <c r="J1684" s="94" t="s">
        <v>8310</v>
      </c>
      <c r="K1684" s="80">
        <v>230000000</v>
      </c>
      <c r="L1684" s="75" t="s">
        <v>74</v>
      </c>
      <c r="M1684" s="80" t="s">
        <v>84</v>
      </c>
      <c r="N1684" s="80" t="s">
        <v>62</v>
      </c>
      <c r="O1684" s="80" t="s">
        <v>64</v>
      </c>
      <c r="P1684" s="80" t="s">
        <v>85</v>
      </c>
      <c r="Q1684" s="80" t="s">
        <v>75</v>
      </c>
      <c r="R1684" s="80">
        <v>796</v>
      </c>
      <c r="S1684" s="80" t="s">
        <v>77</v>
      </c>
      <c r="T1684" s="85">
        <v>30</v>
      </c>
      <c r="U1684" s="85">
        <v>48000</v>
      </c>
      <c r="V1684" s="78">
        <f t="shared" si="261"/>
        <v>1440000</v>
      </c>
      <c r="W1684" s="78">
        <f t="shared" si="262"/>
        <v>1612800.0000000002</v>
      </c>
      <c r="X1684" s="80"/>
      <c r="Y1684" s="95">
        <v>2017</v>
      </c>
      <c r="Z1684" s="80"/>
    </row>
    <row r="1685" spans="3:26" ht="12.75" customHeight="1" x14ac:dyDescent="0.25">
      <c r="C1685" s="104" t="s">
        <v>9179</v>
      </c>
      <c r="D1685" s="70" t="s">
        <v>10401</v>
      </c>
      <c r="E1685" s="80" t="s">
        <v>3391</v>
      </c>
      <c r="F1685" s="80" t="s">
        <v>1924</v>
      </c>
      <c r="G1685" s="80" t="s">
        <v>3392</v>
      </c>
      <c r="H1685" s="99" t="s">
        <v>92</v>
      </c>
      <c r="I1685" s="80" t="s">
        <v>147</v>
      </c>
      <c r="J1685" s="94" t="s">
        <v>8310</v>
      </c>
      <c r="K1685" s="80">
        <v>230000000</v>
      </c>
      <c r="L1685" s="75" t="s">
        <v>74</v>
      </c>
      <c r="M1685" s="80" t="s">
        <v>84</v>
      </c>
      <c r="N1685" s="80" t="s">
        <v>62</v>
      </c>
      <c r="O1685" s="80" t="s">
        <v>64</v>
      </c>
      <c r="P1685" s="80" t="s">
        <v>127</v>
      </c>
      <c r="Q1685" s="80" t="s">
        <v>75</v>
      </c>
      <c r="R1685" s="80">
        <v>796</v>
      </c>
      <c r="S1685" s="80" t="s">
        <v>77</v>
      </c>
      <c r="T1685" s="85">
        <v>30</v>
      </c>
      <c r="U1685" s="85">
        <v>16053.57</v>
      </c>
      <c r="V1685" s="78">
        <f t="shared" si="261"/>
        <v>481607.1</v>
      </c>
      <c r="W1685" s="78">
        <f t="shared" si="262"/>
        <v>539399.95200000005</v>
      </c>
      <c r="X1685" s="80"/>
      <c r="Y1685" s="95">
        <v>2017</v>
      </c>
      <c r="Z1685" s="80"/>
    </row>
    <row r="1686" spans="3:26" ht="12.75" customHeight="1" x14ac:dyDescent="0.25">
      <c r="C1686" s="104" t="s">
        <v>9180</v>
      </c>
      <c r="D1686" s="70" t="s">
        <v>10401</v>
      </c>
      <c r="E1686" s="80" t="s">
        <v>3393</v>
      </c>
      <c r="F1686" s="80" t="s">
        <v>3394</v>
      </c>
      <c r="G1686" s="80" t="s">
        <v>3395</v>
      </c>
      <c r="H1686" s="80" t="s">
        <v>9181</v>
      </c>
      <c r="I1686" s="80" t="s">
        <v>147</v>
      </c>
      <c r="J1686" s="94" t="s">
        <v>8310</v>
      </c>
      <c r="K1686" s="80">
        <v>230000000</v>
      </c>
      <c r="L1686" s="75" t="s">
        <v>74</v>
      </c>
      <c r="M1686" s="80" t="s">
        <v>84</v>
      </c>
      <c r="N1686" s="80" t="s">
        <v>62</v>
      </c>
      <c r="O1686" s="80" t="s">
        <v>64</v>
      </c>
      <c r="P1686" s="80" t="s">
        <v>127</v>
      </c>
      <c r="Q1686" s="80" t="s">
        <v>75</v>
      </c>
      <c r="R1686" s="80">
        <v>796</v>
      </c>
      <c r="S1686" s="80" t="s">
        <v>77</v>
      </c>
      <c r="T1686" s="85">
        <v>1</v>
      </c>
      <c r="U1686" s="85">
        <v>7000</v>
      </c>
      <c r="V1686" s="85">
        <v>0</v>
      </c>
      <c r="W1686" s="85">
        <v>0</v>
      </c>
      <c r="X1686" s="85"/>
      <c r="Y1686" s="95">
        <v>2017</v>
      </c>
      <c r="Z1686" s="80" t="s">
        <v>100</v>
      </c>
    </row>
    <row r="1687" spans="3:26" ht="12.75" customHeight="1" x14ac:dyDescent="0.25">
      <c r="C1687" s="104" t="s">
        <v>9182</v>
      </c>
      <c r="D1687" s="70" t="s">
        <v>10401</v>
      </c>
      <c r="E1687" s="80" t="s">
        <v>3396</v>
      </c>
      <c r="F1687" s="80" t="s">
        <v>3394</v>
      </c>
      <c r="G1687" s="80" t="s">
        <v>3397</v>
      </c>
      <c r="H1687" s="80" t="s">
        <v>3398</v>
      </c>
      <c r="I1687" s="80" t="s">
        <v>147</v>
      </c>
      <c r="J1687" s="94" t="s">
        <v>8310</v>
      </c>
      <c r="K1687" s="80">
        <v>230000000</v>
      </c>
      <c r="L1687" s="75" t="s">
        <v>74</v>
      </c>
      <c r="M1687" s="80" t="s">
        <v>84</v>
      </c>
      <c r="N1687" s="80" t="s">
        <v>62</v>
      </c>
      <c r="O1687" s="80" t="s">
        <v>64</v>
      </c>
      <c r="P1687" s="80" t="s">
        <v>127</v>
      </c>
      <c r="Q1687" s="80" t="s">
        <v>75</v>
      </c>
      <c r="R1687" s="80">
        <v>796</v>
      </c>
      <c r="S1687" s="80" t="s">
        <v>77</v>
      </c>
      <c r="T1687" s="85">
        <v>1</v>
      </c>
      <c r="U1687" s="85">
        <v>7000</v>
      </c>
      <c r="V1687" s="85">
        <v>0</v>
      </c>
      <c r="W1687" s="85">
        <v>0</v>
      </c>
      <c r="X1687" s="85"/>
      <c r="Y1687" s="95">
        <v>2017</v>
      </c>
      <c r="Z1687" s="80" t="s">
        <v>100</v>
      </c>
    </row>
    <row r="1688" spans="3:26" ht="12.75" customHeight="1" x14ac:dyDescent="0.25">
      <c r="C1688" s="104" t="s">
        <v>9183</v>
      </c>
      <c r="D1688" s="70" t="s">
        <v>10401</v>
      </c>
      <c r="E1688" s="80" t="s">
        <v>3399</v>
      </c>
      <c r="F1688" s="80" t="s">
        <v>3400</v>
      </c>
      <c r="G1688" s="80" t="s">
        <v>3401</v>
      </c>
      <c r="H1688" s="80" t="s">
        <v>3402</v>
      </c>
      <c r="I1688" s="80" t="s">
        <v>147</v>
      </c>
      <c r="J1688" s="94" t="s">
        <v>8310</v>
      </c>
      <c r="K1688" s="80">
        <v>230000000</v>
      </c>
      <c r="L1688" s="75" t="s">
        <v>74</v>
      </c>
      <c r="M1688" s="80" t="s">
        <v>84</v>
      </c>
      <c r="N1688" s="80" t="s">
        <v>62</v>
      </c>
      <c r="O1688" s="80" t="s">
        <v>64</v>
      </c>
      <c r="P1688" s="80" t="s">
        <v>127</v>
      </c>
      <c r="Q1688" s="80" t="s">
        <v>75</v>
      </c>
      <c r="R1688" s="80">
        <v>796</v>
      </c>
      <c r="S1688" s="80" t="s">
        <v>77</v>
      </c>
      <c r="T1688" s="85">
        <v>60</v>
      </c>
      <c r="U1688" s="85">
        <v>3392.85</v>
      </c>
      <c r="V1688" s="78">
        <f t="shared" ref="V1688:V1689" si="263">T1688*U1688</f>
        <v>203571</v>
      </c>
      <c r="W1688" s="78">
        <f t="shared" ref="W1688:W1689" si="264">V1688*1.12</f>
        <v>227999.52000000002</v>
      </c>
      <c r="X1688" s="80"/>
      <c r="Y1688" s="95">
        <v>2017</v>
      </c>
      <c r="Z1688" s="80"/>
    </row>
    <row r="1689" spans="3:26" ht="12.75" customHeight="1" x14ac:dyDescent="0.25">
      <c r="C1689" s="104" t="s">
        <v>9184</v>
      </c>
      <c r="D1689" s="70" t="s">
        <v>10401</v>
      </c>
      <c r="E1689" s="80" t="s">
        <v>3403</v>
      </c>
      <c r="F1689" s="80" t="s">
        <v>3286</v>
      </c>
      <c r="G1689" s="80" t="s">
        <v>3404</v>
      </c>
      <c r="H1689" s="99" t="s">
        <v>92</v>
      </c>
      <c r="I1689" s="80" t="s">
        <v>147</v>
      </c>
      <c r="J1689" s="94" t="s">
        <v>8310</v>
      </c>
      <c r="K1689" s="80">
        <v>230000000</v>
      </c>
      <c r="L1689" s="75" t="s">
        <v>74</v>
      </c>
      <c r="M1689" s="80" t="s">
        <v>84</v>
      </c>
      <c r="N1689" s="80" t="s">
        <v>62</v>
      </c>
      <c r="O1689" s="80" t="s">
        <v>64</v>
      </c>
      <c r="P1689" s="80" t="s">
        <v>127</v>
      </c>
      <c r="Q1689" s="80" t="s">
        <v>75</v>
      </c>
      <c r="R1689" s="80">
        <v>796</v>
      </c>
      <c r="S1689" s="80" t="s">
        <v>77</v>
      </c>
      <c r="T1689" s="85">
        <v>700</v>
      </c>
      <c r="U1689" s="85">
        <v>51.78</v>
      </c>
      <c r="V1689" s="78">
        <f t="shared" si="263"/>
        <v>36246</v>
      </c>
      <c r="W1689" s="78">
        <f t="shared" si="264"/>
        <v>40595.520000000004</v>
      </c>
      <c r="X1689" s="80"/>
      <c r="Y1689" s="95">
        <v>2017</v>
      </c>
      <c r="Z1689" s="80"/>
    </row>
    <row r="1690" spans="3:26" ht="12.75" customHeight="1" x14ac:dyDescent="0.25">
      <c r="C1690" s="104" t="s">
        <v>9185</v>
      </c>
      <c r="D1690" s="70" t="s">
        <v>10401</v>
      </c>
      <c r="E1690" s="80" t="s">
        <v>8382</v>
      </c>
      <c r="F1690" s="80" t="s">
        <v>985</v>
      </c>
      <c r="G1690" s="80" t="s">
        <v>9186</v>
      </c>
      <c r="H1690" s="80" t="s">
        <v>3405</v>
      </c>
      <c r="I1690" s="80" t="s">
        <v>147</v>
      </c>
      <c r="J1690" s="94" t="s">
        <v>8319</v>
      </c>
      <c r="K1690" s="80">
        <v>230000000</v>
      </c>
      <c r="L1690" s="75" t="s">
        <v>74</v>
      </c>
      <c r="M1690" s="80" t="s">
        <v>364</v>
      </c>
      <c r="N1690" s="80" t="s">
        <v>62</v>
      </c>
      <c r="O1690" s="80" t="s">
        <v>64</v>
      </c>
      <c r="P1690" s="80" t="s">
        <v>85</v>
      </c>
      <c r="Q1690" s="80" t="s">
        <v>75</v>
      </c>
      <c r="R1690" s="80">
        <v>796</v>
      </c>
      <c r="S1690" s="80" t="s">
        <v>77</v>
      </c>
      <c r="T1690" s="85">
        <v>4</v>
      </c>
      <c r="U1690" s="85">
        <v>3520</v>
      </c>
      <c r="V1690" s="85">
        <v>0</v>
      </c>
      <c r="W1690" s="85">
        <v>0</v>
      </c>
      <c r="X1690" s="80" t="s">
        <v>94</v>
      </c>
      <c r="Y1690" s="95">
        <v>2017</v>
      </c>
      <c r="Z1690" s="80" t="s">
        <v>100</v>
      </c>
    </row>
    <row r="1691" spans="3:26" ht="12.75" customHeight="1" x14ac:dyDescent="0.25">
      <c r="C1691" s="104" t="s">
        <v>9187</v>
      </c>
      <c r="D1691" s="70" t="s">
        <v>10401</v>
      </c>
      <c r="E1691" s="80" t="s">
        <v>3406</v>
      </c>
      <c r="F1691" s="80" t="s">
        <v>3407</v>
      </c>
      <c r="G1691" s="80" t="s">
        <v>3408</v>
      </c>
      <c r="H1691" s="80" t="s">
        <v>3409</v>
      </c>
      <c r="I1691" s="80" t="s">
        <v>147</v>
      </c>
      <c r="J1691" s="94" t="s">
        <v>8319</v>
      </c>
      <c r="K1691" s="80">
        <v>230000000</v>
      </c>
      <c r="L1691" s="75" t="s">
        <v>74</v>
      </c>
      <c r="M1691" s="80" t="s">
        <v>84</v>
      </c>
      <c r="N1691" s="80" t="s">
        <v>62</v>
      </c>
      <c r="O1691" s="80" t="s">
        <v>64</v>
      </c>
      <c r="P1691" s="80" t="s">
        <v>127</v>
      </c>
      <c r="Q1691" s="80" t="s">
        <v>75</v>
      </c>
      <c r="R1691" s="80">
        <v>796</v>
      </c>
      <c r="S1691" s="80" t="s">
        <v>77</v>
      </c>
      <c r="T1691" s="85">
        <v>43</v>
      </c>
      <c r="U1691" s="85">
        <v>26902.67</v>
      </c>
      <c r="V1691" s="85">
        <v>0</v>
      </c>
      <c r="W1691" s="81">
        <v>0</v>
      </c>
      <c r="X1691" s="80" t="s">
        <v>94</v>
      </c>
      <c r="Y1691" s="95">
        <v>2017</v>
      </c>
      <c r="Z1691" s="80">
        <v>11</v>
      </c>
    </row>
    <row r="1692" spans="3:26" ht="12.75" customHeight="1" x14ac:dyDescent="0.25">
      <c r="C1692" s="80" t="s">
        <v>3410</v>
      </c>
      <c r="D1692" s="70" t="s">
        <v>10401</v>
      </c>
      <c r="E1692" s="80" t="s">
        <v>3406</v>
      </c>
      <c r="F1692" s="80" t="s">
        <v>3407</v>
      </c>
      <c r="G1692" s="80" t="s">
        <v>3408</v>
      </c>
      <c r="H1692" s="80" t="s">
        <v>3408</v>
      </c>
      <c r="I1692" s="80" t="s">
        <v>57</v>
      </c>
      <c r="J1692" s="94" t="s">
        <v>8319</v>
      </c>
      <c r="K1692" s="80">
        <v>230000000</v>
      </c>
      <c r="L1692" s="75" t="s">
        <v>74</v>
      </c>
      <c r="M1692" s="80" t="s">
        <v>212</v>
      </c>
      <c r="N1692" s="80" t="s">
        <v>62</v>
      </c>
      <c r="O1692" s="80" t="s">
        <v>64</v>
      </c>
      <c r="P1692" s="80" t="s">
        <v>127</v>
      </c>
      <c r="Q1692" s="80" t="s">
        <v>75</v>
      </c>
      <c r="R1692" s="94" t="s">
        <v>76</v>
      </c>
      <c r="S1692" s="80" t="s">
        <v>77</v>
      </c>
      <c r="T1692" s="85">
        <v>43</v>
      </c>
      <c r="U1692" s="85">
        <v>26902.67</v>
      </c>
      <c r="V1692" s="78">
        <f>T1692*U1692</f>
        <v>1156814.8099999998</v>
      </c>
      <c r="W1692" s="78">
        <f>V1692*1.12</f>
        <v>1295632.5872</v>
      </c>
      <c r="X1692" s="80" t="s">
        <v>94</v>
      </c>
      <c r="Y1692" s="95">
        <v>2017</v>
      </c>
      <c r="Z1692" s="80" t="s">
        <v>9188</v>
      </c>
    </row>
    <row r="1693" spans="3:26" ht="12.75" customHeight="1" x14ac:dyDescent="0.25">
      <c r="C1693" s="104" t="s">
        <v>9189</v>
      </c>
      <c r="D1693" s="70" t="s">
        <v>10401</v>
      </c>
      <c r="E1693" s="80" t="s">
        <v>3411</v>
      </c>
      <c r="F1693" s="80" t="s">
        <v>3407</v>
      </c>
      <c r="G1693" s="80" t="s">
        <v>3412</v>
      </c>
      <c r="H1693" s="80" t="s">
        <v>3413</v>
      </c>
      <c r="I1693" s="80" t="s">
        <v>147</v>
      </c>
      <c r="J1693" s="94" t="s">
        <v>8319</v>
      </c>
      <c r="K1693" s="80">
        <v>230000000</v>
      </c>
      <c r="L1693" s="75" t="s">
        <v>74</v>
      </c>
      <c r="M1693" s="80" t="s">
        <v>84</v>
      </c>
      <c r="N1693" s="80" t="s">
        <v>62</v>
      </c>
      <c r="O1693" s="80" t="s">
        <v>64</v>
      </c>
      <c r="P1693" s="80" t="s">
        <v>127</v>
      </c>
      <c r="Q1693" s="80" t="s">
        <v>75</v>
      </c>
      <c r="R1693" s="80">
        <v>796</v>
      </c>
      <c r="S1693" s="80" t="s">
        <v>77</v>
      </c>
      <c r="T1693" s="85">
        <v>28</v>
      </c>
      <c r="U1693" s="85">
        <v>3160.7</v>
      </c>
      <c r="V1693" s="85">
        <v>0</v>
      </c>
      <c r="W1693" s="81">
        <v>0</v>
      </c>
      <c r="X1693" s="80" t="s">
        <v>94</v>
      </c>
      <c r="Y1693" s="95">
        <v>2017</v>
      </c>
      <c r="Z1693" s="80">
        <v>11</v>
      </c>
    </row>
    <row r="1694" spans="3:26" ht="12.75" customHeight="1" x14ac:dyDescent="0.25">
      <c r="C1694" s="80" t="s">
        <v>3414</v>
      </c>
      <c r="D1694" s="70" t="s">
        <v>10401</v>
      </c>
      <c r="E1694" s="80" t="s">
        <v>3411</v>
      </c>
      <c r="F1694" s="80" t="s">
        <v>3407</v>
      </c>
      <c r="G1694" s="80" t="s">
        <v>3412</v>
      </c>
      <c r="H1694" s="80" t="s">
        <v>3412</v>
      </c>
      <c r="I1694" s="80" t="s">
        <v>57</v>
      </c>
      <c r="J1694" s="94" t="s">
        <v>8319</v>
      </c>
      <c r="K1694" s="80">
        <v>230000000</v>
      </c>
      <c r="L1694" s="75" t="s">
        <v>74</v>
      </c>
      <c r="M1694" s="80" t="s">
        <v>212</v>
      </c>
      <c r="N1694" s="80" t="s">
        <v>62</v>
      </c>
      <c r="O1694" s="80" t="s">
        <v>64</v>
      </c>
      <c r="P1694" s="80" t="s">
        <v>127</v>
      </c>
      <c r="Q1694" s="80" t="s">
        <v>75</v>
      </c>
      <c r="R1694" s="94" t="s">
        <v>76</v>
      </c>
      <c r="S1694" s="80" t="s">
        <v>77</v>
      </c>
      <c r="T1694" s="85">
        <v>28</v>
      </c>
      <c r="U1694" s="85">
        <v>3160.7</v>
      </c>
      <c r="V1694" s="78">
        <f>T1694*U1694</f>
        <v>88499.599999999991</v>
      </c>
      <c r="W1694" s="78">
        <f>V1694*1.12</f>
        <v>99119.551999999996</v>
      </c>
      <c r="X1694" s="80" t="s">
        <v>94</v>
      </c>
      <c r="Y1694" s="95">
        <v>2017</v>
      </c>
      <c r="Z1694" s="80" t="s">
        <v>9188</v>
      </c>
    </row>
    <row r="1695" spans="3:26" ht="12.75" customHeight="1" x14ac:dyDescent="0.25">
      <c r="C1695" s="104" t="s">
        <v>3415</v>
      </c>
      <c r="D1695" s="70" t="s">
        <v>10401</v>
      </c>
      <c r="E1695" s="80" t="s">
        <v>3416</v>
      </c>
      <c r="F1695" s="80" t="s">
        <v>3407</v>
      </c>
      <c r="G1695" s="80" t="s">
        <v>3417</v>
      </c>
      <c r="H1695" s="80" t="s">
        <v>3418</v>
      </c>
      <c r="I1695" s="80" t="s">
        <v>147</v>
      </c>
      <c r="J1695" s="94" t="s">
        <v>8319</v>
      </c>
      <c r="K1695" s="80">
        <v>230000000</v>
      </c>
      <c r="L1695" s="75" t="s">
        <v>74</v>
      </c>
      <c r="M1695" s="80" t="s">
        <v>84</v>
      </c>
      <c r="N1695" s="80" t="s">
        <v>62</v>
      </c>
      <c r="O1695" s="80" t="s">
        <v>64</v>
      </c>
      <c r="P1695" s="80" t="s">
        <v>127</v>
      </c>
      <c r="Q1695" s="80" t="s">
        <v>75</v>
      </c>
      <c r="R1695" s="80">
        <v>796</v>
      </c>
      <c r="S1695" s="80" t="s">
        <v>77</v>
      </c>
      <c r="T1695" s="85">
        <v>2</v>
      </c>
      <c r="U1695" s="85">
        <v>34870.53</v>
      </c>
      <c r="V1695" s="85">
        <v>0</v>
      </c>
      <c r="W1695" s="81">
        <v>0</v>
      </c>
      <c r="X1695" s="80" t="s">
        <v>94</v>
      </c>
      <c r="Y1695" s="95">
        <v>2017</v>
      </c>
      <c r="Z1695" s="80" t="s">
        <v>3419</v>
      </c>
    </row>
    <row r="1696" spans="3:26" ht="12.75" customHeight="1" x14ac:dyDescent="0.25">
      <c r="C1696" s="80" t="s">
        <v>3420</v>
      </c>
      <c r="D1696" s="70" t="s">
        <v>10401</v>
      </c>
      <c r="E1696" s="80" t="s">
        <v>3416</v>
      </c>
      <c r="F1696" s="80" t="s">
        <v>3407</v>
      </c>
      <c r="G1696" s="80" t="s">
        <v>3417</v>
      </c>
      <c r="H1696" s="80" t="s">
        <v>3417</v>
      </c>
      <c r="I1696" s="80" t="s">
        <v>57</v>
      </c>
      <c r="J1696" s="94" t="s">
        <v>8319</v>
      </c>
      <c r="K1696" s="80">
        <v>230000000</v>
      </c>
      <c r="L1696" s="75" t="s">
        <v>74</v>
      </c>
      <c r="M1696" s="80" t="s">
        <v>212</v>
      </c>
      <c r="N1696" s="80" t="s">
        <v>62</v>
      </c>
      <c r="O1696" s="80" t="s">
        <v>64</v>
      </c>
      <c r="P1696" s="80" t="s">
        <v>127</v>
      </c>
      <c r="Q1696" s="80" t="s">
        <v>75</v>
      </c>
      <c r="R1696" s="94" t="s">
        <v>76</v>
      </c>
      <c r="S1696" s="80" t="s">
        <v>77</v>
      </c>
      <c r="T1696" s="85">
        <v>2</v>
      </c>
      <c r="U1696" s="85">
        <v>34870.53</v>
      </c>
      <c r="V1696" s="78">
        <f>T1696*U1696</f>
        <v>69741.06</v>
      </c>
      <c r="W1696" s="78">
        <f>V1696*1.12</f>
        <v>78109.987200000003</v>
      </c>
      <c r="X1696" s="80" t="s">
        <v>94</v>
      </c>
      <c r="Y1696" s="95">
        <v>2017</v>
      </c>
      <c r="Z1696" s="80" t="s">
        <v>9188</v>
      </c>
    </row>
    <row r="1697" spans="3:26" ht="12.75" customHeight="1" x14ac:dyDescent="0.25">
      <c r="C1697" s="104" t="s">
        <v>3421</v>
      </c>
      <c r="D1697" s="70" t="s">
        <v>10401</v>
      </c>
      <c r="E1697" s="80" t="s">
        <v>3416</v>
      </c>
      <c r="F1697" s="80" t="s">
        <v>3407</v>
      </c>
      <c r="G1697" s="80" t="s">
        <v>3417</v>
      </c>
      <c r="H1697" s="99" t="s">
        <v>92</v>
      </c>
      <c r="I1697" s="80" t="s">
        <v>147</v>
      </c>
      <c r="J1697" s="94" t="s">
        <v>8310</v>
      </c>
      <c r="K1697" s="80">
        <v>230000000</v>
      </c>
      <c r="L1697" s="75" t="s">
        <v>74</v>
      </c>
      <c r="M1697" s="80" t="s">
        <v>84</v>
      </c>
      <c r="N1697" s="80" t="s">
        <v>62</v>
      </c>
      <c r="O1697" s="80" t="s">
        <v>64</v>
      </c>
      <c r="P1697" s="80" t="s">
        <v>127</v>
      </c>
      <c r="Q1697" s="80" t="s">
        <v>75</v>
      </c>
      <c r="R1697" s="80">
        <v>796</v>
      </c>
      <c r="S1697" s="80" t="s">
        <v>77</v>
      </c>
      <c r="T1697" s="85">
        <v>26</v>
      </c>
      <c r="U1697" s="85">
        <v>34870.54</v>
      </c>
      <c r="V1697" s="85">
        <v>0</v>
      </c>
      <c r="W1697" s="81">
        <v>0</v>
      </c>
      <c r="X1697" s="80"/>
      <c r="Y1697" s="95">
        <v>2017</v>
      </c>
      <c r="Z1697" s="80" t="s">
        <v>1926</v>
      </c>
    </row>
    <row r="1698" spans="3:26" ht="12.75" customHeight="1" x14ac:dyDescent="0.25">
      <c r="C1698" s="80" t="s">
        <v>3422</v>
      </c>
      <c r="D1698" s="70" t="s">
        <v>10401</v>
      </c>
      <c r="E1698" s="80" t="s">
        <v>3416</v>
      </c>
      <c r="F1698" s="80" t="s">
        <v>3407</v>
      </c>
      <c r="G1698" s="80" t="s">
        <v>3417</v>
      </c>
      <c r="H1698" s="80" t="s">
        <v>3417</v>
      </c>
      <c r="I1698" s="80" t="s">
        <v>57</v>
      </c>
      <c r="J1698" s="94" t="s">
        <v>8319</v>
      </c>
      <c r="K1698" s="80">
        <v>230000000</v>
      </c>
      <c r="L1698" s="75" t="s">
        <v>74</v>
      </c>
      <c r="M1698" s="80" t="s">
        <v>212</v>
      </c>
      <c r="N1698" s="80" t="s">
        <v>62</v>
      </c>
      <c r="O1698" s="80" t="s">
        <v>64</v>
      </c>
      <c r="P1698" s="80" t="s">
        <v>127</v>
      </c>
      <c r="Q1698" s="80" t="s">
        <v>75</v>
      </c>
      <c r="R1698" s="94" t="s">
        <v>76</v>
      </c>
      <c r="S1698" s="80" t="s">
        <v>77</v>
      </c>
      <c r="T1698" s="85">
        <v>26</v>
      </c>
      <c r="U1698" s="85">
        <v>34870.54</v>
      </c>
      <c r="V1698" s="78">
        <f>T1698*U1698</f>
        <v>906634.04</v>
      </c>
      <c r="W1698" s="78">
        <f>V1698*1.12</f>
        <v>1015430.1248000001</v>
      </c>
      <c r="X1698" s="80" t="s">
        <v>94</v>
      </c>
      <c r="Y1698" s="95">
        <v>2017</v>
      </c>
      <c r="Z1698" s="80" t="s">
        <v>8447</v>
      </c>
    </row>
    <row r="1699" spans="3:26" ht="12.75" customHeight="1" x14ac:dyDescent="0.25">
      <c r="C1699" s="104" t="s">
        <v>3423</v>
      </c>
      <c r="D1699" s="70" t="s">
        <v>10401</v>
      </c>
      <c r="E1699" s="80" t="s">
        <v>3416</v>
      </c>
      <c r="F1699" s="80" t="s">
        <v>3407</v>
      </c>
      <c r="G1699" s="80" t="s">
        <v>3417</v>
      </c>
      <c r="H1699" s="99" t="s">
        <v>92</v>
      </c>
      <c r="I1699" s="80" t="s">
        <v>147</v>
      </c>
      <c r="J1699" s="94" t="s">
        <v>8310</v>
      </c>
      <c r="K1699" s="80">
        <v>230000000</v>
      </c>
      <c r="L1699" s="75" t="s">
        <v>74</v>
      </c>
      <c r="M1699" s="80" t="s">
        <v>84</v>
      </c>
      <c r="N1699" s="80" t="s">
        <v>62</v>
      </c>
      <c r="O1699" s="80" t="s">
        <v>64</v>
      </c>
      <c r="P1699" s="80" t="s">
        <v>127</v>
      </c>
      <c r="Q1699" s="80" t="s">
        <v>75</v>
      </c>
      <c r="R1699" s="80">
        <v>796</v>
      </c>
      <c r="S1699" s="80" t="s">
        <v>77</v>
      </c>
      <c r="T1699" s="85">
        <v>26</v>
      </c>
      <c r="U1699" s="85">
        <v>34870.54</v>
      </c>
      <c r="V1699" s="85">
        <v>0</v>
      </c>
      <c r="W1699" s="81">
        <v>0</v>
      </c>
      <c r="X1699" s="80"/>
      <c r="Y1699" s="95">
        <v>2017</v>
      </c>
      <c r="Z1699" s="75"/>
    </row>
    <row r="1700" spans="3:26" ht="12.75" customHeight="1" x14ac:dyDescent="0.25">
      <c r="C1700" s="80" t="s">
        <v>3424</v>
      </c>
      <c r="D1700" s="70" t="s">
        <v>10401</v>
      </c>
      <c r="E1700" s="80" t="s">
        <v>3416</v>
      </c>
      <c r="F1700" s="80" t="s">
        <v>3407</v>
      </c>
      <c r="G1700" s="80" t="s">
        <v>3417</v>
      </c>
      <c r="H1700" s="80" t="s">
        <v>3417</v>
      </c>
      <c r="I1700" s="80" t="s">
        <v>57</v>
      </c>
      <c r="J1700" s="94" t="s">
        <v>8319</v>
      </c>
      <c r="K1700" s="80">
        <v>230000000</v>
      </c>
      <c r="L1700" s="75" t="s">
        <v>74</v>
      </c>
      <c r="M1700" s="80" t="s">
        <v>212</v>
      </c>
      <c r="N1700" s="80" t="s">
        <v>62</v>
      </c>
      <c r="O1700" s="80" t="s">
        <v>64</v>
      </c>
      <c r="P1700" s="80" t="s">
        <v>127</v>
      </c>
      <c r="Q1700" s="80" t="s">
        <v>75</v>
      </c>
      <c r="R1700" s="94" t="s">
        <v>76</v>
      </c>
      <c r="S1700" s="80" t="s">
        <v>77</v>
      </c>
      <c r="T1700" s="85">
        <v>26</v>
      </c>
      <c r="U1700" s="85">
        <v>34870.54</v>
      </c>
      <c r="V1700" s="78">
        <f>T1700*U1700</f>
        <v>906634.04</v>
      </c>
      <c r="W1700" s="78">
        <f>V1700*1.12</f>
        <v>1015430.1248000001</v>
      </c>
      <c r="X1700" s="80" t="s">
        <v>94</v>
      </c>
      <c r="Y1700" s="95">
        <v>2017</v>
      </c>
      <c r="Z1700" s="80" t="s">
        <v>8447</v>
      </c>
    </row>
    <row r="1701" spans="3:26" ht="12.75" customHeight="1" x14ac:dyDescent="0.25">
      <c r="C1701" s="104" t="s">
        <v>3425</v>
      </c>
      <c r="D1701" s="70" t="s">
        <v>10401</v>
      </c>
      <c r="E1701" s="80" t="s">
        <v>3426</v>
      </c>
      <c r="F1701" s="80" t="s">
        <v>3407</v>
      </c>
      <c r="G1701" s="80" t="s">
        <v>3427</v>
      </c>
      <c r="H1701" s="80" t="s">
        <v>3428</v>
      </c>
      <c r="I1701" s="80" t="s">
        <v>147</v>
      </c>
      <c r="J1701" s="94" t="s">
        <v>8319</v>
      </c>
      <c r="K1701" s="80">
        <v>230000000</v>
      </c>
      <c r="L1701" s="75" t="s">
        <v>74</v>
      </c>
      <c r="M1701" s="80" t="s">
        <v>84</v>
      </c>
      <c r="N1701" s="80" t="s">
        <v>62</v>
      </c>
      <c r="O1701" s="80" t="s">
        <v>64</v>
      </c>
      <c r="P1701" s="80" t="s">
        <v>127</v>
      </c>
      <c r="Q1701" s="80" t="s">
        <v>75</v>
      </c>
      <c r="R1701" s="80">
        <v>796</v>
      </c>
      <c r="S1701" s="80" t="s">
        <v>77</v>
      </c>
      <c r="T1701" s="85">
        <v>12</v>
      </c>
      <c r="U1701" s="85">
        <v>37063.4</v>
      </c>
      <c r="V1701" s="85">
        <v>0</v>
      </c>
      <c r="W1701" s="85">
        <v>0</v>
      </c>
      <c r="X1701" s="80" t="s">
        <v>94</v>
      </c>
      <c r="Y1701" s="95">
        <v>2017</v>
      </c>
      <c r="Z1701" s="80" t="s">
        <v>3419</v>
      </c>
    </row>
    <row r="1702" spans="3:26" ht="12.75" customHeight="1" x14ac:dyDescent="0.25">
      <c r="C1702" s="80" t="s">
        <v>3429</v>
      </c>
      <c r="D1702" s="70" t="s">
        <v>10401</v>
      </c>
      <c r="E1702" s="80" t="s">
        <v>3426</v>
      </c>
      <c r="F1702" s="80" t="s">
        <v>3407</v>
      </c>
      <c r="G1702" s="80" t="s">
        <v>3427</v>
      </c>
      <c r="H1702" s="80" t="s">
        <v>3427</v>
      </c>
      <c r="I1702" s="80" t="s">
        <v>57</v>
      </c>
      <c r="J1702" s="94" t="s">
        <v>8319</v>
      </c>
      <c r="K1702" s="80">
        <v>230000000</v>
      </c>
      <c r="L1702" s="75" t="s">
        <v>74</v>
      </c>
      <c r="M1702" s="80" t="s">
        <v>212</v>
      </c>
      <c r="N1702" s="80" t="s">
        <v>62</v>
      </c>
      <c r="O1702" s="80" t="s">
        <v>64</v>
      </c>
      <c r="P1702" s="80" t="s">
        <v>127</v>
      </c>
      <c r="Q1702" s="80" t="s">
        <v>75</v>
      </c>
      <c r="R1702" s="94" t="s">
        <v>76</v>
      </c>
      <c r="S1702" s="80" t="s">
        <v>77</v>
      </c>
      <c r="T1702" s="85">
        <v>12</v>
      </c>
      <c r="U1702" s="85">
        <v>37063.4</v>
      </c>
      <c r="V1702" s="78">
        <f>T1702*U1702</f>
        <v>444760.80000000005</v>
      </c>
      <c r="W1702" s="78">
        <f>V1702*1.12</f>
        <v>498132.09600000008</v>
      </c>
      <c r="X1702" s="80" t="s">
        <v>94</v>
      </c>
      <c r="Y1702" s="95">
        <v>2017</v>
      </c>
      <c r="Z1702" s="80" t="s">
        <v>8447</v>
      </c>
    </row>
    <row r="1703" spans="3:26" ht="12.75" customHeight="1" x14ac:dyDescent="0.25">
      <c r="C1703" s="104" t="s">
        <v>3430</v>
      </c>
      <c r="D1703" s="70" t="s">
        <v>10401</v>
      </c>
      <c r="E1703" s="80" t="s">
        <v>3431</v>
      </c>
      <c r="F1703" s="80" t="s">
        <v>3407</v>
      </c>
      <c r="G1703" s="80" t="s">
        <v>3432</v>
      </c>
      <c r="H1703" s="99" t="s">
        <v>92</v>
      </c>
      <c r="I1703" s="80" t="s">
        <v>147</v>
      </c>
      <c r="J1703" s="94" t="s">
        <v>8310</v>
      </c>
      <c r="K1703" s="80">
        <v>230000000</v>
      </c>
      <c r="L1703" s="75" t="s">
        <v>74</v>
      </c>
      <c r="M1703" s="80" t="s">
        <v>84</v>
      </c>
      <c r="N1703" s="80" t="s">
        <v>62</v>
      </c>
      <c r="O1703" s="80" t="s">
        <v>64</v>
      </c>
      <c r="P1703" s="80" t="s">
        <v>127</v>
      </c>
      <c r="Q1703" s="80" t="s">
        <v>75</v>
      </c>
      <c r="R1703" s="80">
        <v>796</v>
      </c>
      <c r="S1703" s="80" t="s">
        <v>77</v>
      </c>
      <c r="T1703" s="85">
        <v>6</v>
      </c>
      <c r="U1703" s="85">
        <v>34870.54</v>
      </c>
      <c r="V1703" s="85">
        <v>0</v>
      </c>
      <c r="W1703" s="81">
        <v>0</v>
      </c>
      <c r="X1703" s="80"/>
      <c r="Y1703" s="95">
        <v>2017</v>
      </c>
      <c r="Z1703" s="80" t="s">
        <v>1926</v>
      </c>
    </row>
    <row r="1704" spans="3:26" ht="12.75" customHeight="1" x14ac:dyDescent="0.25">
      <c r="C1704" s="80" t="s">
        <v>3433</v>
      </c>
      <c r="D1704" s="70" t="s">
        <v>10401</v>
      </c>
      <c r="E1704" s="80" t="s">
        <v>3431</v>
      </c>
      <c r="F1704" s="80" t="s">
        <v>3407</v>
      </c>
      <c r="G1704" s="80" t="s">
        <v>3432</v>
      </c>
      <c r="H1704" s="80" t="s">
        <v>3432</v>
      </c>
      <c r="I1704" s="80" t="s">
        <v>57</v>
      </c>
      <c r="J1704" s="94" t="s">
        <v>8319</v>
      </c>
      <c r="K1704" s="80">
        <v>230000000</v>
      </c>
      <c r="L1704" s="75" t="s">
        <v>74</v>
      </c>
      <c r="M1704" s="80" t="s">
        <v>212</v>
      </c>
      <c r="N1704" s="80" t="s">
        <v>62</v>
      </c>
      <c r="O1704" s="80" t="s">
        <v>64</v>
      </c>
      <c r="P1704" s="80" t="s">
        <v>127</v>
      </c>
      <c r="Q1704" s="80" t="s">
        <v>75</v>
      </c>
      <c r="R1704" s="94" t="s">
        <v>76</v>
      </c>
      <c r="S1704" s="80" t="s">
        <v>77</v>
      </c>
      <c r="T1704" s="85">
        <v>6</v>
      </c>
      <c r="U1704" s="85">
        <v>34870.54</v>
      </c>
      <c r="V1704" s="78">
        <f>T1704*U1704</f>
        <v>209223.24</v>
      </c>
      <c r="W1704" s="78">
        <f>V1704*1.12</f>
        <v>234330.0288</v>
      </c>
      <c r="X1704" s="80" t="s">
        <v>94</v>
      </c>
      <c r="Y1704" s="95">
        <v>2017</v>
      </c>
      <c r="Z1704" s="80" t="s">
        <v>8447</v>
      </c>
    </row>
    <row r="1705" spans="3:26" ht="12.75" customHeight="1" x14ac:dyDescent="0.25">
      <c r="C1705" s="104" t="s">
        <v>3434</v>
      </c>
      <c r="D1705" s="70" t="s">
        <v>10401</v>
      </c>
      <c r="E1705" s="80" t="s">
        <v>3435</v>
      </c>
      <c r="F1705" s="80" t="s">
        <v>2964</v>
      </c>
      <c r="G1705" s="80" t="s">
        <v>3436</v>
      </c>
      <c r="H1705" s="99" t="s">
        <v>92</v>
      </c>
      <c r="I1705" s="80" t="s">
        <v>147</v>
      </c>
      <c r="J1705" s="94" t="s">
        <v>8319</v>
      </c>
      <c r="K1705" s="80">
        <v>230000000</v>
      </c>
      <c r="L1705" s="75" t="s">
        <v>74</v>
      </c>
      <c r="M1705" s="80" t="s">
        <v>84</v>
      </c>
      <c r="N1705" s="80" t="s">
        <v>62</v>
      </c>
      <c r="O1705" s="80" t="s">
        <v>64</v>
      </c>
      <c r="P1705" s="80" t="s">
        <v>127</v>
      </c>
      <c r="Q1705" s="80" t="s">
        <v>75</v>
      </c>
      <c r="R1705" s="80">
        <v>796</v>
      </c>
      <c r="S1705" s="80" t="s">
        <v>77</v>
      </c>
      <c r="T1705" s="85">
        <v>4</v>
      </c>
      <c r="U1705" s="85">
        <v>71428.570000000007</v>
      </c>
      <c r="V1705" s="85">
        <v>0</v>
      </c>
      <c r="W1705" s="81">
        <v>0</v>
      </c>
      <c r="X1705" s="80" t="s">
        <v>94</v>
      </c>
      <c r="Y1705" s="95">
        <v>2017</v>
      </c>
      <c r="Z1705" s="80" t="s">
        <v>3419</v>
      </c>
    </row>
    <row r="1706" spans="3:26" ht="12.75" customHeight="1" x14ac:dyDescent="0.25">
      <c r="C1706" s="80" t="s">
        <v>3437</v>
      </c>
      <c r="D1706" s="70" t="s">
        <v>10401</v>
      </c>
      <c r="E1706" s="80" t="s">
        <v>3435</v>
      </c>
      <c r="F1706" s="80" t="s">
        <v>2964</v>
      </c>
      <c r="G1706" s="80" t="s">
        <v>3436</v>
      </c>
      <c r="H1706" s="80" t="s">
        <v>3436</v>
      </c>
      <c r="I1706" s="80" t="s">
        <v>57</v>
      </c>
      <c r="J1706" s="94" t="s">
        <v>8319</v>
      </c>
      <c r="K1706" s="80">
        <v>230000000</v>
      </c>
      <c r="L1706" s="75" t="s">
        <v>74</v>
      </c>
      <c r="M1706" s="80" t="s">
        <v>212</v>
      </c>
      <c r="N1706" s="80" t="s">
        <v>62</v>
      </c>
      <c r="O1706" s="80" t="s">
        <v>64</v>
      </c>
      <c r="P1706" s="80" t="s">
        <v>127</v>
      </c>
      <c r="Q1706" s="80" t="s">
        <v>75</v>
      </c>
      <c r="R1706" s="94" t="s">
        <v>76</v>
      </c>
      <c r="S1706" s="80" t="s">
        <v>77</v>
      </c>
      <c r="T1706" s="85">
        <v>4</v>
      </c>
      <c r="U1706" s="85">
        <v>71428.570000000007</v>
      </c>
      <c r="V1706" s="78">
        <f>T1706*U1706</f>
        <v>285714.28000000003</v>
      </c>
      <c r="W1706" s="78">
        <f>V1706*1.12</f>
        <v>319999.99360000005</v>
      </c>
      <c r="X1706" s="80" t="s">
        <v>94</v>
      </c>
      <c r="Y1706" s="95">
        <v>2017</v>
      </c>
      <c r="Z1706" s="80" t="s">
        <v>9188</v>
      </c>
    </row>
    <row r="1707" spans="3:26" ht="12.75" customHeight="1" x14ac:dyDescent="0.25">
      <c r="C1707" s="104" t="s">
        <v>3438</v>
      </c>
      <c r="D1707" s="70" t="s">
        <v>10401</v>
      </c>
      <c r="E1707" s="80" t="s">
        <v>1264</v>
      </c>
      <c r="F1707" s="80" t="s">
        <v>1259</v>
      </c>
      <c r="G1707" s="80" t="s">
        <v>1260</v>
      </c>
      <c r="H1707" s="80" t="s">
        <v>3439</v>
      </c>
      <c r="I1707" s="80" t="s">
        <v>147</v>
      </c>
      <c r="J1707" s="94" t="s">
        <v>8310</v>
      </c>
      <c r="K1707" s="80">
        <v>230000000</v>
      </c>
      <c r="L1707" s="75" t="s">
        <v>74</v>
      </c>
      <c r="M1707" s="80" t="s">
        <v>364</v>
      </c>
      <c r="N1707" s="80" t="s">
        <v>62</v>
      </c>
      <c r="O1707" s="80" t="s">
        <v>64</v>
      </c>
      <c r="P1707" s="80" t="s">
        <v>127</v>
      </c>
      <c r="Q1707" s="80" t="s">
        <v>75</v>
      </c>
      <c r="R1707" s="94" t="s">
        <v>580</v>
      </c>
      <c r="S1707" s="80" t="s">
        <v>581</v>
      </c>
      <c r="T1707" s="85">
        <v>49</v>
      </c>
      <c r="U1707" s="85">
        <v>3721.5</v>
      </c>
      <c r="V1707" s="85">
        <v>0</v>
      </c>
      <c r="W1707" s="85">
        <v>0</v>
      </c>
      <c r="X1707" s="80"/>
      <c r="Y1707" s="95">
        <v>2017</v>
      </c>
      <c r="Z1707" s="80" t="s">
        <v>100</v>
      </c>
    </row>
    <row r="1708" spans="3:26" ht="12.75" customHeight="1" x14ac:dyDescent="0.25">
      <c r="C1708" s="104" t="s">
        <v>3440</v>
      </c>
      <c r="D1708" s="70" t="s">
        <v>10401</v>
      </c>
      <c r="E1708" s="80" t="s">
        <v>1236</v>
      </c>
      <c r="F1708" s="80" t="s">
        <v>832</v>
      </c>
      <c r="G1708" s="80" t="s">
        <v>1237</v>
      </c>
      <c r="H1708" s="80" t="s">
        <v>3441</v>
      </c>
      <c r="I1708" s="80" t="s">
        <v>147</v>
      </c>
      <c r="J1708" s="94" t="s">
        <v>8319</v>
      </c>
      <c r="K1708" s="80">
        <v>230000000</v>
      </c>
      <c r="L1708" s="75" t="s">
        <v>74</v>
      </c>
      <c r="M1708" s="80" t="s">
        <v>364</v>
      </c>
      <c r="N1708" s="80" t="s">
        <v>62</v>
      </c>
      <c r="O1708" s="80" t="s">
        <v>64</v>
      </c>
      <c r="P1708" s="80" t="s">
        <v>127</v>
      </c>
      <c r="Q1708" s="80" t="s">
        <v>75</v>
      </c>
      <c r="R1708" s="94" t="s">
        <v>580</v>
      </c>
      <c r="S1708" s="80" t="s">
        <v>581</v>
      </c>
      <c r="T1708" s="85">
        <v>16</v>
      </c>
      <c r="U1708" s="85">
        <v>7857.14</v>
      </c>
      <c r="V1708" s="85">
        <v>0</v>
      </c>
      <c r="W1708" s="85">
        <v>0</v>
      </c>
      <c r="X1708" s="80" t="s">
        <v>94</v>
      </c>
      <c r="Y1708" s="95">
        <v>2017</v>
      </c>
      <c r="Z1708" s="80" t="s">
        <v>100</v>
      </c>
    </row>
    <row r="1709" spans="3:26" ht="12.75" customHeight="1" x14ac:dyDescent="0.25">
      <c r="C1709" s="104" t="s">
        <v>3442</v>
      </c>
      <c r="D1709" s="70" t="s">
        <v>10401</v>
      </c>
      <c r="E1709" s="80" t="s">
        <v>1393</v>
      </c>
      <c r="F1709" s="80" t="s">
        <v>1241</v>
      </c>
      <c r="G1709" s="80" t="s">
        <v>1394</v>
      </c>
      <c r="H1709" s="80" t="s">
        <v>3443</v>
      </c>
      <c r="I1709" s="80" t="s">
        <v>147</v>
      </c>
      <c r="J1709" s="94" t="s">
        <v>8319</v>
      </c>
      <c r="K1709" s="80">
        <v>230000000</v>
      </c>
      <c r="L1709" s="75" t="s">
        <v>74</v>
      </c>
      <c r="M1709" s="80" t="s">
        <v>364</v>
      </c>
      <c r="N1709" s="80" t="s">
        <v>62</v>
      </c>
      <c r="O1709" s="80" t="s">
        <v>64</v>
      </c>
      <c r="P1709" s="80" t="s">
        <v>127</v>
      </c>
      <c r="Q1709" s="80" t="s">
        <v>75</v>
      </c>
      <c r="R1709" s="80">
        <v>796</v>
      </c>
      <c r="S1709" s="80" t="s">
        <v>77</v>
      </c>
      <c r="T1709" s="85">
        <v>9</v>
      </c>
      <c r="U1709" s="85">
        <v>50450</v>
      </c>
      <c r="V1709" s="85">
        <v>0</v>
      </c>
      <c r="W1709" s="85">
        <v>0</v>
      </c>
      <c r="X1709" s="80" t="s">
        <v>94</v>
      </c>
      <c r="Y1709" s="95">
        <v>2017</v>
      </c>
      <c r="Z1709" s="80" t="s">
        <v>100</v>
      </c>
    </row>
    <row r="1710" spans="3:26" ht="12.75" customHeight="1" x14ac:dyDescent="0.25">
      <c r="C1710" s="104" t="s">
        <v>3444</v>
      </c>
      <c r="D1710" s="70" t="s">
        <v>10401</v>
      </c>
      <c r="E1710" s="80" t="s">
        <v>3445</v>
      </c>
      <c r="F1710" s="80" t="s">
        <v>2964</v>
      </c>
      <c r="G1710" s="80" t="s">
        <v>3446</v>
      </c>
      <c r="H1710" s="80" t="s">
        <v>3447</v>
      </c>
      <c r="I1710" s="80" t="s">
        <v>147</v>
      </c>
      <c r="J1710" s="94" t="s">
        <v>8319</v>
      </c>
      <c r="K1710" s="80">
        <v>230000000</v>
      </c>
      <c r="L1710" s="75" t="s">
        <v>74</v>
      </c>
      <c r="M1710" s="80" t="s">
        <v>84</v>
      </c>
      <c r="N1710" s="80" t="s">
        <v>62</v>
      </c>
      <c r="O1710" s="80" t="s">
        <v>64</v>
      </c>
      <c r="P1710" s="80" t="s">
        <v>127</v>
      </c>
      <c r="Q1710" s="80" t="s">
        <v>75</v>
      </c>
      <c r="R1710" s="80">
        <v>796</v>
      </c>
      <c r="S1710" s="80" t="s">
        <v>77</v>
      </c>
      <c r="T1710" s="85">
        <v>127</v>
      </c>
      <c r="U1710" s="85">
        <v>43557.32</v>
      </c>
      <c r="V1710" s="85">
        <v>0</v>
      </c>
      <c r="W1710" s="81">
        <v>0</v>
      </c>
      <c r="X1710" s="80" t="s">
        <v>94</v>
      </c>
      <c r="Y1710" s="95">
        <v>2017</v>
      </c>
      <c r="Z1710" s="80" t="s">
        <v>2606</v>
      </c>
    </row>
    <row r="1711" spans="3:26" ht="12.75" customHeight="1" x14ac:dyDescent="0.25">
      <c r="C1711" s="80" t="s">
        <v>3448</v>
      </c>
      <c r="D1711" s="70" t="s">
        <v>10401</v>
      </c>
      <c r="E1711" s="80" t="s">
        <v>3445</v>
      </c>
      <c r="F1711" s="80" t="s">
        <v>2964</v>
      </c>
      <c r="G1711" s="80" t="s">
        <v>3446</v>
      </c>
      <c r="H1711" s="80" t="s">
        <v>3446</v>
      </c>
      <c r="I1711" s="80" t="s">
        <v>57</v>
      </c>
      <c r="J1711" s="94" t="s">
        <v>8319</v>
      </c>
      <c r="K1711" s="80">
        <v>230000000</v>
      </c>
      <c r="L1711" s="75" t="s">
        <v>74</v>
      </c>
      <c r="M1711" s="80" t="s">
        <v>212</v>
      </c>
      <c r="N1711" s="80" t="s">
        <v>62</v>
      </c>
      <c r="O1711" s="80" t="s">
        <v>64</v>
      </c>
      <c r="P1711" s="80" t="s">
        <v>127</v>
      </c>
      <c r="Q1711" s="80" t="s">
        <v>75</v>
      </c>
      <c r="R1711" s="94" t="s">
        <v>76</v>
      </c>
      <c r="S1711" s="80" t="s">
        <v>77</v>
      </c>
      <c r="T1711" s="85">
        <v>157</v>
      </c>
      <c r="U1711" s="85">
        <v>43557.32</v>
      </c>
      <c r="V1711" s="78">
        <v>0</v>
      </c>
      <c r="W1711" s="78">
        <f>V1711*1.12</f>
        <v>0</v>
      </c>
      <c r="X1711" s="80" t="s">
        <v>94</v>
      </c>
      <c r="Y1711" s="95">
        <v>2017</v>
      </c>
      <c r="Z1711" s="63" t="s">
        <v>210</v>
      </c>
    </row>
    <row r="1712" spans="3:26" ht="12.75" customHeight="1" x14ac:dyDescent="0.25">
      <c r="C1712" s="63" t="s">
        <v>10437</v>
      </c>
      <c r="D1712" s="70" t="s">
        <v>10401</v>
      </c>
      <c r="E1712" s="63" t="s">
        <v>3445</v>
      </c>
      <c r="F1712" s="63" t="s">
        <v>2964</v>
      </c>
      <c r="G1712" s="63" t="s">
        <v>3446</v>
      </c>
      <c r="H1712" s="63" t="s">
        <v>10342</v>
      </c>
      <c r="I1712" s="63" t="s">
        <v>57</v>
      </c>
      <c r="J1712" s="105">
        <v>0</v>
      </c>
      <c r="K1712" s="63">
        <v>230000000</v>
      </c>
      <c r="L1712" s="75" t="s">
        <v>74</v>
      </c>
      <c r="M1712" s="63" t="s">
        <v>7760</v>
      </c>
      <c r="N1712" s="63" t="s">
        <v>62</v>
      </c>
      <c r="O1712" s="63" t="s">
        <v>64</v>
      </c>
      <c r="P1712" s="63" t="s">
        <v>127</v>
      </c>
      <c r="Q1712" s="63" t="s">
        <v>75</v>
      </c>
      <c r="R1712" s="106" t="s">
        <v>10327</v>
      </c>
      <c r="S1712" s="63" t="s">
        <v>77</v>
      </c>
      <c r="T1712" s="107">
        <v>157</v>
      </c>
      <c r="U1712" s="107">
        <v>43557.32</v>
      </c>
      <c r="V1712" s="107">
        <f t="shared" ref="V1712" si="265">T1712*U1712</f>
        <v>6838499.2400000002</v>
      </c>
      <c r="W1712" s="107">
        <f t="shared" ref="W1712" si="266">V1712*1.12</f>
        <v>7659119.1488000005</v>
      </c>
      <c r="X1712" s="63"/>
      <c r="Y1712" s="63">
        <v>2017</v>
      </c>
      <c r="Z1712" s="65"/>
    </row>
    <row r="1713" spans="3:26" ht="12.75" customHeight="1" x14ac:dyDescent="0.25">
      <c r="C1713" s="104" t="s">
        <v>3449</v>
      </c>
      <c r="D1713" s="70" t="s">
        <v>10401</v>
      </c>
      <c r="E1713" s="80" t="s">
        <v>3450</v>
      </c>
      <c r="F1713" s="80" t="s">
        <v>2964</v>
      </c>
      <c r="G1713" s="80" t="s">
        <v>3451</v>
      </c>
      <c r="H1713" s="80" t="s">
        <v>3452</v>
      </c>
      <c r="I1713" s="80" t="s">
        <v>147</v>
      </c>
      <c r="J1713" s="94" t="s">
        <v>8319</v>
      </c>
      <c r="K1713" s="80">
        <v>230000000</v>
      </c>
      <c r="L1713" s="75" t="s">
        <v>74</v>
      </c>
      <c r="M1713" s="80" t="s">
        <v>84</v>
      </c>
      <c r="N1713" s="80" t="s">
        <v>62</v>
      </c>
      <c r="O1713" s="80" t="s">
        <v>64</v>
      </c>
      <c r="P1713" s="80" t="s">
        <v>127</v>
      </c>
      <c r="Q1713" s="80" t="s">
        <v>75</v>
      </c>
      <c r="R1713" s="80">
        <v>796</v>
      </c>
      <c r="S1713" s="80" t="s">
        <v>77</v>
      </c>
      <c r="T1713" s="85">
        <v>8535</v>
      </c>
      <c r="U1713" s="85">
        <v>1312</v>
      </c>
      <c r="V1713" s="85">
        <v>0</v>
      </c>
      <c r="W1713" s="81">
        <v>0</v>
      </c>
      <c r="X1713" s="80" t="s">
        <v>94</v>
      </c>
      <c r="Y1713" s="95">
        <v>2017</v>
      </c>
      <c r="Z1713" s="79">
        <v>11</v>
      </c>
    </row>
    <row r="1714" spans="3:26" ht="12.75" customHeight="1" x14ac:dyDescent="0.25">
      <c r="C1714" s="80" t="s">
        <v>3453</v>
      </c>
      <c r="D1714" s="70" t="s">
        <v>10401</v>
      </c>
      <c r="E1714" s="80" t="s">
        <v>3450</v>
      </c>
      <c r="F1714" s="80" t="s">
        <v>2964</v>
      </c>
      <c r="G1714" s="80" t="s">
        <v>3451</v>
      </c>
      <c r="H1714" s="80" t="s">
        <v>3451</v>
      </c>
      <c r="I1714" s="80" t="s">
        <v>57</v>
      </c>
      <c r="J1714" s="94" t="s">
        <v>8319</v>
      </c>
      <c r="K1714" s="80">
        <v>230000000</v>
      </c>
      <c r="L1714" s="75" t="s">
        <v>74</v>
      </c>
      <c r="M1714" s="80" t="s">
        <v>212</v>
      </c>
      <c r="N1714" s="80" t="s">
        <v>62</v>
      </c>
      <c r="O1714" s="80" t="s">
        <v>64</v>
      </c>
      <c r="P1714" s="80" t="s">
        <v>127</v>
      </c>
      <c r="Q1714" s="80" t="s">
        <v>75</v>
      </c>
      <c r="R1714" s="94" t="s">
        <v>76</v>
      </c>
      <c r="S1714" s="80" t="s">
        <v>77</v>
      </c>
      <c r="T1714" s="85">
        <v>8535</v>
      </c>
      <c r="U1714" s="85">
        <v>1312</v>
      </c>
      <c r="V1714" s="78">
        <f t="shared" ref="V1714:V1728" si="267">T1714*U1714</f>
        <v>11197920</v>
      </c>
      <c r="W1714" s="78">
        <f t="shared" ref="W1714:W1728" si="268">V1714*1.12</f>
        <v>12541670.4</v>
      </c>
      <c r="X1714" s="80" t="s">
        <v>94</v>
      </c>
      <c r="Y1714" s="95">
        <v>2017</v>
      </c>
      <c r="Z1714" s="80" t="s">
        <v>9188</v>
      </c>
    </row>
    <row r="1715" spans="3:26" ht="12.75" customHeight="1" x14ac:dyDescent="0.25">
      <c r="C1715" s="104" t="s">
        <v>3454</v>
      </c>
      <c r="D1715" s="70" t="s">
        <v>10401</v>
      </c>
      <c r="E1715" s="80" t="s">
        <v>1078</v>
      </c>
      <c r="F1715" s="80" t="s">
        <v>1079</v>
      </c>
      <c r="G1715" s="80" t="s">
        <v>1080</v>
      </c>
      <c r="H1715" s="80" t="s">
        <v>3455</v>
      </c>
      <c r="I1715" s="80" t="s">
        <v>147</v>
      </c>
      <c r="J1715" s="94" t="s">
        <v>8319</v>
      </c>
      <c r="K1715" s="80">
        <v>230000000</v>
      </c>
      <c r="L1715" s="75" t="s">
        <v>74</v>
      </c>
      <c r="M1715" s="80" t="s">
        <v>84</v>
      </c>
      <c r="N1715" s="80" t="s">
        <v>62</v>
      </c>
      <c r="O1715" s="80" t="s">
        <v>64</v>
      </c>
      <c r="P1715" s="80" t="s">
        <v>127</v>
      </c>
      <c r="Q1715" s="80" t="s">
        <v>75</v>
      </c>
      <c r="R1715" s="80">
        <v>796</v>
      </c>
      <c r="S1715" s="80" t="s">
        <v>77</v>
      </c>
      <c r="T1715" s="85">
        <v>25</v>
      </c>
      <c r="U1715" s="85">
        <v>53921.25</v>
      </c>
      <c r="V1715" s="78">
        <f t="shared" si="267"/>
        <v>1348031.25</v>
      </c>
      <c r="W1715" s="78">
        <f t="shared" si="268"/>
        <v>1509795.0000000002</v>
      </c>
      <c r="X1715" s="80" t="s">
        <v>94</v>
      </c>
      <c r="Y1715" s="95">
        <v>2017</v>
      </c>
      <c r="Z1715" s="80"/>
    </row>
    <row r="1716" spans="3:26" ht="12.75" customHeight="1" x14ac:dyDescent="0.25">
      <c r="C1716" s="104" t="s">
        <v>3456</v>
      </c>
      <c r="D1716" s="70" t="s">
        <v>10401</v>
      </c>
      <c r="E1716" s="80" t="s">
        <v>3457</v>
      </c>
      <c r="F1716" s="80" t="s">
        <v>1057</v>
      </c>
      <c r="G1716" s="80" t="s">
        <v>3458</v>
      </c>
      <c r="H1716" s="80" t="s">
        <v>3459</v>
      </c>
      <c r="I1716" s="80" t="s">
        <v>147</v>
      </c>
      <c r="J1716" s="94" t="s">
        <v>8310</v>
      </c>
      <c r="K1716" s="80">
        <v>230000000</v>
      </c>
      <c r="L1716" s="75" t="s">
        <v>74</v>
      </c>
      <c r="M1716" s="80" t="s">
        <v>84</v>
      </c>
      <c r="N1716" s="80" t="s">
        <v>62</v>
      </c>
      <c r="O1716" s="80" t="s">
        <v>64</v>
      </c>
      <c r="P1716" s="80" t="s">
        <v>127</v>
      </c>
      <c r="Q1716" s="80" t="s">
        <v>75</v>
      </c>
      <c r="R1716" s="80">
        <v>796</v>
      </c>
      <c r="S1716" s="80" t="s">
        <v>77</v>
      </c>
      <c r="T1716" s="85">
        <v>31</v>
      </c>
      <c r="U1716" s="85">
        <v>4309.4799999999996</v>
      </c>
      <c r="V1716" s="78">
        <v>0</v>
      </c>
      <c r="W1716" s="78">
        <f t="shared" si="268"/>
        <v>0</v>
      </c>
      <c r="X1716" s="80"/>
      <c r="Y1716" s="95">
        <v>2017</v>
      </c>
      <c r="Z1716" s="86" t="s">
        <v>9781</v>
      </c>
    </row>
    <row r="1717" spans="3:26" ht="12.75" customHeight="1" x14ac:dyDescent="0.25">
      <c r="C1717" s="86" t="s">
        <v>9782</v>
      </c>
      <c r="D1717" s="70" t="s">
        <v>10401</v>
      </c>
      <c r="E1717" s="86" t="s">
        <v>3457</v>
      </c>
      <c r="F1717" s="86" t="s">
        <v>1057</v>
      </c>
      <c r="G1717" s="86" t="s">
        <v>3458</v>
      </c>
      <c r="H1717" s="86" t="s">
        <v>9783</v>
      </c>
      <c r="I1717" s="86" t="s">
        <v>57</v>
      </c>
      <c r="J1717" s="87" t="s">
        <v>8310</v>
      </c>
      <c r="K1717" s="86">
        <v>230000000</v>
      </c>
      <c r="L1717" s="75" t="s">
        <v>74</v>
      </c>
      <c r="M1717" s="86" t="s">
        <v>7760</v>
      </c>
      <c r="N1717" s="86" t="s">
        <v>62</v>
      </c>
      <c r="O1717" s="86" t="s">
        <v>64</v>
      </c>
      <c r="P1717" s="86" t="s">
        <v>127</v>
      </c>
      <c r="Q1717" s="86" t="s">
        <v>75</v>
      </c>
      <c r="R1717" s="87" t="s">
        <v>76</v>
      </c>
      <c r="S1717" s="86" t="s">
        <v>77</v>
      </c>
      <c r="T1717" s="89">
        <v>51</v>
      </c>
      <c r="U1717" s="89">
        <v>7557</v>
      </c>
      <c r="V1717" s="89">
        <f t="shared" si="267"/>
        <v>385407</v>
      </c>
      <c r="W1717" s="89">
        <f t="shared" si="268"/>
        <v>431655.84</v>
      </c>
      <c r="X1717" s="86"/>
      <c r="Y1717" s="86">
        <v>2017</v>
      </c>
      <c r="Z1717" s="86"/>
    </row>
    <row r="1718" spans="3:26" ht="12.75" customHeight="1" x14ac:dyDescent="0.25">
      <c r="C1718" s="104" t="s">
        <v>3460</v>
      </c>
      <c r="D1718" s="70" t="s">
        <v>10401</v>
      </c>
      <c r="E1718" s="80" t="s">
        <v>3457</v>
      </c>
      <c r="F1718" s="80" t="s">
        <v>1057</v>
      </c>
      <c r="G1718" s="80" t="s">
        <v>3458</v>
      </c>
      <c r="H1718" s="80" t="s">
        <v>3461</v>
      </c>
      <c r="I1718" s="80" t="s">
        <v>147</v>
      </c>
      <c r="J1718" s="94" t="s">
        <v>8310</v>
      </c>
      <c r="K1718" s="80">
        <v>230000000</v>
      </c>
      <c r="L1718" s="75" t="s">
        <v>74</v>
      </c>
      <c r="M1718" s="80" t="s">
        <v>84</v>
      </c>
      <c r="N1718" s="80" t="s">
        <v>62</v>
      </c>
      <c r="O1718" s="80" t="s">
        <v>64</v>
      </c>
      <c r="P1718" s="80" t="s">
        <v>127</v>
      </c>
      <c r="Q1718" s="80" t="s">
        <v>75</v>
      </c>
      <c r="R1718" s="80">
        <v>796</v>
      </c>
      <c r="S1718" s="80" t="s">
        <v>77</v>
      </c>
      <c r="T1718" s="85">
        <v>31</v>
      </c>
      <c r="U1718" s="85">
        <v>5388.55</v>
      </c>
      <c r="V1718" s="78">
        <v>0</v>
      </c>
      <c r="W1718" s="78">
        <f t="shared" si="268"/>
        <v>0</v>
      </c>
      <c r="X1718" s="80"/>
      <c r="Y1718" s="95">
        <v>2017</v>
      </c>
      <c r="Z1718" s="86" t="s">
        <v>9781</v>
      </c>
    </row>
    <row r="1719" spans="3:26" ht="12.75" customHeight="1" x14ac:dyDescent="0.25">
      <c r="C1719" s="86" t="s">
        <v>9784</v>
      </c>
      <c r="D1719" s="70" t="s">
        <v>10401</v>
      </c>
      <c r="E1719" s="86" t="s">
        <v>3457</v>
      </c>
      <c r="F1719" s="86" t="s">
        <v>1057</v>
      </c>
      <c r="G1719" s="86" t="s">
        <v>3458</v>
      </c>
      <c r="H1719" s="86" t="s">
        <v>9785</v>
      </c>
      <c r="I1719" s="86" t="s">
        <v>57</v>
      </c>
      <c r="J1719" s="87" t="s">
        <v>8310</v>
      </c>
      <c r="K1719" s="86">
        <v>230000000</v>
      </c>
      <c r="L1719" s="75" t="s">
        <v>74</v>
      </c>
      <c r="M1719" s="86" t="s">
        <v>7760</v>
      </c>
      <c r="N1719" s="86" t="s">
        <v>62</v>
      </c>
      <c r="O1719" s="86" t="s">
        <v>64</v>
      </c>
      <c r="P1719" s="86" t="s">
        <v>127</v>
      </c>
      <c r="Q1719" s="86" t="s">
        <v>75</v>
      </c>
      <c r="R1719" s="87" t="s">
        <v>76</v>
      </c>
      <c r="S1719" s="86" t="s">
        <v>77</v>
      </c>
      <c r="T1719" s="89">
        <v>41</v>
      </c>
      <c r="U1719" s="89">
        <v>6653</v>
      </c>
      <c r="V1719" s="89">
        <f t="shared" si="267"/>
        <v>272773</v>
      </c>
      <c r="W1719" s="89">
        <f t="shared" si="268"/>
        <v>305505.76</v>
      </c>
      <c r="X1719" s="86"/>
      <c r="Y1719" s="86">
        <v>2017</v>
      </c>
      <c r="Z1719" s="86"/>
    </row>
    <row r="1720" spans="3:26" ht="12.75" customHeight="1" x14ac:dyDescent="0.25">
      <c r="C1720" s="104" t="s">
        <v>3462</v>
      </c>
      <c r="D1720" s="70" t="s">
        <v>10401</v>
      </c>
      <c r="E1720" s="80" t="s">
        <v>3463</v>
      </c>
      <c r="F1720" s="80" t="s">
        <v>1057</v>
      </c>
      <c r="G1720" s="80" t="s">
        <v>3464</v>
      </c>
      <c r="H1720" s="80" t="s">
        <v>3465</v>
      </c>
      <c r="I1720" s="80" t="s">
        <v>147</v>
      </c>
      <c r="J1720" s="94" t="s">
        <v>8310</v>
      </c>
      <c r="K1720" s="80">
        <v>230000000</v>
      </c>
      <c r="L1720" s="75" t="s">
        <v>74</v>
      </c>
      <c r="M1720" s="80" t="s">
        <v>84</v>
      </c>
      <c r="N1720" s="80" t="s">
        <v>62</v>
      </c>
      <c r="O1720" s="80" t="s">
        <v>64</v>
      </c>
      <c r="P1720" s="80" t="s">
        <v>127</v>
      </c>
      <c r="Q1720" s="80" t="s">
        <v>75</v>
      </c>
      <c r="R1720" s="80">
        <v>796</v>
      </c>
      <c r="S1720" s="80" t="s">
        <v>77</v>
      </c>
      <c r="T1720" s="85">
        <v>120</v>
      </c>
      <c r="U1720" s="85">
        <v>365</v>
      </c>
      <c r="V1720" s="78">
        <v>0</v>
      </c>
      <c r="W1720" s="78">
        <f t="shared" si="268"/>
        <v>0</v>
      </c>
      <c r="X1720" s="80"/>
      <c r="Y1720" s="95">
        <v>2017</v>
      </c>
      <c r="Z1720" s="86" t="s">
        <v>9188</v>
      </c>
    </row>
    <row r="1721" spans="3:26" ht="12.75" customHeight="1" x14ac:dyDescent="0.25">
      <c r="C1721" s="86" t="s">
        <v>9786</v>
      </c>
      <c r="D1721" s="70" t="s">
        <v>10401</v>
      </c>
      <c r="E1721" s="86" t="s">
        <v>3463</v>
      </c>
      <c r="F1721" s="86" t="s">
        <v>1057</v>
      </c>
      <c r="G1721" s="86" t="s">
        <v>3464</v>
      </c>
      <c r="H1721" s="86" t="s">
        <v>9787</v>
      </c>
      <c r="I1721" s="86" t="s">
        <v>57</v>
      </c>
      <c r="J1721" s="87" t="s">
        <v>8310</v>
      </c>
      <c r="K1721" s="86">
        <v>230000000</v>
      </c>
      <c r="L1721" s="75" t="s">
        <v>74</v>
      </c>
      <c r="M1721" s="86" t="s">
        <v>7760</v>
      </c>
      <c r="N1721" s="86" t="s">
        <v>62</v>
      </c>
      <c r="O1721" s="86" t="s">
        <v>64</v>
      </c>
      <c r="P1721" s="86" t="s">
        <v>127</v>
      </c>
      <c r="Q1721" s="86" t="s">
        <v>75</v>
      </c>
      <c r="R1721" s="87" t="s">
        <v>76</v>
      </c>
      <c r="S1721" s="86" t="s">
        <v>77</v>
      </c>
      <c r="T1721" s="89">
        <v>120</v>
      </c>
      <c r="U1721" s="89">
        <v>365</v>
      </c>
      <c r="V1721" s="89">
        <f t="shared" si="267"/>
        <v>43800</v>
      </c>
      <c r="W1721" s="89">
        <f t="shared" si="268"/>
        <v>49056.000000000007</v>
      </c>
      <c r="X1721" s="86"/>
      <c r="Y1721" s="86">
        <v>2017</v>
      </c>
      <c r="Z1721" s="86"/>
    </row>
    <row r="1722" spans="3:26" ht="12.75" customHeight="1" x14ac:dyDescent="0.25">
      <c r="C1722" s="104" t="s">
        <v>3466</v>
      </c>
      <c r="D1722" s="70" t="s">
        <v>10401</v>
      </c>
      <c r="E1722" s="80" t="s">
        <v>3467</v>
      </c>
      <c r="F1722" s="80" t="s">
        <v>3468</v>
      </c>
      <c r="G1722" s="80" t="s">
        <v>3469</v>
      </c>
      <c r="H1722" s="80" t="s">
        <v>3470</v>
      </c>
      <c r="I1722" s="80" t="s">
        <v>147</v>
      </c>
      <c r="J1722" s="94" t="s">
        <v>8310</v>
      </c>
      <c r="K1722" s="80">
        <v>230000000</v>
      </c>
      <c r="L1722" s="75" t="s">
        <v>74</v>
      </c>
      <c r="M1722" s="80" t="s">
        <v>84</v>
      </c>
      <c r="N1722" s="80" t="s">
        <v>62</v>
      </c>
      <c r="O1722" s="80" t="s">
        <v>64</v>
      </c>
      <c r="P1722" s="80" t="s">
        <v>127</v>
      </c>
      <c r="Q1722" s="80" t="s">
        <v>75</v>
      </c>
      <c r="R1722" s="80">
        <v>796</v>
      </c>
      <c r="S1722" s="80" t="s">
        <v>77</v>
      </c>
      <c r="T1722" s="85">
        <v>10</v>
      </c>
      <c r="U1722" s="85">
        <v>26785.71</v>
      </c>
      <c r="V1722" s="78">
        <f t="shared" si="267"/>
        <v>267857.09999999998</v>
      </c>
      <c r="W1722" s="78">
        <f t="shared" si="268"/>
        <v>299999.95199999999</v>
      </c>
      <c r="X1722" s="80"/>
      <c r="Y1722" s="95">
        <v>2017</v>
      </c>
      <c r="Z1722" s="80"/>
    </row>
    <row r="1723" spans="3:26" ht="12.75" customHeight="1" x14ac:dyDescent="0.25">
      <c r="C1723" s="104" t="s">
        <v>3471</v>
      </c>
      <c r="D1723" s="70" t="s">
        <v>10401</v>
      </c>
      <c r="E1723" s="80" t="s">
        <v>3472</v>
      </c>
      <c r="F1723" s="80" t="s">
        <v>3468</v>
      </c>
      <c r="G1723" s="80" t="s">
        <v>3473</v>
      </c>
      <c r="H1723" s="80" t="s">
        <v>3474</v>
      </c>
      <c r="I1723" s="80" t="s">
        <v>147</v>
      </c>
      <c r="J1723" s="94" t="s">
        <v>8310</v>
      </c>
      <c r="K1723" s="80">
        <v>230000000</v>
      </c>
      <c r="L1723" s="75" t="s">
        <v>74</v>
      </c>
      <c r="M1723" s="80" t="s">
        <v>84</v>
      </c>
      <c r="N1723" s="80" t="s">
        <v>62</v>
      </c>
      <c r="O1723" s="80" t="s">
        <v>64</v>
      </c>
      <c r="P1723" s="80" t="s">
        <v>127</v>
      </c>
      <c r="Q1723" s="80" t="s">
        <v>75</v>
      </c>
      <c r="R1723" s="80">
        <v>796</v>
      </c>
      <c r="S1723" s="80" t="s">
        <v>77</v>
      </c>
      <c r="T1723" s="85">
        <v>40</v>
      </c>
      <c r="U1723" s="85">
        <v>31250</v>
      </c>
      <c r="V1723" s="78">
        <f t="shared" si="267"/>
        <v>1250000</v>
      </c>
      <c r="W1723" s="78">
        <f t="shared" si="268"/>
        <v>1400000.0000000002</v>
      </c>
      <c r="X1723" s="80"/>
      <c r="Y1723" s="95">
        <v>2017</v>
      </c>
      <c r="Z1723" s="80"/>
    </row>
    <row r="1724" spans="3:26" ht="12.75" customHeight="1" x14ac:dyDescent="0.25">
      <c r="C1724" s="104" t="s">
        <v>3475</v>
      </c>
      <c r="D1724" s="70" t="s">
        <v>10401</v>
      </c>
      <c r="E1724" s="80" t="s">
        <v>3476</v>
      </c>
      <c r="F1724" s="80" t="s">
        <v>1114</v>
      </c>
      <c r="G1724" s="80" t="s">
        <v>3477</v>
      </c>
      <c r="H1724" s="80" t="s">
        <v>3478</v>
      </c>
      <c r="I1724" s="80" t="s">
        <v>147</v>
      </c>
      <c r="J1724" s="94" t="s">
        <v>9139</v>
      </c>
      <c r="K1724" s="80">
        <v>230000000</v>
      </c>
      <c r="L1724" s="75" t="s">
        <v>74</v>
      </c>
      <c r="M1724" s="80" t="s">
        <v>84</v>
      </c>
      <c r="N1724" s="80" t="s">
        <v>62</v>
      </c>
      <c r="O1724" s="80" t="s">
        <v>64</v>
      </c>
      <c r="P1724" s="80" t="s">
        <v>127</v>
      </c>
      <c r="Q1724" s="80" t="s">
        <v>75</v>
      </c>
      <c r="R1724" s="80">
        <v>796</v>
      </c>
      <c r="S1724" s="80" t="s">
        <v>77</v>
      </c>
      <c r="T1724" s="85">
        <v>16</v>
      </c>
      <c r="U1724" s="85">
        <v>37142.85</v>
      </c>
      <c r="V1724" s="78">
        <f t="shared" si="267"/>
        <v>594285.6</v>
      </c>
      <c r="W1724" s="78">
        <f t="shared" si="268"/>
        <v>665599.87200000009</v>
      </c>
      <c r="X1724" s="80" t="s">
        <v>94</v>
      </c>
      <c r="Y1724" s="95">
        <v>2017</v>
      </c>
      <c r="Z1724" s="80"/>
    </row>
    <row r="1725" spans="3:26" ht="12.75" customHeight="1" x14ac:dyDescent="0.25">
      <c r="C1725" s="104" t="s">
        <v>3479</v>
      </c>
      <c r="D1725" s="70" t="s">
        <v>10401</v>
      </c>
      <c r="E1725" s="80" t="s">
        <v>3480</v>
      </c>
      <c r="F1725" s="80" t="s">
        <v>1346</v>
      </c>
      <c r="G1725" s="80" t="s">
        <v>3481</v>
      </c>
      <c r="H1725" s="80" t="s">
        <v>3482</v>
      </c>
      <c r="I1725" s="80" t="s">
        <v>147</v>
      </c>
      <c r="J1725" s="94" t="s">
        <v>8310</v>
      </c>
      <c r="K1725" s="80">
        <v>231010000</v>
      </c>
      <c r="L1725" s="75" t="s">
        <v>74</v>
      </c>
      <c r="M1725" s="80" t="s">
        <v>84</v>
      </c>
      <c r="N1725" s="80" t="s">
        <v>62</v>
      </c>
      <c r="O1725" s="80" t="s">
        <v>64</v>
      </c>
      <c r="P1725" s="80" t="s">
        <v>127</v>
      </c>
      <c r="Q1725" s="80" t="s">
        <v>75</v>
      </c>
      <c r="R1725" s="80">
        <v>796</v>
      </c>
      <c r="S1725" s="80" t="s">
        <v>77</v>
      </c>
      <c r="T1725" s="85">
        <v>30</v>
      </c>
      <c r="U1725" s="85">
        <v>40178.57</v>
      </c>
      <c r="V1725" s="78">
        <f t="shared" si="267"/>
        <v>1205357.1000000001</v>
      </c>
      <c r="W1725" s="78">
        <f t="shared" si="268"/>
        <v>1349999.9520000003</v>
      </c>
      <c r="X1725" s="80"/>
      <c r="Y1725" s="95">
        <v>2017</v>
      </c>
      <c r="Z1725" s="80"/>
    </row>
    <row r="1726" spans="3:26" ht="12.75" customHeight="1" x14ac:dyDescent="0.25">
      <c r="C1726" s="104" t="s">
        <v>3483</v>
      </c>
      <c r="D1726" s="70" t="s">
        <v>10401</v>
      </c>
      <c r="E1726" s="80" t="s">
        <v>3484</v>
      </c>
      <c r="F1726" s="80" t="s">
        <v>1346</v>
      </c>
      <c r="G1726" s="80" t="s">
        <v>3485</v>
      </c>
      <c r="H1726" s="80" t="s">
        <v>3486</v>
      </c>
      <c r="I1726" s="80" t="s">
        <v>147</v>
      </c>
      <c r="J1726" s="94" t="s">
        <v>8310</v>
      </c>
      <c r="K1726" s="80">
        <v>231010000</v>
      </c>
      <c r="L1726" s="75" t="s">
        <v>74</v>
      </c>
      <c r="M1726" s="80" t="s">
        <v>84</v>
      </c>
      <c r="N1726" s="80" t="s">
        <v>62</v>
      </c>
      <c r="O1726" s="80" t="s">
        <v>64</v>
      </c>
      <c r="P1726" s="80" t="s">
        <v>127</v>
      </c>
      <c r="Q1726" s="80" t="s">
        <v>75</v>
      </c>
      <c r="R1726" s="80">
        <v>796</v>
      </c>
      <c r="S1726" s="80" t="s">
        <v>77</v>
      </c>
      <c r="T1726" s="85">
        <v>10</v>
      </c>
      <c r="U1726" s="85">
        <v>37500</v>
      </c>
      <c r="V1726" s="78">
        <f t="shared" si="267"/>
        <v>375000</v>
      </c>
      <c r="W1726" s="78">
        <f t="shared" si="268"/>
        <v>420000.00000000006</v>
      </c>
      <c r="X1726" s="80"/>
      <c r="Y1726" s="95">
        <v>2017</v>
      </c>
      <c r="Z1726" s="80"/>
    </row>
    <row r="1727" spans="3:26" ht="12.75" customHeight="1" x14ac:dyDescent="0.25">
      <c r="C1727" s="104" t="s">
        <v>3487</v>
      </c>
      <c r="D1727" s="70" t="s">
        <v>10401</v>
      </c>
      <c r="E1727" s="80" t="s">
        <v>3488</v>
      </c>
      <c r="F1727" s="80" t="s">
        <v>935</v>
      </c>
      <c r="G1727" s="80" t="s">
        <v>3489</v>
      </c>
      <c r="H1727" s="80" t="s">
        <v>9190</v>
      </c>
      <c r="I1727" s="80" t="s">
        <v>147</v>
      </c>
      <c r="J1727" s="94" t="s">
        <v>8310</v>
      </c>
      <c r="K1727" s="80">
        <v>230000000</v>
      </c>
      <c r="L1727" s="75" t="s">
        <v>74</v>
      </c>
      <c r="M1727" s="80" t="s">
        <v>84</v>
      </c>
      <c r="N1727" s="80" t="s">
        <v>62</v>
      </c>
      <c r="O1727" s="80" t="s">
        <v>64</v>
      </c>
      <c r="P1727" s="80" t="s">
        <v>127</v>
      </c>
      <c r="Q1727" s="80" t="s">
        <v>75</v>
      </c>
      <c r="R1727" s="80">
        <v>796</v>
      </c>
      <c r="S1727" s="80" t="s">
        <v>77</v>
      </c>
      <c r="T1727" s="85">
        <v>92</v>
      </c>
      <c r="U1727" s="85">
        <v>84500</v>
      </c>
      <c r="V1727" s="78">
        <f t="shared" si="267"/>
        <v>7774000</v>
      </c>
      <c r="W1727" s="78">
        <f t="shared" si="268"/>
        <v>8706880</v>
      </c>
      <c r="X1727" s="80"/>
      <c r="Y1727" s="95">
        <v>2017</v>
      </c>
      <c r="Z1727" s="80"/>
    </row>
    <row r="1728" spans="3:26" ht="12.75" customHeight="1" x14ac:dyDescent="0.25">
      <c r="C1728" s="104" t="s">
        <v>3490</v>
      </c>
      <c r="D1728" s="70" t="s">
        <v>10401</v>
      </c>
      <c r="E1728" s="80" t="s">
        <v>3491</v>
      </c>
      <c r="F1728" s="80" t="s">
        <v>2739</v>
      </c>
      <c r="G1728" s="80" t="s">
        <v>3492</v>
      </c>
      <c r="H1728" s="80" t="s">
        <v>3493</v>
      </c>
      <c r="I1728" s="80" t="s">
        <v>147</v>
      </c>
      <c r="J1728" s="94" t="s">
        <v>8310</v>
      </c>
      <c r="K1728" s="80">
        <v>230000000</v>
      </c>
      <c r="L1728" s="75" t="s">
        <v>74</v>
      </c>
      <c r="M1728" s="80" t="s">
        <v>84</v>
      </c>
      <c r="N1728" s="80" t="s">
        <v>62</v>
      </c>
      <c r="O1728" s="80" t="s">
        <v>64</v>
      </c>
      <c r="P1728" s="80" t="s">
        <v>127</v>
      </c>
      <c r="Q1728" s="80" t="s">
        <v>75</v>
      </c>
      <c r="R1728" s="80">
        <v>796</v>
      </c>
      <c r="S1728" s="80" t="s">
        <v>77</v>
      </c>
      <c r="T1728" s="85">
        <v>13</v>
      </c>
      <c r="U1728" s="85">
        <v>262.5</v>
      </c>
      <c r="V1728" s="78">
        <f t="shared" si="267"/>
        <v>3412.5</v>
      </c>
      <c r="W1728" s="78">
        <f t="shared" si="268"/>
        <v>3822.0000000000005</v>
      </c>
      <c r="X1728" s="80"/>
      <c r="Y1728" s="95">
        <v>2017</v>
      </c>
      <c r="Z1728" s="80"/>
    </row>
    <row r="1729" spans="3:26" ht="12.75" customHeight="1" x14ac:dyDescent="0.25">
      <c r="C1729" s="104" t="s">
        <v>3494</v>
      </c>
      <c r="D1729" s="70" t="s">
        <v>10401</v>
      </c>
      <c r="E1729" s="80" t="s">
        <v>3495</v>
      </c>
      <c r="F1729" s="80" t="s">
        <v>1681</v>
      </c>
      <c r="G1729" s="80" t="s">
        <v>3496</v>
      </c>
      <c r="H1729" s="80" t="s">
        <v>3497</v>
      </c>
      <c r="I1729" s="80" t="s">
        <v>57</v>
      </c>
      <c r="J1729" s="94" t="s">
        <v>9139</v>
      </c>
      <c r="K1729" s="80">
        <v>230000000</v>
      </c>
      <c r="L1729" s="75" t="s">
        <v>74</v>
      </c>
      <c r="M1729" s="80" t="s">
        <v>84</v>
      </c>
      <c r="N1729" s="80" t="s">
        <v>62</v>
      </c>
      <c r="O1729" s="80" t="s">
        <v>64</v>
      </c>
      <c r="P1729" s="80" t="s">
        <v>127</v>
      </c>
      <c r="Q1729" s="80" t="s">
        <v>75</v>
      </c>
      <c r="R1729" s="80">
        <v>796</v>
      </c>
      <c r="S1729" s="80" t="s">
        <v>77</v>
      </c>
      <c r="T1729" s="85">
        <v>40</v>
      </c>
      <c r="U1729" s="85">
        <v>1365</v>
      </c>
      <c r="V1729" s="85">
        <v>0</v>
      </c>
      <c r="W1729" s="81">
        <v>0</v>
      </c>
      <c r="X1729" s="80" t="s">
        <v>94</v>
      </c>
      <c r="Y1729" s="95">
        <v>2017</v>
      </c>
      <c r="Z1729" s="80">
        <v>8.11</v>
      </c>
    </row>
    <row r="1730" spans="3:26" ht="12.75" customHeight="1" x14ac:dyDescent="0.25">
      <c r="C1730" s="80" t="s">
        <v>3498</v>
      </c>
      <c r="D1730" s="70" t="s">
        <v>10401</v>
      </c>
      <c r="E1730" s="80" t="s">
        <v>3495</v>
      </c>
      <c r="F1730" s="80" t="s">
        <v>1681</v>
      </c>
      <c r="G1730" s="80" t="s">
        <v>3496</v>
      </c>
      <c r="H1730" s="80" t="s">
        <v>3496</v>
      </c>
      <c r="I1730" s="80" t="s">
        <v>57</v>
      </c>
      <c r="J1730" s="94" t="s">
        <v>8319</v>
      </c>
      <c r="K1730" s="80">
        <v>230000000</v>
      </c>
      <c r="L1730" s="75" t="s">
        <v>74</v>
      </c>
      <c r="M1730" s="80" t="s">
        <v>212</v>
      </c>
      <c r="N1730" s="80" t="s">
        <v>62</v>
      </c>
      <c r="O1730" s="80" t="s">
        <v>64</v>
      </c>
      <c r="P1730" s="80" t="s">
        <v>127</v>
      </c>
      <c r="Q1730" s="80" t="s">
        <v>75</v>
      </c>
      <c r="R1730" s="94" t="s">
        <v>76</v>
      </c>
      <c r="S1730" s="80" t="s">
        <v>77</v>
      </c>
      <c r="T1730" s="85">
        <v>40</v>
      </c>
      <c r="U1730" s="85">
        <v>1365</v>
      </c>
      <c r="V1730" s="78">
        <f>T1730*U1730</f>
        <v>54600</v>
      </c>
      <c r="W1730" s="78">
        <f>V1730*1.12</f>
        <v>61152.000000000007</v>
      </c>
      <c r="X1730" s="80" t="s">
        <v>94</v>
      </c>
      <c r="Y1730" s="95">
        <v>2017</v>
      </c>
      <c r="Z1730" s="80" t="s">
        <v>9191</v>
      </c>
    </row>
    <row r="1731" spans="3:26" ht="12.75" customHeight="1" x14ac:dyDescent="0.25">
      <c r="C1731" s="104" t="s">
        <v>3499</v>
      </c>
      <c r="D1731" s="70" t="s">
        <v>10401</v>
      </c>
      <c r="E1731" s="80" t="s">
        <v>3500</v>
      </c>
      <c r="F1731" s="80" t="s">
        <v>1681</v>
      </c>
      <c r="G1731" s="80" t="s">
        <v>3501</v>
      </c>
      <c r="H1731" s="80" t="s">
        <v>3502</v>
      </c>
      <c r="I1731" s="80" t="s">
        <v>57</v>
      </c>
      <c r="J1731" s="94" t="s">
        <v>9139</v>
      </c>
      <c r="K1731" s="80">
        <v>230000000</v>
      </c>
      <c r="L1731" s="75" t="s">
        <v>74</v>
      </c>
      <c r="M1731" s="80" t="s">
        <v>84</v>
      </c>
      <c r="N1731" s="80" t="s">
        <v>62</v>
      </c>
      <c r="O1731" s="80" t="s">
        <v>64</v>
      </c>
      <c r="P1731" s="80" t="s">
        <v>127</v>
      </c>
      <c r="Q1731" s="80" t="s">
        <v>75</v>
      </c>
      <c r="R1731" s="80">
        <v>796</v>
      </c>
      <c r="S1731" s="80" t="s">
        <v>77</v>
      </c>
      <c r="T1731" s="85">
        <v>40</v>
      </c>
      <c r="U1731" s="85">
        <v>445.53</v>
      </c>
      <c r="V1731" s="85">
        <v>0</v>
      </c>
      <c r="W1731" s="81">
        <v>0</v>
      </c>
      <c r="X1731" s="80" t="s">
        <v>94</v>
      </c>
      <c r="Y1731" s="95">
        <v>2017</v>
      </c>
      <c r="Z1731" s="80">
        <v>8.11</v>
      </c>
    </row>
    <row r="1732" spans="3:26" ht="12.75" customHeight="1" x14ac:dyDescent="0.25">
      <c r="C1732" s="80" t="s">
        <v>3503</v>
      </c>
      <c r="D1732" s="70" t="s">
        <v>10401</v>
      </c>
      <c r="E1732" s="80" t="s">
        <v>3500</v>
      </c>
      <c r="F1732" s="80" t="s">
        <v>1681</v>
      </c>
      <c r="G1732" s="80" t="s">
        <v>3501</v>
      </c>
      <c r="H1732" s="80" t="s">
        <v>3501</v>
      </c>
      <c r="I1732" s="80" t="s">
        <v>57</v>
      </c>
      <c r="J1732" s="94" t="s">
        <v>8319</v>
      </c>
      <c r="K1732" s="80">
        <v>230000000</v>
      </c>
      <c r="L1732" s="75" t="s">
        <v>74</v>
      </c>
      <c r="M1732" s="80" t="s">
        <v>212</v>
      </c>
      <c r="N1732" s="80" t="s">
        <v>62</v>
      </c>
      <c r="O1732" s="80" t="s">
        <v>64</v>
      </c>
      <c r="P1732" s="80" t="s">
        <v>127</v>
      </c>
      <c r="Q1732" s="80" t="s">
        <v>75</v>
      </c>
      <c r="R1732" s="94" t="s">
        <v>76</v>
      </c>
      <c r="S1732" s="80" t="s">
        <v>77</v>
      </c>
      <c r="T1732" s="85">
        <v>40</v>
      </c>
      <c r="U1732" s="85">
        <v>445.53</v>
      </c>
      <c r="V1732" s="78">
        <f>T1732*U1732</f>
        <v>17821.199999999997</v>
      </c>
      <c r="W1732" s="78">
        <f>V1732*1.12</f>
        <v>19959.743999999999</v>
      </c>
      <c r="X1732" s="80" t="s">
        <v>94</v>
      </c>
      <c r="Y1732" s="95">
        <v>2017</v>
      </c>
      <c r="Z1732" s="80" t="s">
        <v>9191</v>
      </c>
    </row>
    <row r="1733" spans="3:26" ht="12.75" customHeight="1" x14ac:dyDescent="0.25">
      <c r="C1733" s="104" t="s">
        <v>3504</v>
      </c>
      <c r="D1733" s="70" t="s">
        <v>10401</v>
      </c>
      <c r="E1733" s="80" t="s">
        <v>3505</v>
      </c>
      <c r="F1733" s="80" t="s">
        <v>1681</v>
      </c>
      <c r="G1733" s="80" t="s">
        <v>3506</v>
      </c>
      <c r="H1733" s="80" t="s">
        <v>3507</v>
      </c>
      <c r="I1733" s="80" t="s">
        <v>57</v>
      </c>
      <c r="J1733" s="94" t="s">
        <v>9139</v>
      </c>
      <c r="K1733" s="80">
        <v>230000000</v>
      </c>
      <c r="L1733" s="75" t="s">
        <v>74</v>
      </c>
      <c r="M1733" s="80" t="s">
        <v>84</v>
      </c>
      <c r="N1733" s="80" t="s">
        <v>62</v>
      </c>
      <c r="O1733" s="80" t="s">
        <v>64</v>
      </c>
      <c r="P1733" s="80" t="s">
        <v>127</v>
      </c>
      <c r="Q1733" s="80" t="s">
        <v>75</v>
      </c>
      <c r="R1733" s="80">
        <v>796</v>
      </c>
      <c r="S1733" s="80" t="s">
        <v>77</v>
      </c>
      <c r="T1733" s="85">
        <v>40</v>
      </c>
      <c r="U1733" s="85">
        <v>462.27</v>
      </c>
      <c r="V1733" s="85">
        <v>0</v>
      </c>
      <c r="W1733" s="81">
        <v>0</v>
      </c>
      <c r="X1733" s="80" t="s">
        <v>94</v>
      </c>
      <c r="Y1733" s="95">
        <v>2017</v>
      </c>
      <c r="Z1733" s="80">
        <v>8.11</v>
      </c>
    </row>
    <row r="1734" spans="3:26" ht="12.75" customHeight="1" x14ac:dyDescent="0.25">
      <c r="C1734" s="80" t="s">
        <v>3508</v>
      </c>
      <c r="D1734" s="70" t="s">
        <v>10401</v>
      </c>
      <c r="E1734" s="80" t="s">
        <v>3505</v>
      </c>
      <c r="F1734" s="80" t="s">
        <v>1681</v>
      </c>
      <c r="G1734" s="80" t="s">
        <v>3506</v>
      </c>
      <c r="H1734" s="80" t="s">
        <v>3506</v>
      </c>
      <c r="I1734" s="80" t="s">
        <v>57</v>
      </c>
      <c r="J1734" s="94" t="s">
        <v>8319</v>
      </c>
      <c r="K1734" s="80">
        <v>230000000</v>
      </c>
      <c r="L1734" s="75" t="s">
        <v>74</v>
      </c>
      <c r="M1734" s="80" t="s">
        <v>212</v>
      </c>
      <c r="N1734" s="80" t="s">
        <v>62</v>
      </c>
      <c r="O1734" s="80" t="s">
        <v>64</v>
      </c>
      <c r="P1734" s="80" t="s">
        <v>127</v>
      </c>
      <c r="Q1734" s="80" t="s">
        <v>75</v>
      </c>
      <c r="R1734" s="94" t="s">
        <v>76</v>
      </c>
      <c r="S1734" s="80" t="s">
        <v>77</v>
      </c>
      <c r="T1734" s="85">
        <v>40</v>
      </c>
      <c r="U1734" s="85">
        <v>462.27</v>
      </c>
      <c r="V1734" s="78">
        <f>T1734*U1734</f>
        <v>18490.8</v>
      </c>
      <c r="W1734" s="78">
        <f>V1734*1.12</f>
        <v>20709.696</v>
      </c>
      <c r="X1734" s="80" t="s">
        <v>94</v>
      </c>
      <c r="Y1734" s="95">
        <v>2017</v>
      </c>
      <c r="Z1734" s="80" t="s">
        <v>9191</v>
      </c>
    </row>
    <row r="1735" spans="3:26" ht="12.75" customHeight="1" x14ac:dyDescent="0.25">
      <c r="C1735" s="104" t="s">
        <v>3509</v>
      </c>
      <c r="D1735" s="70" t="s">
        <v>10401</v>
      </c>
      <c r="E1735" s="80" t="s">
        <v>3510</v>
      </c>
      <c r="F1735" s="80" t="s">
        <v>1681</v>
      </c>
      <c r="G1735" s="80" t="s">
        <v>3511</v>
      </c>
      <c r="H1735" s="80" t="s">
        <v>3512</v>
      </c>
      <c r="I1735" s="80" t="s">
        <v>57</v>
      </c>
      <c r="J1735" s="94" t="s">
        <v>9139</v>
      </c>
      <c r="K1735" s="80">
        <v>230000000</v>
      </c>
      <c r="L1735" s="75" t="s">
        <v>74</v>
      </c>
      <c r="M1735" s="80" t="s">
        <v>84</v>
      </c>
      <c r="N1735" s="80" t="s">
        <v>62</v>
      </c>
      <c r="O1735" s="80" t="s">
        <v>64</v>
      </c>
      <c r="P1735" s="80" t="s">
        <v>127</v>
      </c>
      <c r="Q1735" s="80" t="s">
        <v>75</v>
      </c>
      <c r="R1735" s="80">
        <v>796</v>
      </c>
      <c r="S1735" s="80" t="s">
        <v>77</v>
      </c>
      <c r="T1735" s="85">
        <v>40</v>
      </c>
      <c r="U1735" s="85">
        <v>550.02</v>
      </c>
      <c r="V1735" s="85">
        <v>0</v>
      </c>
      <c r="W1735" s="81">
        <v>0</v>
      </c>
      <c r="X1735" s="80" t="s">
        <v>94</v>
      </c>
      <c r="Y1735" s="95">
        <v>2017</v>
      </c>
      <c r="Z1735" s="80">
        <v>8.11</v>
      </c>
    </row>
    <row r="1736" spans="3:26" ht="12.75" customHeight="1" x14ac:dyDescent="0.25">
      <c r="C1736" s="80" t="s">
        <v>3513</v>
      </c>
      <c r="D1736" s="70" t="s">
        <v>10401</v>
      </c>
      <c r="E1736" s="80" t="s">
        <v>3510</v>
      </c>
      <c r="F1736" s="80" t="s">
        <v>1681</v>
      </c>
      <c r="G1736" s="80" t="s">
        <v>3511</v>
      </c>
      <c r="H1736" s="80" t="s">
        <v>3511</v>
      </c>
      <c r="I1736" s="80" t="s">
        <v>57</v>
      </c>
      <c r="J1736" s="94" t="s">
        <v>8319</v>
      </c>
      <c r="K1736" s="80">
        <v>230000000</v>
      </c>
      <c r="L1736" s="75" t="s">
        <v>74</v>
      </c>
      <c r="M1736" s="80" t="s">
        <v>212</v>
      </c>
      <c r="N1736" s="80" t="s">
        <v>62</v>
      </c>
      <c r="O1736" s="80" t="s">
        <v>64</v>
      </c>
      <c r="P1736" s="80" t="s">
        <v>127</v>
      </c>
      <c r="Q1736" s="80" t="s">
        <v>75</v>
      </c>
      <c r="R1736" s="94" t="s">
        <v>76</v>
      </c>
      <c r="S1736" s="80" t="s">
        <v>77</v>
      </c>
      <c r="T1736" s="85">
        <v>40</v>
      </c>
      <c r="U1736" s="85">
        <v>550.02</v>
      </c>
      <c r="V1736" s="78">
        <f>T1736*U1736</f>
        <v>22000.799999999999</v>
      </c>
      <c r="W1736" s="78">
        <f>V1736*1.12</f>
        <v>24640.896000000001</v>
      </c>
      <c r="X1736" s="80" t="s">
        <v>94</v>
      </c>
      <c r="Y1736" s="95">
        <v>2017</v>
      </c>
      <c r="Z1736" s="80" t="s">
        <v>9191</v>
      </c>
    </row>
    <row r="1737" spans="3:26" ht="12.75" customHeight="1" x14ac:dyDescent="0.25">
      <c r="C1737" s="104" t="s">
        <v>3514</v>
      </c>
      <c r="D1737" s="70" t="s">
        <v>10401</v>
      </c>
      <c r="E1737" s="80" t="s">
        <v>3515</v>
      </c>
      <c r="F1737" s="80" t="s">
        <v>1681</v>
      </c>
      <c r="G1737" s="80" t="s">
        <v>3516</v>
      </c>
      <c r="H1737" s="80" t="s">
        <v>3517</v>
      </c>
      <c r="I1737" s="80" t="s">
        <v>57</v>
      </c>
      <c r="J1737" s="94" t="s">
        <v>9139</v>
      </c>
      <c r="K1737" s="80">
        <v>230000000</v>
      </c>
      <c r="L1737" s="75" t="s">
        <v>74</v>
      </c>
      <c r="M1737" s="80" t="s">
        <v>84</v>
      </c>
      <c r="N1737" s="80" t="s">
        <v>62</v>
      </c>
      <c r="O1737" s="80" t="s">
        <v>64</v>
      </c>
      <c r="P1737" s="80" t="s">
        <v>127</v>
      </c>
      <c r="Q1737" s="80" t="s">
        <v>75</v>
      </c>
      <c r="R1737" s="80">
        <v>796</v>
      </c>
      <c r="S1737" s="80" t="s">
        <v>77</v>
      </c>
      <c r="T1737" s="85">
        <v>40</v>
      </c>
      <c r="U1737" s="85">
        <v>596.63</v>
      </c>
      <c r="V1737" s="85">
        <v>0</v>
      </c>
      <c r="W1737" s="81">
        <v>0</v>
      </c>
      <c r="X1737" s="80" t="s">
        <v>94</v>
      </c>
      <c r="Y1737" s="95">
        <v>2017</v>
      </c>
      <c r="Z1737" s="80">
        <v>8.11</v>
      </c>
    </row>
    <row r="1738" spans="3:26" ht="12.75" customHeight="1" x14ac:dyDescent="0.25">
      <c r="C1738" s="80" t="s">
        <v>3518</v>
      </c>
      <c r="D1738" s="70" t="s">
        <v>10401</v>
      </c>
      <c r="E1738" s="80" t="s">
        <v>3515</v>
      </c>
      <c r="F1738" s="80" t="s">
        <v>1681</v>
      </c>
      <c r="G1738" s="80" t="s">
        <v>3516</v>
      </c>
      <c r="H1738" s="80" t="s">
        <v>3516</v>
      </c>
      <c r="I1738" s="80" t="s">
        <v>57</v>
      </c>
      <c r="J1738" s="94" t="s">
        <v>8319</v>
      </c>
      <c r="K1738" s="80">
        <v>230000000</v>
      </c>
      <c r="L1738" s="75" t="s">
        <v>74</v>
      </c>
      <c r="M1738" s="80" t="s">
        <v>212</v>
      </c>
      <c r="N1738" s="80" t="s">
        <v>62</v>
      </c>
      <c r="O1738" s="80" t="s">
        <v>64</v>
      </c>
      <c r="P1738" s="80" t="s">
        <v>127</v>
      </c>
      <c r="Q1738" s="80" t="s">
        <v>75</v>
      </c>
      <c r="R1738" s="94" t="s">
        <v>76</v>
      </c>
      <c r="S1738" s="80" t="s">
        <v>77</v>
      </c>
      <c r="T1738" s="85">
        <v>40</v>
      </c>
      <c r="U1738" s="85">
        <v>596.63</v>
      </c>
      <c r="V1738" s="78">
        <f>T1738*U1738</f>
        <v>23865.200000000001</v>
      </c>
      <c r="W1738" s="78">
        <f>V1738*1.12</f>
        <v>26729.024000000005</v>
      </c>
      <c r="X1738" s="80" t="s">
        <v>94</v>
      </c>
      <c r="Y1738" s="95">
        <v>2017</v>
      </c>
      <c r="Z1738" s="80" t="s">
        <v>9191</v>
      </c>
    </row>
    <row r="1739" spans="3:26" ht="12.75" customHeight="1" x14ac:dyDescent="0.25">
      <c r="C1739" s="104" t="s">
        <v>3519</v>
      </c>
      <c r="D1739" s="70" t="s">
        <v>10401</v>
      </c>
      <c r="E1739" s="80" t="s">
        <v>3515</v>
      </c>
      <c r="F1739" s="80" t="s">
        <v>1681</v>
      </c>
      <c r="G1739" s="80" t="s">
        <v>3516</v>
      </c>
      <c r="H1739" s="80" t="s">
        <v>3520</v>
      </c>
      <c r="I1739" s="80" t="s">
        <v>57</v>
      </c>
      <c r="J1739" s="94" t="s">
        <v>9139</v>
      </c>
      <c r="K1739" s="80">
        <v>230000000</v>
      </c>
      <c r="L1739" s="75" t="s">
        <v>74</v>
      </c>
      <c r="M1739" s="80" t="s">
        <v>84</v>
      </c>
      <c r="N1739" s="80" t="s">
        <v>62</v>
      </c>
      <c r="O1739" s="80" t="s">
        <v>64</v>
      </c>
      <c r="P1739" s="80" t="s">
        <v>127</v>
      </c>
      <c r="Q1739" s="80" t="s">
        <v>75</v>
      </c>
      <c r="R1739" s="80">
        <v>796</v>
      </c>
      <c r="S1739" s="80" t="s">
        <v>77</v>
      </c>
      <c r="T1739" s="85">
        <v>30</v>
      </c>
      <c r="U1739" s="85">
        <v>1486.97</v>
      </c>
      <c r="V1739" s="85">
        <v>0</v>
      </c>
      <c r="W1739" s="81">
        <v>0</v>
      </c>
      <c r="X1739" s="80" t="s">
        <v>94</v>
      </c>
      <c r="Y1739" s="95">
        <v>2017</v>
      </c>
      <c r="Z1739" s="80">
        <v>8.11</v>
      </c>
    </row>
    <row r="1740" spans="3:26" ht="12.75" customHeight="1" x14ac:dyDescent="0.25">
      <c r="C1740" s="80" t="s">
        <v>3521</v>
      </c>
      <c r="D1740" s="70" t="s">
        <v>10401</v>
      </c>
      <c r="E1740" s="80" t="s">
        <v>3515</v>
      </c>
      <c r="F1740" s="80" t="s">
        <v>1681</v>
      </c>
      <c r="G1740" s="80" t="s">
        <v>3516</v>
      </c>
      <c r="H1740" s="80" t="s">
        <v>3516</v>
      </c>
      <c r="I1740" s="80" t="s">
        <v>57</v>
      </c>
      <c r="J1740" s="94" t="s">
        <v>8319</v>
      </c>
      <c r="K1740" s="80">
        <v>230000000</v>
      </c>
      <c r="L1740" s="75" t="s">
        <v>74</v>
      </c>
      <c r="M1740" s="80" t="s">
        <v>212</v>
      </c>
      <c r="N1740" s="80" t="s">
        <v>62</v>
      </c>
      <c r="O1740" s="80" t="s">
        <v>64</v>
      </c>
      <c r="P1740" s="80" t="s">
        <v>127</v>
      </c>
      <c r="Q1740" s="80" t="s">
        <v>75</v>
      </c>
      <c r="R1740" s="94" t="s">
        <v>76</v>
      </c>
      <c r="S1740" s="80" t="s">
        <v>77</v>
      </c>
      <c r="T1740" s="85">
        <v>30</v>
      </c>
      <c r="U1740" s="85">
        <v>1486.97</v>
      </c>
      <c r="V1740" s="78">
        <f>T1740*U1740</f>
        <v>44609.1</v>
      </c>
      <c r="W1740" s="78">
        <f>V1740*1.12</f>
        <v>49962.192000000003</v>
      </c>
      <c r="X1740" s="80" t="s">
        <v>94</v>
      </c>
      <c r="Y1740" s="95">
        <v>2017</v>
      </c>
      <c r="Z1740" s="80" t="s">
        <v>9191</v>
      </c>
    </row>
    <row r="1741" spans="3:26" ht="12.75" customHeight="1" x14ac:dyDescent="0.25">
      <c r="C1741" s="104" t="s">
        <v>3522</v>
      </c>
      <c r="D1741" s="70" t="s">
        <v>10401</v>
      </c>
      <c r="E1741" s="80" t="s">
        <v>3523</v>
      </c>
      <c r="F1741" s="80" t="s">
        <v>1681</v>
      </c>
      <c r="G1741" s="80" t="s">
        <v>3524</v>
      </c>
      <c r="H1741" s="80" t="s">
        <v>3525</v>
      </c>
      <c r="I1741" s="80" t="s">
        <v>57</v>
      </c>
      <c r="J1741" s="94" t="s">
        <v>9139</v>
      </c>
      <c r="K1741" s="80">
        <v>230000000</v>
      </c>
      <c r="L1741" s="75" t="s">
        <v>74</v>
      </c>
      <c r="M1741" s="80" t="s">
        <v>84</v>
      </c>
      <c r="N1741" s="80" t="s">
        <v>62</v>
      </c>
      <c r="O1741" s="80" t="s">
        <v>64</v>
      </c>
      <c r="P1741" s="80" t="s">
        <v>127</v>
      </c>
      <c r="Q1741" s="80" t="s">
        <v>75</v>
      </c>
      <c r="R1741" s="80">
        <v>796</v>
      </c>
      <c r="S1741" s="80" t="s">
        <v>77</v>
      </c>
      <c r="T1741" s="85">
        <v>30</v>
      </c>
      <c r="U1741" s="85">
        <v>1607</v>
      </c>
      <c r="V1741" s="85">
        <v>0</v>
      </c>
      <c r="W1741" s="81">
        <v>0</v>
      </c>
      <c r="X1741" s="80" t="s">
        <v>94</v>
      </c>
      <c r="Y1741" s="95">
        <v>2017</v>
      </c>
      <c r="Z1741" s="80">
        <v>8.11</v>
      </c>
    </row>
    <row r="1742" spans="3:26" ht="12.75" customHeight="1" x14ac:dyDescent="0.25">
      <c r="C1742" s="80" t="s">
        <v>3526</v>
      </c>
      <c r="D1742" s="70" t="s">
        <v>10401</v>
      </c>
      <c r="E1742" s="80" t="s">
        <v>3523</v>
      </c>
      <c r="F1742" s="80" t="s">
        <v>1681</v>
      </c>
      <c r="G1742" s="80" t="s">
        <v>3524</v>
      </c>
      <c r="H1742" s="80" t="s">
        <v>3524</v>
      </c>
      <c r="I1742" s="80" t="s">
        <v>57</v>
      </c>
      <c r="J1742" s="94" t="s">
        <v>8319</v>
      </c>
      <c r="K1742" s="80">
        <v>230000000</v>
      </c>
      <c r="L1742" s="75" t="s">
        <v>74</v>
      </c>
      <c r="M1742" s="80" t="s">
        <v>212</v>
      </c>
      <c r="N1742" s="80" t="s">
        <v>62</v>
      </c>
      <c r="O1742" s="80" t="s">
        <v>64</v>
      </c>
      <c r="P1742" s="80" t="s">
        <v>127</v>
      </c>
      <c r="Q1742" s="80" t="s">
        <v>75</v>
      </c>
      <c r="R1742" s="94" t="s">
        <v>76</v>
      </c>
      <c r="S1742" s="80" t="s">
        <v>77</v>
      </c>
      <c r="T1742" s="85">
        <v>30</v>
      </c>
      <c r="U1742" s="85">
        <v>1607</v>
      </c>
      <c r="V1742" s="78">
        <f>T1742*U1742</f>
        <v>48210</v>
      </c>
      <c r="W1742" s="78">
        <f>V1742*1.12</f>
        <v>53995.200000000004</v>
      </c>
      <c r="X1742" s="80" t="s">
        <v>94</v>
      </c>
      <c r="Y1742" s="95">
        <v>2017</v>
      </c>
      <c r="Z1742" s="80" t="s">
        <v>9191</v>
      </c>
    </row>
    <row r="1743" spans="3:26" ht="12.75" customHeight="1" x14ac:dyDescent="0.25">
      <c r="C1743" s="104" t="s">
        <v>3527</v>
      </c>
      <c r="D1743" s="70" t="s">
        <v>10401</v>
      </c>
      <c r="E1743" s="80" t="s">
        <v>3528</v>
      </c>
      <c r="F1743" s="80" t="s">
        <v>1681</v>
      </c>
      <c r="G1743" s="80" t="s">
        <v>3529</v>
      </c>
      <c r="H1743" s="80" t="s">
        <v>3530</v>
      </c>
      <c r="I1743" s="80" t="s">
        <v>57</v>
      </c>
      <c r="J1743" s="94" t="s">
        <v>9139</v>
      </c>
      <c r="K1743" s="80">
        <v>230000000</v>
      </c>
      <c r="L1743" s="75" t="s">
        <v>74</v>
      </c>
      <c r="M1743" s="80" t="s">
        <v>84</v>
      </c>
      <c r="N1743" s="80" t="s">
        <v>62</v>
      </c>
      <c r="O1743" s="80" t="s">
        <v>64</v>
      </c>
      <c r="P1743" s="80" t="s">
        <v>127</v>
      </c>
      <c r="Q1743" s="80" t="s">
        <v>75</v>
      </c>
      <c r="R1743" s="80">
        <v>796</v>
      </c>
      <c r="S1743" s="80" t="s">
        <v>77</v>
      </c>
      <c r="T1743" s="85">
        <v>40</v>
      </c>
      <c r="U1743" s="85">
        <v>731</v>
      </c>
      <c r="V1743" s="85">
        <v>0</v>
      </c>
      <c r="W1743" s="81">
        <v>0</v>
      </c>
      <c r="X1743" s="80" t="s">
        <v>94</v>
      </c>
      <c r="Y1743" s="95">
        <v>2017</v>
      </c>
      <c r="Z1743" s="80">
        <v>8.11</v>
      </c>
    </row>
    <row r="1744" spans="3:26" ht="12.75" customHeight="1" x14ac:dyDescent="0.25">
      <c r="C1744" s="80" t="s">
        <v>3531</v>
      </c>
      <c r="D1744" s="70" t="s">
        <v>10401</v>
      </c>
      <c r="E1744" s="80" t="s">
        <v>3528</v>
      </c>
      <c r="F1744" s="80" t="s">
        <v>1681</v>
      </c>
      <c r="G1744" s="80" t="s">
        <v>3529</v>
      </c>
      <c r="H1744" s="80" t="s">
        <v>3529</v>
      </c>
      <c r="I1744" s="80" t="s">
        <v>57</v>
      </c>
      <c r="J1744" s="94" t="s">
        <v>8319</v>
      </c>
      <c r="K1744" s="80">
        <v>230000000</v>
      </c>
      <c r="L1744" s="75" t="s">
        <v>74</v>
      </c>
      <c r="M1744" s="80" t="s">
        <v>212</v>
      </c>
      <c r="N1744" s="80" t="s">
        <v>62</v>
      </c>
      <c r="O1744" s="80" t="s">
        <v>64</v>
      </c>
      <c r="P1744" s="80" t="s">
        <v>127</v>
      </c>
      <c r="Q1744" s="80" t="s">
        <v>75</v>
      </c>
      <c r="R1744" s="94" t="s">
        <v>76</v>
      </c>
      <c r="S1744" s="80" t="s">
        <v>77</v>
      </c>
      <c r="T1744" s="85">
        <v>40</v>
      </c>
      <c r="U1744" s="85">
        <v>731</v>
      </c>
      <c r="V1744" s="78">
        <f>T1744*U1744</f>
        <v>29240</v>
      </c>
      <c r="W1744" s="78">
        <f>V1744*1.12</f>
        <v>32748.800000000003</v>
      </c>
      <c r="X1744" s="80" t="s">
        <v>94</v>
      </c>
      <c r="Y1744" s="95">
        <v>2017</v>
      </c>
      <c r="Z1744" s="80" t="s">
        <v>9191</v>
      </c>
    </row>
    <row r="1745" spans="3:26" ht="12.75" customHeight="1" x14ac:dyDescent="0.25">
      <c r="C1745" s="104" t="s">
        <v>3532</v>
      </c>
      <c r="D1745" s="70" t="s">
        <v>10401</v>
      </c>
      <c r="E1745" s="80" t="s">
        <v>3533</v>
      </c>
      <c r="F1745" s="80" t="s">
        <v>1681</v>
      </c>
      <c r="G1745" s="80" t="s">
        <v>3534</v>
      </c>
      <c r="H1745" s="80" t="s">
        <v>3535</v>
      </c>
      <c r="I1745" s="80" t="s">
        <v>57</v>
      </c>
      <c r="J1745" s="94" t="s">
        <v>9139</v>
      </c>
      <c r="K1745" s="80">
        <v>230000000</v>
      </c>
      <c r="L1745" s="75" t="s">
        <v>74</v>
      </c>
      <c r="M1745" s="80" t="s">
        <v>84</v>
      </c>
      <c r="N1745" s="80" t="s">
        <v>62</v>
      </c>
      <c r="O1745" s="80" t="s">
        <v>64</v>
      </c>
      <c r="P1745" s="80" t="s">
        <v>127</v>
      </c>
      <c r="Q1745" s="80" t="s">
        <v>75</v>
      </c>
      <c r="R1745" s="80">
        <v>796</v>
      </c>
      <c r="S1745" s="80" t="s">
        <v>77</v>
      </c>
      <c r="T1745" s="85">
        <v>15</v>
      </c>
      <c r="U1745" s="85">
        <v>1785.71</v>
      </c>
      <c r="V1745" s="85">
        <v>0</v>
      </c>
      <c r="W1745" s="81">
        <v>0</v>
      </c>
      <c r="X1745" s="80" t="s">
        <v>94</v>
      </c>
      <c r="Y1745" s="95">
        <v>2017</v>
      </c>
      <c r="Z1745" s="80">
        <v>8.11</v>
      </c>
    </row>
    <row r="1746" spans="3:26" ht="12.75" customHeight="1" x14ac:dyDescent="0.25">
      <c r="C1746" s="80" t="s">
        <v>3536</v>
      </c>
      <c r="D1746" s="70" t="s">
        <v>10401</v>
      </c>
      <c r="E1746" s="80" t="s">
        <v>3533</v>
      </c>
      <c r="F1746" s="80" t="s">
        <v>1681</v>
      </c>
      <c r="G1746" s="80" t="s">
        <v>3534</v>
      </c>
      <c r="H1746" s="80" t="s">
        <v>3534</v>
      </c>
      <c r="I1746" s="80" t="s">
        <v>57</v>
      </c>
      <c r="J1746" s="94" t="s">
        <v>8319</v>
      </c>
      <c r="K1746" s="80">
        <v>230000000</v>
      </c>
      <c r="L1746" s="75" t="s">
        <v>74</v>
      </c>
      <c r="M1746" s="80" t="s">
        <v>212</v>
      </c>
      <c r="N1746" s="80" t="s">
        <v>62</v>
      </c>
      <c r="O1746" s="80" t="s">
        <v>64</v>
      </c>
      <c r="P1746" s="80" t="s">
        <v>127</v>
      </c>
      <c r="Q1746" s="80" t="s">
        <v>75</v>
      </c>
      <c r="R1746" s="94" t="s">
        <v>76</v>
      </c>
      <c r="S1746" s="80" t="s">
        <v>77</v>
      </c>
      <c r="T1746" s="85">
        <v>15</v>
      </c>
      <c r="U1746" s="85">
        <v>1785.71</v>
      </c>
      <c r="V1746" s="78">
        <f>T1746*U1746</f>
        <v>26785.65</v>
      </c>
      <c r="W1746" s="78">
        <f>V1746*1.12</f>
        <v>29999.928000000004</v>
      </c>
      <c r="X1746" s="80" t="s">
        <v>94</v>
      </c>
      <c r="Y1746" s="95">
        <v>2017</v>
      </c>
      <c r="Z1746" s="80" t="s">
        <v>9191</v>
      </c>
    </row>
    <row r="1747" spans="3:26" ht="12.75" customHeight="1" x14ac:dyDescent="0.25">
      <c r="C1747" s="104" t="s">
        <v>3537</v>
      </c>
      <c r="D1747" s="70" t="s">
        <v>10401</v>
      </c>
      <c r="E1747" s="80" t="s">
        <v>3538</v>
      </c>
      <c r="F1747" s="80" t="s">
        <v>1681</v>
      </c>
      <c r="G1747" s="80" t="s">
        <v>3539</v>
      </c>
      <c r="H1747" s="80" t="s">
        <v>3540</v>
      </c>
      <c r="I1747" s="80" t="s">
        <v>57</v>
      </c>
      <c r="J1747" s="94" t="s">
        <v>9139</v>
      </c>
      <c r="K1747" s="80">
        <v>230000000</v>
      </c>
      <c r="L1747" s="75" t="s">
        <v>74</v>
      </c>
      <c r="M1747" s="80" t="s">
        <v>84</v>
      </c>
      <c r="N1747" s="80" t="s">
        <v>62</v>
      </c>
      <c r="O1747" s="80" t="s">
        <v>64</v>
      </c>
      <c r="P1747" s="80" t="s">
        <v>127</v>
      </c>
      <c r="Q1747" s="80" t="s">
        <v>75</v>
      </c>
      <c r="R1747" s="80">
        <v>796</v>
      </c>
      <c r="S1747" s="80" t="s">
        <v>77</v>
      </c>
      <c r="T1747" s="85">
        <v>7</v>
      </c>
      <c r="U1747" s="85">
        <v>1785.71</v>
      </c>
      <c r="V1747" s="85">
        <v>0</v>
      </c>
      <c r="W1747" s="81">
        <v>0</v>
      </c>
      <c r="X1747" s="80" t="s">
        <v>94</v>
      </c>
      <c r="Y1747" s="95">
        <v>2017</v>
      </c>
      <c r="Z1747" s="80">
        <v>8.11</v>
      </c>
    </row>
    <row r="1748" spans="3:26" ht="12.75" customHeight="1" x14ac:dyDescent="0.25">
      <c r="C1748" s="80" t="s">
        <v>3541</v>
      </c>
      <c r="D1748" s="70" t="s">
        <v>10401</v>
      </c>
      <c r="E1748" s="80" t="s">
        <v>3538</v>
      </c>
      <c r="F1748" s="80" t="s">
        <v>1681</v>
      </c>
      <c r="G1748" s="80" t="s">
        <v>3539</v>
      </c>
      <c r="H1748" s="80" t="s">
        <v>3539</v>
      </c>
      <c r="I1748" s="80" t="s">
        <v>57</v>
      </c>
      <c r="J1748" s="94" t="s">
        <v>8319</v>
      </c>
      <c r="K1748" s="80">
        <v>230000000</v>
      </c>
      <c r="L1748" s="75" t="s">
        <v>74</v>
      </c>
      <c r="M1748" s="80" t="s">
        <v>212</v>
      </c>
      <c r="N1748" s="80" t="s">
        <v>62</v>
      </c>
      <c r="O1748" s="80" t="s">
        <v>64</v>
      </c>
      <c r="P1748" s="80" t="s">
        <v>127</v>
      </c>
      <c r="Q1748" s="80" t="s">
        <v>75</v>
      </c>
      <c r="R1748" s="94" t="s">
        <v>76</v>
      </c>
      <c r="S1748" s="80" t="s">
        <v>77</v>
      </c>
      <c r="T1748" s="85">
        <v>7</v>
      </c>
      <c r="U1748" s="85">
        <v>1785.71</v>
      </c>
      <c r="V1748" s="78">
        <f>T1748*U1748</f>
        <v>12499.970000000001</v>
      </c>
      <c r="W1748" s="78">
        <f>V1748*1.12</f>
        <v>13999.966400000003</v>
      </c>
      <c r="X1748" s="80" t="s">
        <v>94</v>
      </c>
      <c r="Y1748" s="95">
        <v>2017</v>
      </c>
      <c r="Z1748" s="80" t="s">
        <v>9191</v>
      </c>
    </row>
    <row r="1749" spans="3:26" ht="12.75" customHeight="1" x14ac:dyDescent="0.25">
      <c r="C1749" s="104" t="s">
        <v>3542</v>
      </c>
      <c r="D1749" s="70" t="s">
        <v>10401</v>
      </c>
      <c r="E1749" s="80" t="s">
        <v>3543</v>
      </c>
      <c r="F1749" s="80" t="s">
        <v>3544</v>
      </c>
      <c r="G1749" s="80" t="s">
        <v>3545</v>
      </c>
      <c r="H1749" s="99" t="s">
        <v>92</v>
      </c>
      <c r="I1749" s="80" t="s">
        <v>57</v>
      </c>
      <c r="J1749" s="94" t="s">
        <v>9139</v>
      </c>
      <c r="K1749" s="80">
        <v>230000000</v>
      </c>
      <c r="L1749" s="75" t="s">
        <v>74</v>
      </c>
      <c r="M1749" s="80" t="s">
        <v>84</v>
      </c>
      <c r="N1749" s="80" t="s">
        <v>62</v>
      </c>
      <c r="O1749" s="80" t="s">
        <v>64</v>
      </c>
      <c r="P1749" s="80" t="s">
        <v>127</v>
      </c>
      <c r="Q1749" s="80" t="s">
        <v>75</v>
      </c>
      <c r="R1749" s="80">
        <v>839</v>
      </c>
      <c r="S1749" s="80" t="s">
        <v>8324</v>
      </c>
      <c r="T1749" s="85">
        <v>34</v>
      </c>
      <c r="U1749" s="85">
        <v>1006.38</v>
      </c>
      <c r="V1749" s="85">
        <v>0</v>
      </c>
      <c r="W1749" s="81">
        <v>0</v>
      </c>
      <c r="X1749" s="80" t="s">
        <v>94</v>
      </c>
      <c r="Y1749" s="95">
        <v>2017</v>
      </c>
      <c r="Z1749" s="80" t="s">
        <v>1926</v>
      </c>
    </row>
    <row r="1750" spans="3:26" ht="12.75" customHeight="1" x14ac:dyDescent="0.25">
      <c r="C1750" s="80" t="s">
        <v>3546</v>
      </c>
      <c r="D1750" s="70" t="s">
        <v>10401</v>
      </c>
      <c r="E1750" s="80" t="s">
        <v>3543</v>
      </c>
      <c r="F1750" s="80" t="s">
        <v>3544</v>
      </c>
      <c r="G1750" s="80" t="s">
        <v>3545</v>
      </c>
      <c r="H1750" s="80" t="s">
        <v>3545</v>
      </c>
      <c r="I1750" s="80" t="s">
        <v>147</v>
      </c>
      <c r="J1750" s="94" t="s">
        <v>8310</v>
      </c>
      <c r="K1750" s="80">
        <v>230000000</v>
      </c>
      <c r="L1750" s="75" t="s">
        <v>74</v>
      </c>
      <c r="M1750" s="80" t="s">
        <v>212</v>
      </c>
      <c r="N1750" s="80" t="s">
        <v>62</v>
      </c>
      <c r="O1750" s="80" t="s">
        <v>64</v>
      </c>
      <c r="P1750" s="80" t="s">
        <v>127</v>
      </c>
      <c r="Q1750" s="80" t="s">
        <v>75</v>
      </c>
      <c r="R1750" s="94" t="s">
        <v>218</v>
      </c>
      <c r="S1750" s="80" t="s">
        <v>8324</v>
      </c>
      <c r="T1750" s="85">
        <v>34</v>
      </c>
      <c r="U1750" s="85">
        <v>1006.38</v>
      </c>
      <c r="V1750" s="78">
        <f t="shared" ref="V1750:V1839" si="269">T1750*U1750</f>
        <v>34216.92</v>
      </c>
      <c r="W1750" s="78">
        <f t="shared" ref="W1750:W1839" si="270">V1750*1.12</f>
        <v>38322.950400000002</v>
      </c>
      <c r="X1750" s="80"/>
      <c r="Y1750" s="95">
        <v>2017</v>
      </c>
      <c r="Z1750" s="80" t="s">
        <v>8447</v>
      </c>
    </row>
    <row r="1751" spans="3:26" ht="12.75" customHeight="1" x14ac:dyDescent="0.25">
      <c r="C1751" s="104" t="s">
        <v>3547</v>
      </c>
      <c r="D1751" s="70" t="s">
        <v>10401</v>
      </c>
      <c r="E1751" s="80" t="s">
        <v>3548</v>
      </c>
      <c r="F1751" s="80" t="s">
        <v>3549</v>
      </c>
      <c r="G1751" s="80" t="s">
        <v>9192</v>
      </c>
      <c r="H1751" s="80" t="s">
        <v>3550</v>
      </c>
      <c r="I1751" s="80" t="s">
        <v>147</v>
      </c>
      <c r="J1751" s="94" t="s">
        <v>8310</v>
      </c>
      <c r="K1751" s="80">
        <v>230000000</v>
      </c>
      <c r="L1751" s="75" t="s">
        <v>74</v>
      </c>
      <c r="M1751" s="80" t="s">
        <v>84</v>
      </c>
      <c r="N1751" s="80" t="s">
        <v>62</v>
      </c>
      <c r="O1751" s="80" t="s">
        <v>64</v>
      </c>
      <c r="P1751" s="80" t="s">
        <v>127</v>
      </c>
      <c r="Q1751" s="80" t="s">
        <v>75</v>
      </c>
      <c r="R1751" s="80">
        <v>796</v>
      </c>
      <c r="S1751" s="80" t="s">
        <v>77</v>
      </c>
      <c r="T1751" s="85">
        <v>41</v>
      </c>
      <c r="U1751" s="85">
        <v>14680.11</v>
      </c>
      <c r="V1751" s="78">
        <f t="shared" si="269"/>
        <v>601884.51</v>
      </c>
      <c r="W1751" s="78">
        <f t="shared" si="270"/>
        <v>674110.65120000008</v>
      </c>
      <c r="X1751" s="80"/>
      <c r="Y1751" s="95">
        <v>2017</v>
      </c>
      <c r="Z1751" s="80"/>
    </row>
    <row r="1752" spans="3:26" ht="12.75" customHeight="1" x14ac:dyDescent="0.25">
      <c r="C1752" s="104" t="s">
        <v>3551</v>
      </c>
      <c r="D1752" s="70" t="s">
        <v>10401</v>
      </c>
      <c r="E1752" s="80" t="s">
        <v>3548</v>
      </c>
      <c r="F1752" s="80" t="s">
        <v>3549</v>
      </c>
      <c r="G1752" s="80" t="s">
        <v>9192</v>
      </c>
      <c r="H1752" s="80" t="s">
        <v>3552</v>
      </c>
      <c r="I1752" s="80" t="s">
        <v>147</v>
      </c>
      <c r="J1752" s="94" t="s">
        <v>8310</v>
      </c>
      <c r="K1752" s="80">
        <v>230000000</v>
      </c>
      <c r="L1752" s="75" t="s">
        <v>74</v>
      </c>
      <c r="M1752" s="80" t="s">
        <v>84</v>
      </c>
      <c r="N1752" s="80" t="s">
        <v>62</v>
      </c>
      <c r="O1752" s="80" t="s">
        <v>64</v>
      </c>
      <c r="P1752" s="80" t="s">
        <v>127</v>
      </c>
      <c r="Q1752" s="80" t="s">
        <v>75</v>
      </c>
      <c r="R1752" s="80">
        <v>796</v>
      </c>
      <c r="S1752" s="80" t="s">
        <v>77</v>
      </c>
      <c r="T1752" s="85">
        <v>8</v>
      </c>
      <c r="U1752" s="85">
        <v>13565.16</v>
      </c>
      <c r="V1752" s="78">
        <f t="shared" si="269"/>
        <v>108521.28</v>
      </c>
      <c r="W1752" s="78">
        <f t="shared" si="270"/>
        <v>121543.83360000001</v>
      </c>
      <c r="X1752" s="80"/>
      <c r="Y1752" s="95">
        <v>2017</v>
      </c>
      <c r="Z1752" s="80"/>
    </row>
    <row r="1753" spans="3:26" ht="12.75" customHeight="1" x14ac:dyDescent="0.25">
      <c r="C1753" s="104" t="s">
        <v>3553</v>
      </c>
      <c r="D1753" s="70" t="s">
        <v>10401</v>
      </c>
      <c r="E1753" s="80" t="s">
        <v>3554</v>
      </c>
      <c r="F1753" s="80" t="s">
        <v>3555</v>
      </c>
      <c r="G1753" s="80" t="s">
        <v>3556</v>
      </c>
      <c r="H1753" s="80" t="s">
        <v>3557</v>
      </c>
      <c r="I1753" s="80" t="s">
        <v>147</v>
      </c>
      <c r="J1753" s="94" t="s">
        <v>8310</v>
      </c>
      <c r="K1753" s="80">
        <v>230000000</v>
      </c>
      <c r="L1753" s="75" t="s">
        <v>74</v>
      </c>
      <c r="M1753" s="80" t="s">
        <v>84</v>
      </c>
      <c r="N1753" s="80" t="s">
        <v>62</v>
      </c>
      <c r="O1753" s="80" t="s">
        <v>64</v>
      </c>
      <c r="P1753" s="80" t="s">
        <v>127</v>
      </c>
      <c r="Q1753" s="80" t="s">
        <v>75</v>
      </c>
      <c r="R1753" s="80">
        <v>796</v>
      </c>
      <c r="S1753" s="80" t="s">
        <v>77</v>
      </c>
      <c r="T1753" s="85">
        <v>6</v>
      </c>
      <c r="U1753" s="85">
        <v>39727.68</v>
      </c>
      <c r="V1753" s="78">
        <f t="shared" si="269"/>
        <v>238366.08000000002</v>
      </c>
      <c r="W1753" s="78">
        <f t="shared" si="270"/>
        <v>266970.00960000005</v>
      </c>
      <c r="X1753" s="80"/>
      <c r="Y1753" s="95">
        <v>2017</v>
      </c>
      <c r="Z1753" s="80"/>
    </row>
    <row r="1754" spans="3:26" ht="12.75" customHeight="1" x14ac:dyDescent="0.25">
      <c r="C1754" s="104" t="s">
        <v>3558</v>
      </c>
      <c r="D1754" s="70" t="s">
        <v>10401</v>
      </c>
      <c r="E1754" s="80" t="s">
        <v>3559</v>
      </c>
      <c r="F1754" s="80" t="s">
        <v>2736</v>
      </c>
      <c r="G1754" s="80" t="s">
        <v>3560</v>
      </c>
      <c r="H1754" s="80" t="s">
        <v>3561</v>
      </c>
      <c r="I1754" s="80" t="s">
        <v>147</v>
      </c>
      <c r="J1754" s="94" t="s">
        <v>8310</v>
      </c>
      <c r="K1754" s="80">
        <v>230000000</v>
      </c>
      <c r="L1754" s="75" t="s">
        <v>74</v>
      </c>
      <c r="M1754" s="80" t="s">
        <v>84</v>
      </c>
      <c r="N1754" s="80" t="s">
        <v>62</v>
      </c>
      <c r="O1754" s="80" t="s">
        <v>64</v>
      </c>
      <c r="P1754" s="80" t="s">
        <v>127</v>
      </c>
      <c r="Q1754" s="80" t="s">
        <v>75</v>
      </c>
      <c r="R1754" s="80">
        <v>796</v>
      </c>
      <c r="S1754" s="80" t="s">
        <v>77</v>
      </c>
      <c r="T1754" s="85">
        <v>13</v>
      </c>
      <c r="U1754" s="85">
        <v>465</v>
      </c>
      <c r="V1754" s="78">
        <f t="shared" si="269"/>
        <v>6045</v>
      </c>
      <c r="W1754" s="78">
        <f t="shared" si="270"/>
        <v>6770.4000000000005</v>
      </c>
      <c r="X1754" s="80"/>
      <c r="Y1754" s="95">
        <v>2017</v>
      </c>
      <c r="Z1754" s="80"/>
    </row>
    <row r="1755" spans="3:26" ht="12.75" customHeight="1" x14ac:dyDescent="0.25">
      <c r="C1755" s="104" t="s">
        <v>3562</v>
      </c>
      <c r="D1755" s="70" t="s">
        <v>10401</v>
      </c>
      <c r="E1755" s="80" t="s">
        <v>3563</v>
      </c>
      <c r="F1755" s="80" t="s">
        <v>2736</v>
      </c>
      <c r="G1755" s="80" t="s">
        <v>3564</v>
      </c>
      <c r="H1755" s="80" t="s">
        <v>3565</v>
      </c>
      <c r="I1755" s="80" t="s">
        <v>147</v>
      </c>
      <c r="J1755" s="94" t="s">
        <v>8319</v>
      </c>
      <c r="K1755" s="80">
        <v>230000000</v>
      </c>
      <c r="L1755" s="75" t="s">
        <v>74</v>
      </c>
      <c r="M1755" s="80" t="s">
        <v>84</v>
      </c>
      <c r="N1755" s="80" t="s">
        <v>62</v>
      </c>
      <c r="O1755" s="80" t="s">
        <v>64</v>
      </c>
      <c r="P1755" s="80" t="s">
        <v>127</v>
      </c>
      <c r="Q1755" s="80" t="s">
        <v>75</v>
      </c>
      <c r="R1755" s="80">
        <v>796</v>
      </c>
      <c r="S1755" s="80" t="s">
        <v>77</v>
      </c>
      <c r="T1755" s="85">
        <v>5</v>
      </c>
      <c r="U1755" s="85">
        <v>472.88</v>
      </c>
      <c r="V1755" s="78">
        <v>0</v>
      </c>
      <c r="W1755" s="78">
        <f t="shared" si="270"/>
        <v>0</v>
      </c>
      <c r="X1755" s="80" t="s">
        <v>94</v>
      </c>
      <c r="Y1755" s="95">
        <v>2017</v>
      </c>
      <c r="Z1755" s="86" t="s">
        <v>210</v>
      </c>
    </row>
    <row r="1756" spans="3:26" ht="12.75" customHeight="1" x14ac:dyDescent="0.25">
      <c r="C1756" s="86" t="s">
        <v>9788</v>
      </c>
      <c r="D1756" s="70" t="s">
        <v>10401</v>
      </c>
      <c r="E1756" s="86" t="s">
        <v>3563</v>
      </c>
      <c r="F1756" s="86" t="s">
        <v>2736</v>
      </c>
      <c r="G1756" s="86" t="s">
        <v>3564</v>
      </c>
      <c r="H1756" s="86" t="s">
        <v>9789</v>
      </c>
      <c r="I1756" s="86" t="s">
        <v>147</v>
      </c>
      <c r="J1756" s="87" t="s">
        <v>8310</v>
      </c>
      <c r="K1756" s="86">
        <v>230000000</v>
      </c>
      <c r="L1756" s="75" t="s">
        <v>74</v>
      </c>
      <c r="M1756" s="86" t="s">
        <v>7760</v>
      </c>
      <c r="N1756" s="86" t="s">
        <v>62</v>
      </c>
      <c r="O1756" s="86" t="s">
        <v>64</v>
      </c>
      <c r="P1756" s="86" t="s">
        <v>127</v>
      </c>
      <c r="Q1756" s="86" t="s">
        <v>75</v>
      </c>
      <c r="R1756" s="87" t="s">
        <v>76</v>
      </c>
      <c r="S1756" s="86" t="s">
        <v>77</v>
      </c>
      <c r="T1756" s="89">
        <v>5</v>
      </c>
      <c r="U1756" s="89">
        <v>472.88</v>
      </c>
      <c r="V1756" s="89">
        <f t="shared" si="269"/>
        <v>2364.4</v>
      </c>
      <c r="W1756" s="89">
        <f t="shared" si="270"/>
        <v>2648.1280000000002</v>
      </c>
      <c r="X1756" s="86"/>
      <c r="Y1756" s="86">
        <v>2017</v>
      </c>
      <c r="Z1756" s="86"/>
    </row>
    <row r="1757" spans="3:26" ht="12.75" customHeight="1" x14ac:dyDescent="0.25">
      <c r="C1757" s="104" t="s">
        <v>3566</v>
      </c>
      <c r="D1757" s="70" t="s">
        <v>10401</v>
      </c>
      <c r="E1757" s="80" t="s">
        <v>3563</v>
      </c>
      <c r="F1757" s="80" t="s">
        <v>2736</v>
      </c>
      <c r="G1757" s="80" t="s">
        <v>3564</v>
      </c>
      <c r="H1757" s="80" t="s">
        <v>3567</v>
      </c>
      <c r="I1757" s="80" t="s">
        <v>147</v>
      </c>
      <c r="J1757" s="94" t="s">
        <v>8319</v>
      </c>
      <c r="K1757" s="80">
        <v>230000000</v>
      </c>
      <c r="L1757" s="75" t="s">
        <v>74</v>
      </c>
      <c r="M1757" s="80" t="s">
        <v>84</v>
      </c>
      <c r="N1757" s="80" t="s">
        <v>62</v>
      </c>
      <c r="O1757" s="80" t="s">
        <v>64</v>
      </c>
      <c r="P1757" s="80" t="s">
        <v>127</v>
      </c>
      <c r="Q1757" s="80" t="s">
        <v>75</v>
      </c>
      <c r="R1757" s="80">
        <v>796</v>
      </c>
      <c r="S1757" s="80" t="s">
        <v>77</v>
      </c>
      <c r="T1757" s="85">
        <v>15</v>
      </c>
      <c r="U1757" s="85">
        <v>1210</v>
      </c>
      <c r="V1757" s="78">
        <v>0</v>
      </c>
      <c r="W1757" s="78">
        <f t="shared" si="270"/>
        <v>0</v>
      </c>
      <c r="X1757" s="80" t="s">
        <v>94</v>
      </c>
      <c r="Y1757" s="95">
        <v>2017</v>
      </c>
      <c r="Z1757" s="86" t="s">
        <v>210</v>
      </c>
    </row>
    <row r="1758" spans="3:26" ht="12.75" customHeight="1" x14ac:dyDescent="0.25">
      <c r="C1758" s="86" t="s">
        <v>9790</v>
      </c>
      <c r="D1758" s="70" t="s">
        <v>10401</v>
      </c>
      <c r="E1758" s="86" t="s">
        <v>3563</v>
      </c>
      <c r="F1758" s="86" t="s">
        <v>2736</v>
      </c>
      <c r="G1758" s="86" t="s">
        <v>3564</v>
      </c>
      <c r="H1758" s="86" t="s">
        <v>9791</v>
      </c>
      <c r="I1758" s="86" t="s">
        <v>147</v>
      </c>
      <c r="J1758" s="87" t="s">
        <v>8310</v>
      </c>
      <c r="K1758" s="86">
        <v>230000000</v>
      </c>
      <c r="L1758" s="75" t="s">
        <v>74</v>
      </c>
      <c r="M1758" s="86" t="s">
        <v>7760</v>
      </c>
      <c r="N1758" s="86" t="s">
        <v>62</v>
      </c>
      <c r="O1758" s="86" t="s">
        <v>64</v>
      </c>
      <c r="P1758" s="86" t="s">
        <v>127</v>
      </c>
      <c r="Q1758" s="86" t="s">
        <v>75</v>
      </c>
      <c r="R1758" s="87" t="s">
        <v>76</v>
      </c>
      <c r="S1758" s="86" t="s">
        <v>77</v>
      </c>
      <c r="T1758" s="89">
        <v>15</v>
      </c>
      <c r="U1758" s="89">
        <v>1210</v>
      </c>
      <c r="V1758" s="89">
        <f t="shared" si="269"/>
        <v>18150</v>
      </c>
      <c r="W1758" s="89">
        <f t="shared" si="270"/>
        <v>20328.000000000004</v>
      </c>
      <c r="X1758" s="86"/>
      <c r="Y1758" s="86">
        <v>2017</v>
      </c>
      <c r="Z1758" s="86"/>
    </row>
    <row r="1759" spans="3:26" ht="12.75" customHeight="1" x14ac:dyDescent="0.25">
      <c r="C1759" s="104" t="s">
        <v>3568</v>
      </c>
      <c r="D1759" s="70" t="s">
        <v>10401</v>
      </c>
      <c r="E1759" s="80" t="s">
        <v>3563</v>
      </c>
      <c r="F1759" s="80" t="s">
        <v>2736</v>
      </c>
      <c r="G1759" s="80" t="s">
        <v>3564</v>
      </c>
      <c r="H1759" s="80" t="s">
        <v>9193</v>
      </c>
      <c r="I1759" s="80" t="s">
        <v>147</v>
      </c>
      <c r="J1759" s="94" t="s">
        <v>8319</v>
      </c>
      <c r="K1759" s="80">
        <v>230000000</v>
      </c>
      <c r="L1759" s="75" t="s">
        <v>74</v>
      </c>
      <c r="M1759" s="80" t="s">
        <v>84</v>
      </c>
      <c r="N1759" s="80" t="s">
        <v>62</v>
      </c>
      <c r="O1759" s="80" t="s">
        <v>64</v>
      </c>
      <c r="P1759" s="80" t="s">
        <v>127</v>
      </c>
      <c r="Q1759" s="80" t="s">
        <v>75</v>
      </c>
      <c r="R1759" s="80">
        <v>796</v>
      </c>
      <c r="S1759" s="80" t="s">
        <v>77</v>
      </c>
      <c r="T1759" s="85">
        <v>13</v>
      </c>
      <c r="U1759" s="85">
        <v>1210</v>
      </c>
      <c r="V1759" s="78">
        <v>0</v>
      </c>
      <c r="W1759" s="78">
        <f t="shared" si="270"/>
        <v>0</v>
      </c>
      <c r="X1759" s="80" t="s">
        <v>94</v>
      </c>
      <c r="Y1759" s="95">
        <v>2017</v>
      </c>
      <c r="Z1759" s="86" t="s">
        <v>210</v>
      </c>
    </row>
    <row r="1760" spans="3:26" ht="12.75" customHeight="1" x14ac:dyDescent="0.25">
      <c r="C1760" s="86" t="s">
        <v>9792</v>
      </c>
      <c r="D1760" s="70" t="s">
        <v>10401</v>
      </c>
      <c r="E1760" s="86" t="s">
        <v>3563</v>
      </c>
      <c r="F1760" s="86" t="s">
        <v>2736</v>
      </c>
      <c r="G1760" s="86" t="s">
        <v>3564</v>
      </c>
      <c r="H1760" s="86" t="s">
        <v>9793</v>
      </c>
      <c r="I1760" s="86" t="s">
        <v>147</v>
      </c>
      <c r="J1760" s="87" t="s">
        <v>8310</v>
      </c>
      <c r="K1760" s="86">
        <v>230000000</v>
      </c>
      <c r="L1760" s="75" t="s">
        <v>74</v>
      </c>
      <c r="M1760" s="86" t="s">
        <v>7760</v>
      </c>
      <c r="N1760" s="86" t="s">
        <v>62</v>
      </c>
      <c r="O1760" s="86" t="s">
        <v>64</v>
      </c>
      <c r="P1760" s="86" t="s">
        <v>127</v>
      </c>
      <c r="Q1760" s="86" t="s">
        <v>75</v>
      </c>
      <c r="R1760" s="87" t="s">
        <v>76</v>
      </c>
      <c r="S1760" s="86" t="s">
        <v>77</v>
      </c>
      <c r="T1760" s="89">
        <v>13</v>
      </c>
      <c r="U1760" s="89">
        <v>1210</v>
      </c>
      <c r="V1760" s="89">
        <f t="shared" si="269"/>
        <v>15730</v>
      </c>
      <c r="W1760" s="89">
        <f t="shared" si="270"/>
        <v>17617.600000000002</v>
      </c>
      <c r="X1760" s="86"/>
      <c r="Y1760" s="86">
        <v>2017</v>
      </c>
      <c r="Z1760" s="86"/>
    </row>
    <row r="1761" spans="3:26" ht="12.75" customHeight="1" x14ac:dyDescent="0.25">
      <c r="C1761" s="104" t="s">
        <v>3569</v>
      </c>
      <c r="D1761" s="70" t="s">
        <v>10401</v>
      </c>
      <c r="E1761" s="80" t="s">
        <v>3563</v>
      </c>
      <c r="F1761" s="80" t="s">
        <v>2736</v>
      </c>
      <c r="G1761" s="80" t="s">
        <v>3564</v>
      </c>
      <c r="H1761" s="80" t="s">
        <v>3570</v>
      </c>
      <c r="I1761" s="80" t="s">
        <v>147</v>
      </c>
      <c r="J1761" s="94" t="s">
        <v>8319</v>
      </c>
      <c r="K1761" s="80">
        <v>230000000</v>
      </c>
      <c r="L1761" s="75" t="s">
        <v>74</v>
      </c>
      <c r="M1761" s="80" t="s">
        <v>84</v>
      </c>
      <c r="N1761" s="80" t="s">
        <v>62</v>
      </c>
      <c r="O1761" s="80" t="s">
        <v>64</v>
      </c>
      <c r="P1761" s="80" t="s">
        <v>127</v>
      </c>
      <c r="Q1761" s="80" t="s">
        <v>75</v>
      </c>
      <c r="R1761" s="80">
        <v>796</v>
      </c>
      <c r="S1761" s="80" t="s">
        <v>77</v>
      </c>
      <c r="T1761" s="85">
        <v>24</v>
      </c>
      <c r="U1761" s="85">
        <v>905</v>
      </c>
      <c r="V1761" s="78">
        <v>0</v>
      </c>
      <c r="W1761" s="78">
        <f t="shared" si="270"/>
        <v>0</v>
      </c>
      <c r="X1761" s="80" t="s">
        <v>94</v>
      </c>
      <c r="Y1761" s="95">
        <v>2017</v>
      </c>
      <c r="Z1761" s="86" t="s">
        <v>210</v>
      </c>
    </row>
    <row r="1762" spans="3:26" ht="12.75" customHeight="1" x14ac:dyDescent="0.25">
      <c r="C1762" s="86" t="s">
        <v>9794</v>
      </c>
      <c r="D1762" s="70" t="s">
        <v>10401</v>
      </c>
      <c r="E1762" s="86" t="s">
        <v>3563</v>
      </c>
      <c r="F1762" s="86" t="s">
        <v>2736</v>
      </c>
      <c r="G1762" s="86" t="s">
        <v>3564</v>
      </c>
      <c r="H1762" s="86" t="s">
        <v>9795</v>
      </c>
      <c r="I1762" s="86" t="s">
        <v>147</v>
      </c>
      <c r="J1762" s="87" t="s">
        <v>8310</v>
      </c>
      <c r="K1762" s="86">
        <v>230000000</v>
      </c>
      <c r="L1762" s="75" t="s">
        <v>74</v>
      </c>
      <c r="M1762" s="86" t="s">
        <v>7760</v>
      </c>
      <c r="N1762" s="86" t="s">
        <v>62</v>
      </c>
      <c r="O1762" s="86" t="s">
        <v>64</v>
      </c>
      <c r="P1762" s="86" t="s">
        <v>127</v>
      </c>
      <c r="Q1762" s="86" t="s">
        <v>75</v>
      </c>
      <c r="R1762" s="87" t="s">
        <v>76</v>
      </c>
      <c r="S1762" s="86" t="s">
        <v>77</v>
      </c>
      <c r="T1762" s="89">
        <v>24</v>
      </c>
      <c r="U1762" s="89">
        <v>905</v>
      </c>
      <c r="V1762" s="89">
        <f t="shared" si="269"/>
        <v>21720</v>
      </c>
      <c r="W1762" s="89">
        <f t="shared" si="270"/>
        <v>24326.400000000001</v>
      </c>
      <c r="X1762" s="86"/>
      <c r="Y1762" s="86">
        <v>2017</v>
      </c>
      <c r="Z1762" s="86"/>
    </row>
    <row r="1763" spans="3:26" ht="12.75" customHeight="1" x14ac:dyDescent="0.25">
      <c r="C1763" s="104" t="s">
        <v>3571</v>
      </c>
      <c r="D1763" s="70" t="s">
        <v>10401</v>
      </c>
      <c r="E1763" s="80" t="s">
        <v>3563</v>
      </c>
      <c r="F1763" s="80" t="s">
        <v>2736</v>
      </c>
      <c r="G1763" s="80" t="s">
        <v>3564</v>
      </c>
      <c r="H1763" s="80" t="s">
        <v>3570</v>
      </c>
      <c r="I1763" s="80" t="s">
        <v>147</v>
      </c>
      <c r="J1763" s="94" t="s">
        <v>8319</v>
      </c>
      <c r="K1763" s="80">
        <v>230000000</v>
      </c>
      <c r="L1763" s="75" t="s">
        <v>74</v>
      </c>
      <c r="M1763" s="80" t="s">
        <v>84</v>
      </c>
      <c r="N1763" s="80" t="s">
        <v>62</v>
      </c>
      <c r="O1763" s="80" t="s">
        <v>64</v>
      </c>
      <c r="P1763" s="80" t="s">
        <v>127</v>
      </c>
      <c r="Q1763" s="80" t="s">
        <v>75</v>
      </c>
      <c r="R1763" s="80">
        <v>796</v>
      </c>
      <c r="S1763" s="80" t="s">
        <v>77</v>
      </c>
      <c r="T1763" s="85">
        <v>9</v>
      </c>
      <c r="U1763" s="85">
        <v>709.27</v>
      </c>
      <c r="V1763" s="78">
        <v>0</v>
      </c>
      <c r="W1763" s="78">
        <f t="shared" si="270"/>
        <v>0</v>
      </c>
      <c r="X1763" s="80" t="s">
        <v>94</v>
      </c>
      <c r="Y1763" s="95">
        <v>2017</v>
      </c>
      <c r="Z1763" s="86" t="s">
        <v>210</v>
      </c>
    </row>
    <row r="1764" spans="3:26" ht="12.75" customHeight="1" x14ac:dyDescent="0.25">
      <c r="C1764" s="86" t="s">
        <v>9796</v>
      </c>
      <c r="D1764" s="70" t="s">
        <v>10401</v>
      </c>
      <c r="E1764" s="86" t="s">
        <v>3563</v>
      </c>
      <c r="F1764" s="86" t="s">
        <v>2736</v>
      </c>
      <c r="G1764" s="86" t="s">
        <v>3564</v>
      </c>
      <c r="H1764" s="86" t="s">
        <v>9797</v>
      </c>
      <c r="I1764" s="86" t="s">
        <v>147</v>
      </c>
      <c r="J1764" s="87" t="s">
        <v>8310</v>
      </c>
      <c r="K1764" s="86">
        <v>230000000</v>
      </c>
      <c r="L1764" s="75" t="s">
        <v>74</v>
      </c>
      <c r="M1764" s="86" t="s">
        <v>7760</v>
      </c>
      <c r="N1764" s="86" t="s">
        <v>62</v>
      </c>
      <c r="O1764" s="86" t="s">
        <v>64</v>
      </c>
      <c r="P1764" s="86" t="s">
        <v>127</v>
      </c>
      <c r="Q1764" s="86" t="s">
        <v>75</v>
      </c>
      <c r="R1764" s="87" t="s">
        <v>76</v>
      </c>
      <c r="S1764" s="86" t="s">
        <v>77</v>
      </c>
      <c r="T1764" s="89">
        <v>9</v>
      </c>
      <c r="U1764" s="89">
        <v>709.27</v>
      </c>
      <c r="V1764" s="89">
        <f t="shared" si="269"/>
        <v>6383.43</v>
      </c>
      <c r="W1764" s="89">
        <f t="shared" si="270"/>
        <v>7149.441600000001</v>
      </c>
      <c r="X1764" s="86"/>
      <c r="Y1764" s="86">
        <v>2017</v>
      </c>
      <c r="Z1764" s="86"/>
    </row>
    <row r="1765" spans="3:26" ht="12.75" customHeight="1" x14ac:dyDescent="0.25">
      <c r="C1765" s="104" t="s">
        <v>3572</v>
      </c>
      <c r="D1765" s="70" t="s">
        <v>10401</v>
      </c>
      <c r="E1765" s="80" t="s">
        <v>3573</v>
      </c>
      <c r="F1765" s="80" t="s">
        <v>2736</v>
      </c>
      <c r="G1765" s="80" t="s">
        <v>3574</v>
      </c>
      <c r="H1765" s="80" t="s">
        <v>3575</v>
      </c>
      <c r="I1765" s="80" t="s">
        <v>147</v>
      </c>
      <c r="J1765" s="94" t="s">
        <v>8319</v>
      </c>
      <c r="K1765" s="80">
        <v>230000000</v>
      </c>
      <c r="L1765" s="75" t="s">
        <v>74</v>
      </c>
      <c r="M1765" s="80" t="s">
        <v>84</v>
      </c>
      <c r="N1765" s="80" t="s">
        <v>62</v>
      </c>
      <c r="O1765" s="80" t="s">
        <v>64</v>
      </c>
      <c r="P1765" s="80" t="s">
        <v>127</v>
      </c>
      <c r="Q1765" s="80" t="s">
        <v>75</v>
      </c>
      <c r="R1765" s="80">
        <v>796</v>
      </c>
      <c r="S1765" s="80" t="s">
        <v>77</v>
      </c>
      <c r="T1765" s="85">
        <v>28</v>
      </c>
      <c r="U1765" s="85">
        <v>1168.47</v>
      </c>
      <c r="V1765" s="78">
        <v>0</v>
      </c>
      <c r="W1765" s="78">
        <f t="shared" si="270"/>
        <v>0</v>
      </c>
      <c r="X1765" s="80" t="s">
        <v>94</v>
      </c>
      <c r="Y1765" s="95">
        <v>2017</v>
      </c>
      <c r="Z1765" s="86" t="s">
        <v>210</v>
      </c>
    </row>
    <row r="1766" spans="3:26" ht="12.75" customHeight="1" x14ac:dyDescent="0.25">
      <c r="C1766" s="86" t="s">
        <v>9798</v>
      </c>
      <c r="D1766" s="70" t="s">
        <v>10401</v>
      </c>
      <c r="E1766" s="86" t="s">
        <v>3573</v>
      </c>
      <c r="F1766" s="86" t="s">
        <v>2736</v>
      </c>
      <c r="G1766" s="86" t="s">
        <v>3574</v>
      </c>
      <c r="H1766" s="86" t="s">
        <v>9799</v>
      </c>
      <c r="I1766" s="86" t="s">
        <v>147</v>
      </c>
      <c r="J1766" s="87" t="s">
        <v>8310</v>
      </c>
      <c r="K1766" s="86">
        <v>230000000</v>
      </c>
      <c r="L1766" s="75" t="s">
        <v>74</v>
      </c>
      <c r="M1766" s="86" t="s">
        <v>7760</v>
      </c>
      <c r="N1766" s="86" t="s">
        <v>62</v>
      </c>
      <c r="O1766" s="86" t="s">
        <v>64</v>
      </c>
      <c r="P1766" s="86" t="s">
        <v>127</v>
      </c>
      <c r="Q1766" s="86" t="s">
        <v>75</v>
      </c>
      <c r="R1766" s="87" t="s">
        <v>76</v>
      </c>
      <c r="S1766" s="86" t="s">
        <v>77</v>
      </c>
      <c r="T1766" s="89">
        <v>28</v>
      </c>
      <c r="U1766" s="89">
        <v>1168.47</v>
      </c>
      <c r="V1766" s="89">
        <f t="shared" si="269"/>
        <v>32717.16</v>
      </c>
      <c r="W1766" s="89">
        <f t="shared" si="270"/>
        <v>36643.219200000007</v>
      </c>
      <c r="X1766" s="86"/>
      <c r="Y1766" s="86">
        <v>2017</v>
      </c>
      <c r="Z1766" s="86"/>
    </row>
    <row r="1767" spans="3:26" ht="12.75" customHeight="1" x14ac:dyDescent="0.25">
      <c r="C1767" s="104" t="s">
        <v>3576</v>
      </c>
      <c r="D1767" s="70" t="s">
        <v>10401</v>
      </c>
      <c r="E1767" s="80" t="s">
        <v>3577</v>
      </c>
      <c r="F1767" s="80" t="s">
        <v>2736</v>
      </c>
      <c r="G1767" s="80" t="s">
        <v>3578</v>
      </c>
      <c r="H1767" s="80" t="s">
        <v>3561</v>
      </c>
      <c r="I1767" s="80" t="s">
        <v>147</v>
      </c>
      <c r="J1767" s="94" t="s">
        <v>8319</v>
      </c>
      <c r="K1767" s="80">
        <v>230000000</v>
      </c>
      <c r="L1767" s="75" t="s">
        <v>74</v>
      </c>
      <c r="M1767" s="80" t="s">
        <v>84</v>
      </c>
      <c r="N1767" s="80" t="s">
        <v>62</v>
      </c>
      <c r="O1767" s="80" t="s">
        <v>64</v>
      </c>
      <c r="P1767" s="80" t="s">
        <v>127</v>
      </c>
      <c r="Q1767" s="80" t="s">
        <v>75</v>
      </c>
      <c r="R1767" s="80">
        <v>796</v>
      </c>
      <c r="S1767" s="80" t="s">
        <v>77</v>
      </c>
      <c r="T1767" s="85">
        <v>9</v>
      </c>
      <c r="U1767" s="85">
        <v>385.94</v>
      </c>
      <c r="V1767" s="78">
        <v>0</v>
      </c>
      <c r="W1767" s="78">
        <f t="shared" si="270"/>
        <v>0</v>
      </c>
      <c r="X1767" s="80" t="s">
        <v>94</v>
      </c>
      <c r="Y1767" s="95">
        <v>2017</v>
      </c>
      <c r="Z1767" s="86" t="s">
        <v>210</v>
      </c>
    </row>
    <row r="1768" spans="3:26" ht="12.75" customHeight="1" x14ac:dyDescent="0.25">
      <c r="C1768" s="86" t="s">
        <v>9800</v>
      </c>
      <c r="D1768" s="70" t="s">
        <v>10401</v>
      </c>
      <c r="E1768" s="86" t="s">
        <v>3577</v>
      </c>
      <c r="F1768" s="86" t="s">
        <v>2736</v>
      </c>
      <c r="G1768" s="86" t="s">
        <v>3578</v>
      </c>
      <c r="H1768" s="86" t="s">
        <v>9801</v>
      </c>
      <c r="I1768" s="86" t="s">
        <v>147</v>
      </c>
      <c r="J1768" s="87" t="s">
        <v>8310</v>
      </c>
      <c r="K1768" s="86">
        <v>230000000</v>
      </c>
      <c r="L1768" s="75" t="s">
        <v>74</v>
      </c>
      <c r="M1768" s="86" t="s">
        <v>7760</v>
      </c>
      <c r="N1768" s="86" t="s">
        <v>62</v>
      </c>
      <c r="O1768" s="86" t="s">
        <v>64</v>
      </c>
      <c r="P1768" s="86" t="s">
        <v>127</v>
      </c>
      <c r="Q1768" s="86" t="s">
        <v>75</v>
      </c>
      <c r="R1768" s="87" t="s">
        <v>76</v>
      </c>
      <c r="S1768" s="86" t="s">
        <v>77</v>
      </c>
      <c r="T1768" s="89">
        <v>9</v>
      </c>
      <c r="U1768" s="89">
        <v>385.94</v>
      </c>
      <c r="V1768" s="89">
        <f t="shared" si="269"/>
        <v>3473.46</v>
      </c>
      <c r="W1768" s="89">
        <f t="shared" si="270"/>
        <v>3890.2752000000005</v>
      </c>
      <c r="X1768" s="86"/>
      <c r="Y1768" s="86">
        <v>2017</v>
      </c>
      <c r="Z1768" s="86"/>
    </row>
    <row r="1769" spans="3:26" ht="12.75" customHeight="1" x14ac:dyDescent="0.25">
      <c r="C1769" s="104" t="s">
        <v>3579</v>
      </c>
      <c r="D1769" s="70" t="s">
        <v>10401</v>
      </c>
      <c r="E1769" s="80" t="s">
        <v>3580</v>
      </c>
      <c r="F1769" s="80" t="s">
        <v>2736</v>
      </c>
      <c r="G1769" s="80" t="s">
        <v>3581</v>
      </c>
      <c r="H1769" s="80" t="s">
        <v>3565</v>
      </c>
      <c r="I1769" s="80" t="s">
        <v>147</v>
      </c>
      <c r="J1769" s="94" t="s">
        <v>8319</v>
      </c>
      <c r="K1769" s="80">
        <v>230000000</v>
      </c>
      <c r="L1769" s="75" t="s">
        <v>74</v>
      </c>
      <c r="M1769" s="80" t="s">
        <v>84</v>
      </c>
      <c r="N1769" s="80" t="s">
        <v>62</v>
      </c>
      <c r="O1769" s="80" t="s">
        <v>64</v>
      </c>
      <c r="P1769" s="80" t="s">
        <v>127</v>
      </c>
      <c r="Q1769" s="80" t="s">
        <v>75</v>
      </c>
      <c r="R1769" s="80">
        <v>796</v>
      </c>
      <c r="S1769" s="80" t="s">
        <v>77</v>
      </c>
      <c r="T1769" s="85">
        <v>19</v>
      </c>
      <c r="U1769" s="85">
        <v>472.87</v>
      </c>
      <c r="V1769" s="78">
        <v>0</v>
      </c>
      <c r="W1769" s="78">
        <f t="shared" si="270"/>
        <v>0</v>
      </c>
      <c r="X1769" s="80" t="s">
        <v>94</v>
      </c>
      <c r="Y1769" s="95">
        <v>2017</v>
      </c>
      <c r="Z1769" s="86" t="s">
        <v>210</v>
      </c>
    </row>
    <row r="1770" spans="3:26" ht="12.75" customHeight="1" x14ac:dyDescent="0.25">
      <c r="C1770" s="86" t="s">
        <v>9802</v>
      </c>
      <c r="D1770" s="70" t="s">
        <v>10401</v>
      </c>
      <c r="E1770" s="86" t="s">
        <v>3580</v>
      </c>
      <c r="F1770" s="86" t="s">
        <v>2736</v>
      </c>
      <c r="G1770" s="86" t="s">
        <v>3581</v>
      </c>
      <c r="H1770" s="86" t="s">
        <v>9803</v>
      </c>
      <c r="I1770" s="86" t="s">
        <v>147</v>
      </c>
      <c r="J1770" s="87" t="s">
        <v>8310</v>
      </c>
      <c r="K1770" s="86">
        <v>230000000</v>
      </c>
      <c r="L1770" s="75" t="s">
        <v>74</v>
      </c>
      <c r="M1770" s="86" t="s">
        <v>7760</v>
      </c>
      <c r="N1770" s="86" t="s">
        <v>62</v>
      </c>
      <c r="O1770" s="86" t="s">
        <v>64</v>
      </c>
      <c r="P1770" s="86" t="s">
        <v>127</v>
      </c>
      <c r="Q1770" s="86" t="s">
        <v>75</v>
      </c>
      <c r="R1770" s="87" t="s">
        <v>76</v>
      </c>
      <c r="S1770" s="86" t="s">
        <v>77</v>
      </c>
      <c r="T1770" s="89">
        <v>19</v>
      </c>
      <c r="U1770" s="89">
        <v>472.87</v>
      </c>
      <c r="V1770" s="89">
        <f t="shared" si="269"/>
        <v>8984.5300000000007</v>
      </c>
      <c r="W1770" s="89">
        <f t="shared" si="270"/>
        <v>10062.673600000002</v>
      </c>
      <c r="X1770" s="86"/>
      <c r="Y1770" s="86">
        <v>2017</v>
      </c>
      <c r="Z1770" s="86"/>
    </row>
    <row r="1771" spans="3:26" ht="12.75" customHeight="1" x14ac:dyDescent="0.25">
      <c r="C1771" s="104" t="s">
        <v>3582</v>
      </c>
      <c r="D1771" s="70" t="s">
        <v>10401</v>
      </c>
      <c r="E1771" s="80" t="s">
        <v>3583</v>
      </c>
      <c r="F1771" s="80" t="s">
        <v>2736</v>
      </c>
      <c r="G1771" s="80" t="s">
        <v>3584</v>
      </c>
      <c r="H1771" s="80" t="s">
        <v>3585</v>
      </c>
      <c r="I1771" s="80" t="s">
        <v>147</v>
      </c>
      <c r="J1771" s="94" t="s">
        <v>8319</v>
      </c>
      <c r="K1771" s="80">
        <v>230000000</v>
      </c>
      <c r="L1771" s="75" t="s">
        <v>74</v>
      </c>
      <c r="M1771" s="80" t="s">
        <v>84</v>
      </c>
      <c r="N1771" s="80" t="s">
        <v>62</v>
      </c>
      <c r="O1771" s="80" t="s">
        <v>64</v>
      </c>
      <c r="P1771" s="80" t="s">
        <v>127</v>
      </c>
      <c r="Q1771" s="80" t="s">
        <v>75</v>
      </c>
      <c r="R1771" s="80">
        <v>796</v>
      </c>
      <c r="S1771" s="80" t="s">
        <v>77</v>
      </c>
      <c r="T1771" s="85">
        <v>3</v>
      </c>
      <c r="U1771" s="85">
        <v>2000</v>
      </c>
      <c r="V1771" s="78">
        <v>0</v>
      </c>
      <c r="W1771" s="78">
        <f t="shared" si="270"/>
        <v>0</v>
      </c>
      <c r="X1771" s="80" t="s">
        <v>94</v>
      </c>
      <c r="Y1771" s="95">
        <v>2017</v>
      </c>
      <c r="Z1771" s="86" t="s">
        <v>210</v>
      </c>
    </row>
    <row r="1772" spans="3:26" ht="12.75" customHeight="1" x14ac:dyDescent="0.25">
      <c r="C1772" s="86" t="s">
        <v>9804</v>
      </c>
      <c r="D1772" s="70" t="s">
        <v>10401</v>
      </c>
      <c r="E1772" s="86" t="s">
        <v>3583</v>
      </c>
      <c r="F1772" s="86" t="s">
        <v>2736</v>
      </c>
      <c r="G1772" s="86" t="s">
        <v>3584</v>
      </c>
      <c r="H1772" s="86" t="s">
        <v>9805</v>
      </c>
      <c r="I1772" s="86" t="s">
        <v>147</v>
      </c>
      <c r="J1772" s="87" t="s">
        <v>8310</v>
      </c>
      <c r="K1772" s="86">
        <v>230000000</v>
      </c>
      <c r="L1772" s="75" t="s">
        <v>74</v>
      </c>
      <c r="M1772" s="86" t="s">
        <v>7760</v>
      </c>
      <c r="N1772" s="86" t="s">
        <v>62</v>
      </c>
      <c r="O1772" s="86" t="s">
        <v>64</v>
      </c>
      <c r="P1772" s="86" t="s">
        <v>127</v>
      </c>
      <c r="Q1772" s="86" t="s">
        <v>75</v>
      </c>
      <c r="R1772" s="87" t="s">
        <v>76</v>
      </c>
      <c r="S1772" s="86" t="s">
        <v>77</v>
      </c>
      <c r="T1772" s="89">
        <v>3</v>
      </c>
      <c r="U1772" s="89">
        <v>2000</v>
      </c>
      <c r="V1772" s="89">
        <f t="shared" si="269"/>
        <v>6000</v>
      </c>
      <c r="W1772" s="89">
        <f t="shared" si="270"/>
        <v>6720.0000000000009</v>
      </c>
      <c r="X1772" s="86"/>
      <c r="Y1772" s="86">
        <v>2017</v>
      </c>
      <c r="Z1772" s="86"/>
    </row>
    <row r="1773" spans="3:26" ht="12.75" customHeight="1" x14ac:dyDescent="0.25">
      <c r="C1773" s="104" t="s">
        <v>3586</v>
      </c>
      <c r="D1773" s="70" t="s">
        <v>10401</v>
      </c>
      <c r="E1773" s="80" t="s">
        <v>3587</v>
      </c>
      <c r="F1773" s="80" t="s">
        <v>2736</v>
      </c>
      <c r="G1773" s="80" t="s">
        <v>3588</v>
      </c>
      <c r="H1773" s="80" t="s">
        <v>3589</v>
      </c>
      <c r="I1773" s="80" t="s">
        <v>147</v>
      </c>
      <c r="J1773" s="94" t="s">
        <v>8319</v>
      </c>
      <c r="K1773" s="80">
        <v>230000000</v>
      </c>
      <c r="L1773" s="75" t="s">
        <v>74</v>
      </c>
      <c r="M1773" s="80" t="s">
        <v>84</v>
      </c>
      <c r="N1773" s="80" t="s">
        <v>62</v>
      </c>
      <c r="O1773" s="80" t="s">
        <v>64</v>
      </c>
      <c r="P1773" s="80" t="s">
        <v>127</v>
      </c>
      <c r="Q1773" s="80" t="s">
        <v>75</v>
      </c>
      <c r="R1773" s="80">
        <v>796</v>
      </c>
      <c r="S1773" s="80" t="s">
        <v>77</v>
      </c>
      <c r="T1773" s="85">
        <v>38</v>
      </c>
      <c r="U1773" s="85">
        <v>1850</v>
      </c>
      <c r="V1773" s="78">
        <v>0</v>
      </c>
      <c r="W1773" s="78">
        <f t="shared" si="270"/>
        <v>0</v>
      </c>
      <c r="X1773" s="80" t="s">
        <v>94</v>
      </c>
      <c r="Y1773" s="95">
        <v>2017</v>
      </c>
      <c r="Z1773" s="86" t="s">
        <v>210</v>
      </c>
    </row>
    <row r="1774" spans="3:26" ht="12.75" customHeight="1" x14ac:dyDescent="0.25">
      <c r="C1774" s="86" t="s">
        <v>9806</v>
      </c>
      <c r="D1774" s="70" t="s">
        <v>10401</v>
      </c>
      <c r="E1774" s="86" t="s">
        <v>3587</v>
      </c>
      <c r="F1774" s="86" t="s">
        <v>2736</v>
      </c>
      <c r="G1774" s="86" t="s">
        <v>3588</v>
      </c>
      <c r="H1774" s="86" t="s">
        <v>9807</v>
      </c>
      <c r="I1774" s="86" t="s">
        <v>147</v>
      </c>
      <c r="J1774" s="87" t="s">
        <v>8310</v>
      </c>
      <c r="K1774" s="86">
        <v>230000000</v>
      </c>
      <c r="L1774" s="75" t="s">
        <v>74</v>
      </c>
      <c r="M1774" s="86" t="s">
        <v>7760</v>
      </c>
      <c r="N1774" s="86" t="s">
        <v>62</v>
      </c>
      <c r="O1774" s="86" t="s">
        <v>64</v>
      </c>
      <c r="P1774" s="86" t="s">
        <v>127</v>
      </c>
      <c r="Q1774" s="86" t="s">
        <v>75</v>
      </c>
      <c r="R1774" s="87" t="s">
        <v>76</v>
      </c>
      <c r="S1774" s="86" t="s">
        <v>77</v>
      </c>
      <c r="T1774" s="89">
        <v>38</v>
      </c>
      <c r="U1774" s="89">
        <v>1850</v>
      </c>
      <c r="V1774" s="89">
        <f t="shared" si="269"/>
        <v>70300</v>
      </c>
      <c r="W1774" s="89">
        <f t="shared" si="270"/>
        <v>78736.000000000015</v>
      </c>
      <c r="X1774" s="86"/>
      <c r="Y1774" s="86">
        <v>2017</v>
      </c>
      <c r="Z1774" s="86"/>
    </row>
    <row r="1775" spans="3:26" ht="12.75" customHeight="1" x14ac:dyDescent="0.25">
      <c r="C1775" s="104" t="s">
        <v>3590</v>
      </c>
      <c r="D1775" s="70" t="s">
        <v>10401</v>
      </c>
      <c r="E1775" s="80" t="s">
        <v>3591</v>
      </c>
      <c r="F1775" s="80" t="s">
        <v>2736</v>
      </c>
      <c r="G1775" s="80" t="s">
        <v>3592</v>
      </c>
      <c r="H1775" s="80" t="s">
        <v>3593</v>
      </c>
      <c r="I1775" s="80" t="s">
        <v>147</v>
      </c>
      <c r="J1775" s="94" t="s">
        <v>8319</v>
      </c>
      <c r="K1775" s="80">
        <v>230000000</v>
      </c>
      <c r="L1775" s="75" t="s">
        <v>74</v>
      </c>
      <c r="M1775" s="80" t="s">
        <v>84</v>
      </c>
      <c r="N1775" s="80" t="s">
        <v>62</v>
      </c>
      <c r="O1775" s="80" t="s">
        <v>64</v>
      </c>
      <c r="P1775" s="80" t="s">
        <v>127</v>
      </c>
      <c r="Q1775" s="80" t="s">
        <v>75</v>
      </c>
      <c r="R1775" s="80">
        <v>796</v>
      </c>
      <c r="S1775" s="80" t="s">
        <v>77</v>
      </c>
      <c r="T1775" s="85">
        <v>12</v>
      </c>
      <c r="U1775" s="85">
        <v>1288.3900000000001</v>
      </c>
      <c r="V1775" s="78">
        <v>0</v>
      </c>
      <c r="W1775" s="78">
        <f t="shared" si="270"/>
        <v>0</v>
      </c>
      <c r="X1775" s="80" t="s">
        <v>94</v>
      </c>
      <c r="Y1775" s="95">
        <v>2017</v>
      </c>
      <c r="Z1775" s="86" t="s">
        <v>210</v>
      </c>
    </row>
    <row r="1776" spans="3:26" ht="12.75" customHeight="1" x14ac:dyDescent="0.25">
      <c r="C1776" s="86" t="s">
        <v>9808</v>
      </c>
      <c r="D1776" s="70" t="s">
        <v>10401</v>
      </c>
      <c r="E1776" s="86" t="s">
        <v>3591</v>
      </c>
      <c r="F1776" s="86" t="s">
        <v>2736</v>
      </c>
      <c r="G1776" s="86" t="s">
        <v>3592</v>
      </c>
      <c r="H1776" s="86" t="s">
        <v>9809</v>
      </c>
      <c r="I1776" s="86" t="s">
        <v>147</v>
      </c>
      <c r="J1776" s="87" t="s">
        <v>8310</v>
      </c>
      <c r="K1776" s="86">
        <v>230000000</v>
      </c>
      <c r="L1776" s="75" t="s">
        <v>74</v>
      </c>
      <c r="M1776" s="86" t="s">
        <v>7760</v>
      </c>
      <c r="N1776" s="86" t="s">
        <v>62</v>
      </c>
      <c r="O1776" s="86" t="s">
        <v>64</v>
      </c>
      <c r="P1776" s="86" t="s">
        <v>127</v>
      </c>
      <c r="Q1776" s="86" t="s">
        <v>75</v>
      </c>
      <c r="R1776" s="87" t="s">
        <v>76</v>
      </c>
      <c r="S1776" s="86" t="s">
        <v>77</v>
      </c>
      <c r="T1776" s="89">
        <v>12</v>
      </c>
      <c r="U1776" s="89">
        <v>1288.3900000000001</v>
      </c>
      <c r="V1776" s="89">
        <f t="shared" si="269"/>
        <v>15460.68</v>
      </c>
      <c r="W1776" s="89">
        <f t="shared" si="270"/>
        <v>17315.961600000002</v>
      </c>
      <c r="X1776" s="86"/>
      <c r="Y1776" s="86">
        <v>2017</v>
      </c>
      <c r="Z1776" s="86"/>
    </row>
    <row r="1777" spans="3:26" ht="12.75" customHeight="1" x14ac:dyDescent="0.25">
      <c r="C1777" s="104" t="s">
        <v>3594</v>
      </c>
      <c r="D1777" s="70" t="s">
        <v>10401</v>
      </c>
      <c r="E1777" s="80" t="s">
        <v>3595</v>
      </c>
      <c r="F1777" s="80" t="s">
        <v>2736</v>
      </c>
      <c r="G1777" s="80" t="s">
        <v>3596</v>
      </c>
      <c r="H1777" s="80" t="s">
        <v>3597</v>
      </c>
      <c r="I1777" s="80" t="s">
        <v>147</v>
      </c>
      <c r="J1777" s="94" t="s">
        <v>8319</v>
      </c>
      <c r="K1777" s="80">
        <v>230000000</v>
      </c>
      <c r="L1777" s="75" t="s">
        <v>74</v>
      </c>
      <c r="M1777" s="80" t="s">
        <v>84</v>
      </c>
      <c r="N1777" s="80" t="s">
        <v>62</v>
      </c>
      <c r="O1777" s="80" t="s">
        <v>64</v>
      </c>
      <c r="P1777" s="80" t="s">
        <v>127</v>
      </c>
      <c r="Q1777" s="80" t="s">
        <v>75</v>
      </c>
      <c r="R1777" s="80">
        <v>796</v>
      </c>
      <c r="S1777" s="80" t="s">
        <v>77</v>
      </c>
      <c r="T1777" s="85">
        <v>6</v>
      </c>
      <c r="U1777" s="85">
        <v>4102.5</v>
      </c>
      <c r="V1777" s="78">
        <v>0</v>
      </c>
      <c r="W1777" s="78">
        <f t="shared" si="270"/>
        <v>0</v>
      </c>
      <c r="X1777" s="80" t="s">
        <v>94</v>
      </c>
      <c r="Y1777" s="95">
        <v>2017</v>
      </c>
      <c r="Z1777" s="86" t="s">
        <v>210</v>
      </c>
    </row>
    <row r="1778" spans="3:26" ht="12.75" customHeight="1" x14ac:dyDescent="0.25">
      <c r="C1778" s="86" t="s">
        <v>9810</v>
      </c>
      <c r="D1778" s="70" t="s">
        <v>10401</v>
      </c>
      <c r="E1778" s="86" t="s">
        <v>3595</v>
      </c>
      <c r="F1778" s="86" t="s">
        <v>2736</v>
      </c>
      <c r="G1778" s="86" t="s">
        <v>3596</v>
      </c>
      <c r="H1778" s="86" t="s">
        <v>9811</v>
      </c>
      <c r="I1778" s="86" t="s">
        <v>147</v>
      </c>
      <c r="J1778" s="87" t="s">
        <v>8310</v>
      </c>
      <c r="K1778" s="86">
        <v>230000000</v>
      </c>
      <c r="L1778" s="75" t="s">
        <v>74</v>
      </c>
      <c r="M1778" s="86" t="s">
        <v>7760</v>
      </c>
      <c r="N1778" s="86" t="s">
        <v>62</v>
      </c>
      <c r="O1778" s="86" t="s">
        <v>64</v>
      </c>
      <c r="P1778" s="86" t="s">
        <v>127</v>
      </c>
      <c r="Q1778" s="86" t="s">
        <v>75</v>
      </c>
      <c r="R1778" s="87" t="s">
        <v>76</v>
      </c>
      <c r="S1778" s="86" t="s">
        <v>77</v>
      </c>
      <c r="T1778" s="89">
        <v>6</v>
      </c>
      <c r="U1778" s="89">
        <v>4102.5</v>
      </c>
      <c r="V1778" s="89">
        <f t="shared" si="269"/>
        <v>24615</v>
      </c>
      <c r="W1778" s="89">
        <f t="shared" si="270"/>
        <v>27568.800000000003</v>
      </c>
      <c r="X1778" s="86"/>
      <c r="Y1778" s="86">
        <v>2017</v>
      </c>
      <c r="Z1778" s="86"/>
    </row>
    <row r="1779" spans="3:26" ht="12.75" customHeight="1" x14ac:dyDescent="0.25">
      <c r="C1779" s="104" t="s">
        <v>3598</v>
      </c>
      <c r="D1779" s="70" t="s">
        <v>10401</v>
      </c>
      <c r="E1779" s="80" t="s">
        <v>3599</v>
      </c>
      <c r="F1779" s="80" t="s">
        <v>2739</v>
      </c>
      <c r="G1779" s="80" t="s">
        <v>3600</v>
      </c>
      <c r="H1779" s="80" t="s">
        <v>3601</v>
      </c>
      <c r="I1779" s="80" t="s">
        <v>147</v>
      </c>
      <c r="J1779" s="94" t="s">
        <v>8310</v>
      </c>
      <c r="K1779" s="80">
        <v>231010000</v>
      </c>
      <c r="L1779" s="75" t="s">
        <v>74</v>
      </c>
      <c r="M1779" s="80" t="s">
        <v>84</v>
      </c>
      <c r="N1779" s="80" t="s">
        <v>62</v>
      </c>
      <c r="O1779" s="80" t="s">
        <v>64</v>
      </c>
      <c r="P1779" s="80" t="s">
        <v>127</v>
      </c>
      <c r="Q1779" s="80" t="s">
        <v>75</v>
      </c>
      <c r="R1779" s="80">
        <v>796</v>
      </c>
      <c r="S1779" s="80" t="s">
        <v>77</v>
      </c>
      <c r="T1779" s="85">
        <v>11</v>
      </c>
      <c r="U1779" s="85">
        <v>940</v>
      </c>
      <c r="V1779" s="78">
        <f t="shared" si="269"/>
        <v>10340</v>
      </c>
      <c r="W1779" s="78">
        <f t="shared" si="270"/>
        <v>11580.800000000001</v>
      </c>
      <c r="X1779" s="80"/>
      <c r="Y1779" s="95">
        <v>2017</v>
      </c>
      <c r="Z1779" s="80"/>
    </row>
    <row r="1780" spans="3:26" ht="12.75" customHeight="1" x14ac:dyDescent="0.25">
      <c r="C1780" s="104" t="s">
        <v>3602</v>
      </c>
      <c r="D1780" s="70" t="s">
        <v>10401</v>
      </c>
      <c r="E1780" s="80" t="s">
        <v>3603</v>
      </c>
      <c r="F1780" s="80" t="s">
        <v>2739</v>
      </c>
      <c r="G1780" s="80" t="s">
        <v>3604</v>
      </c>
      <c r="H1780" s="80" t="s">
        <v>3605</v>
      </c>
      <c r="I1780" s="80" t="s">
        <v>147</v>
      </c>
      <c r="J1780" s="94" t="s">
        <v>8319</v>
      </c>
      <c r="K1780" s="80">
        <v>230000000</v>
      </c>
      <c r="L1780" s="75" t="s">
        <v>74</v>
      </c>
      <c r="M1780" s="80" t="s">
        <v>84</v>
      </c>
      <c r="N1780" s="80" t="s">
        <v>62</v>
      </c>
      <c r="O1780" s="80" t="s">
        <v>64</v>
      </c>
      <c r="P1780" s="80" t="s">
        <v>127</v>
      </c>
      <c r="Q1780" s="80" t="s">
        <v>75</v>
      </c>
      <c r="R1780" s="80">
        <v>796</v>
      </c>
      <c r="S1780" s="80" t="s">
        <v>77</v>
      </c>
      <c r="T1780" s="85">
        <v>3</v>
      </c>
      <c r="U1780" s="85">
        <v>1895</v>
      </c>
      <c r="V1780" s="78">
        <v>0</v>
      </c>
      <c r="W1780" s="78">
        <f t="shared" si="270"/>
        <v>0</v>
      </c>
      <c r="X1780" s="80" t="s">
        <v>94</v>
      </c>
      <c r="Y1780" s="95">
        <v>2017</v>
      </c>
      <c r="Z1780" s="86" t="s">
        <v>210</v>
      </c>
    </row>
    <row r="1781" spans="3:26" ht="12.75" customHeight="1" x14ac:dyDescent="0.25">
      <c r="C1781" s="86" t="s">
        <v>9812</v>
      </c>
      <c r="D1781" s="70" t="s">
        <v>10401</v>
      </c>
      <c r="E1781" s="86" t="s">
        <v>3603</v>
      </c>
      <c r="F1781" s="86" t="s">
        <v>2739</v>
      </c>
      <c r="G1781" s="86" t="s">
        <v>3604</v>
      </c>
      <c r="H1781" s="86" t="s">
        <v>9813</v>
      </c>
      <c r="I1781" s="86" t="s">
        <v>147</v>
      </c>
      <c r="J1781" s="87" t="s">
        <v>8310</v>
      </c>
      <c r="K1781" s="86">
        <v>230000000</v>
      </c>
      <c r="L1781" s="75" t="s">
        <v>74</v>
      </c>
      <c r="M1781" s="86" t="s">
        <v>7760</v>
      </c>
      <c r="N1781" s="86" t="s">
        <v>62</v>
      </c>
      <c r="O1781" s="86" t="s">
        <v>64</v>
      </c>
      <c r="P1781" s="86" t="s">
        <v>127</v>
      </c>
      <c r="Q1781" s="86" t="s">
        <v>75</v>
      </c>
      <c r="R1781" s="87" t="s">
        <v>76</v>
      </c>
      <c r="S1781" s="86" t="s">
        <v>77</v>
      </c>
      <c r="T1781" s="89">
        <v>3</v>
      </c>
      <c r="U1781" s="89">
        <v>1895</v>
      </c>
      <c r="V1781" s="89">
        <f t="shared" si="269"/>
        <v>5685</v>
      </c>
      <c r="W1781" s="89">
        <f t="shared" si="270"/>
        <v>6367.2000000000007</v>
      </c>
      <c r="X1781" s="86"/>
      <c r="Y1781" s="86">
        <v>2017</v>
      </c>
      <c r="Z1781" s="86"/>
    </row>
    <row r="1782" spans="3:26" ht="12.75" customHeight="1" x14ac:dyDescent="0.25">
      <c r="C1782" s="104" t="s">
        <v>3606</v>
      </c>
      <c r="D1782" s="70" t="s">
        <v>10401</v>
      </c>
      <c r="E1782" s="80" t="s">
        <v>3607</v>
      </c>
      <c r="F1782" s="80" t="s">
        <v>2739</v>
      </c>
      <c r="G1782" s="80" t="s">
        <v>3608</v>
      </c>
      <c r="H1782" s="80" t="s">
        <v>3609</v>
      </c>
      <c r="I1782" s="80" t="s">
        <v>147</v>
      </c>
      <c r="J1782" s="94" t="s">
        <v>8310</v>
      </c>
      <c r="K1782" s="80">
        <v>230000000</v>
      </c>
      <c r="L1782" s="75" t="s">
        <v>74</v>
      </c>
      <c r="M1782" s="80" t="s">
        <v>84</v>
      </c>
      <c r="N1782" s="80" t="s">
        <v>62</v>
      </c>
      <c r="O1782" s="80" t="s">
        <v>64</v>
      </c>
      <c r="P1782" s="80" t="s">
        <v>127</v>
      </c>
      <c r="Q1782" s="80" t="s">
        <v>75</v>
      </c>
      <c r="R1782" s="80">
        <v>796</v>
      </c>
      <c r="S1782" s="80" t="s">
        <v>77</v>
      </c>
      <c r="T1782" s="85">
        <v>3</v>
      </c>
      <c r="U1782" s="85">
        <v>640</v>
      </c>
      <c r="V1782" s="78">
        <f t="shared" si="269"/>
        <v>1920</v>
      </c>
      <c r="W1782" s="78">
        <f t="shared" si="270"/>
        <v>2150.4</v>
      </c>
      <c r="X1782" s="80"/>
      <c r="Y1782" s="95">
        <v>2017</v>
      </c>
      <c r="Z1782" s="80"/>
    </row>
    <row r="1783" spans="3:26" ht="12.75" customHeight="1" x14ac:dyDescent="0.25">
      <c r="C1783" s="104" t="s">
        <v>3610</v>
      </c>
      <c r="D1783" s="70" t="s">
        <v>10401</v>
      </c>
      <c r="E1783" s="80" t="s">
        <v>3611</v>
      </c>
      <c r="F1783" s="80" t="s">
        <v>2739</v>
      </c>
      <c r="G1783" s="80" t="s">
        <v>3612</v>
      </c>
      <c r="H1783" s="80" t="s">
        <v>3613</v>
      </c>
      <c r="I1783" s="80" t="s">
        <v>147</v>
      </c>
      <c r="J1783" s="94" t="s">
        <v>8310</v>
      </c>
      <c r="K1783" s="80">
        <v>230000000</v>
      </c>
      <c r="L1783" s="75" t="s">
        <v>74</v>
      </c>
      <c r="M1783" s="80" t="s">
        <v>84</v>
      </c>
      <c r="N1783" s="80" t="s">
        <v>62</v>
      </c>
      <c r="O1783" s="80" t="s">
        <v>64</v>
      </c>
      <c r="P1783" s="80" t="s">
        <v>127</v>
      </c>
      <c r="Q1783" s="80" t="s">
        <v>75</v>
      </c>
      <c r="R1783" s="80">
        <v>796</v>
      </c>
      <c r="S1783" s="80" t="s">
        <v>77</v>
      </c>
      <c r="T1783" s="85">
        <v>3</v>
      </c>
      <c r="U1783" s="85">
        <v>2678.57</v>
      </c>
      <c r="V1783" s="78">
        <f t="shared" si="269"/>
        <v>8035.7100000000009</v>
      </c>
      <c r="W1783" s="78">
        <f t="shared" si="270"/>
        <v>8999.9952000000012</v>
      </c>
      <c r="X1783" s="80"/>
      <c r="Y1783" s="95">
        <v>2017</v>
      </c>
      <c r="Z1783" s="80"/>
    </row>
    <row r="1784" spans="3:26" ht="12.75" customHeight="1" x14ac:dyDescent="0.25">
      <c r="C1784" s="104" t="s">
        <v>3614</v>
      </c>
      <c r="D1784" s="70" t="s">
        <v>10401</v>
      </c>
      <c r="E1784" s="80" t="s">
        <v>3611</v>
      </c>
      <c r="F1784" s="80" t="s">
        <v>2739</v>
      </c>
      <c r="G1784" s="80" t="s">
        <v>3612</v>
      </c>
      <c r="H1784" s="80" t="s">
        <v>3615</v>
      </c>
      <c r="I1784" s="80" t="s">
        <v>147</v>
      </c>
      <c r="J1784" s="94" t="s">
        <v>8310</v>
      </c>
      <c r="K1784" s="80">
        <v>230000000</v>
      </c>
      <c r="L1784" s="75" t="s">
        <v>74</v>
      </c>
      <c r="M1784" s="80" t="s">
        <v>84</v>
      </c>
      <c r="N1784" s="80" t="s">
        <v>62</v>
      </c>
      <c r="O1784" s="80" t="s">
        <v>64</v>
      </c>
      <c r="P1784" s="80" t="s">
        <v>127</v>
      </c>
      <c r="Q1784" s="80" t="s">
        <v>75</v>
      </c>
      <c r="R1784" s="80">
        <v>796</v>
      </c>
      <c r="S1784" s="80" t="s">
        <v>77</v>
      </c>
      <c r="T1784" s="85">
        <v>3</v>
      </c>
      <c r="U1784" s="85">
        <v>11425</v>
      </c>
      <c r="V1784" s="78">
        <f t="shared" si="269"/>
        <v>34275</v>
      </c>
      <c r="W1784" s="78">
        <f t="shared" si="270"/>
        <v>38388.000000000007</v>
      </c>
      <c r="X1784" s="80"/>
      <c r="Y1784" s="95">
        <v>2017</v>
      </c>
      <c r="Z1784" s="80"/>
    </row>
    <row r="1785" spans="3:26" ht="12.75" customHeight="1" x14ac:dyDescent="0.25">
      <c r="C1785" s="104" t="s">
        <v>3616</v>
      </c>
      <c r="D1785" s="70" t="s">
        <v>10401</v>
      </c>
      <c r="E1785" s="80" t="s">
        <v>3617</v>
      </c>
      <c r="F1785" s="80" t="s">
        <v>2739</v>
      </c>
      <c r="G1785" s="80" t="s">
        <v>3618</v>
      </c>
      <c r="H1785" s="80" t="s">
        <v>3619</v>
      </c>
      <c r="I1785" s="80" t="s">
        <v>147</v>
      </c>
      <c r="J1785" s="94" t="s">
        <v>8310</v>
      </c>
      <c r="K1785" s="80">
        <v>230000000</v>
      </c>
      <c r="L1785" s="75" t="s">
        <v>74</v>
      </c>
      <c r="M1785" s="80" t="s">
        <v>84</v>
      </c>
      <c r="N1785" s="80" t="s">
        <v>62</v>
      </c>
      <c r="O1785" s="80" t="s">
        <v>64</v>
      </c>
      <c r="P1785" s="80" t="s">
        <v>127</v>
      </c>
      <c r="Q1785" s="80" t="s">
        <v>75</v>
      </c>
      <c r="R1785" s="80">
        <v>796</v>
      </c>
      <c r="S1785" s="80" t="s">
        <v>77</v>
      </c>
      <c r="T1785" s="85">
        <v>3</v>
      </c>
      <c r="U1785" s="85">
        <v>310</v>
      </c>
      <c r="V1785" s="78">
        <f t="shared" si="269"/>
        <v>930</v>
      </c>
      <c r="W1785" s="78">
        <f t="shared" si="270"/>
        <v>1041.6000000000001</v>
      </c>
      <c r="X1785" s="80"/>
      <c r="Y1785" s="95">
        <v>2017</v>
      </c>
      <c r="Z1785" s="80"/>
    </row>
    <row r="1786" spans="3:26" ht="12.75" customHeight="1" x14ac:dyDescent="0.25">
      <c r="C1786" s="104" t="s">
        <v>3620</v>
      </c>
      <c r="D1786" s="70" t="s">
        <v>10401</v>
      </c>
      <c r="E1786" s="80" t="s">
        <v>3621</v>
      </c>
      <c r="F1786" s="80" t="s">
        <v>2739</v>
      </c>
      <c r="G1786" s="80" t="s">
        <v>3622</v>
      </c>
      <c r="H1786" s="80" t="s">
        <v>3623</v>
      </c>
      <c r="I1786" s="80" t="s">
        <v>147</v>
      </c>
      <c r="J1786" s="94" t="s">
        <v>8310</v>
      </c>
      <c r="K1786" s="80">
        <v>230000000</v>
      </c>
      <c r="L1786" s="75" t="s">
        <v>74</v>
      </c>
      <c r="M1786" s="80" t="s">
        <v>84</v>
      </c>
      <c r="N1786" s="80" t="s">
        <v>62</v>
      </c>
      <c r="O1786" s="80" t="s">
        <v>64</v>
      </c>
      <c r="P1786" s="80" t="s">
        <v>127</v>
      </c>
      <c r="Q1786" s="80" t="s">
        <v>75</v>
      </c>
      <c r="R1786" s="80">
        <v>796</v>
      </c>
      <c r="S1786" s="80" t="s">
        <v>77</v>
      </c>
      <c r="T1786" s="85">
        <v>3</v>
      </c>
      <c r="U1786" s="85">
        <v>1290</v>
      </c>
      <c r="V1786" s="78">
        <f t="shared" si="269"/>
        <v>3870</v>
      </c>
      <c r="W1786" s="78">
        <f t="shared" si="270"/>
        <v>4334.4000000000005</v>
      </c>
      <c r="X1786" s="80"/>
      <c r="Y1786" s="95">
        <v>2017</v>
      </c>
      <c r="Z1786" s="80"/>
    </row>
    <row r="1787" spans="3:26" ht="12.75" customHeight="1" x14ac:dyDescent="0.25">
      <c r="C1787" s="104" t="s">
        <v>3624</v>
      </c>
      <c r="D1787" s="70" t="s">
        <v>10401</v>
      </c>
      <c r="E1787" s="80" t="s">
        <v>3621</v>
      </c>
      <c r="F1787" s="80" t="s">
        <v>2739</v>
      </c>
      <c r="G1787" s="80" t="s">
        <v>3622</v>
      </c>
      <c r="H1787" s="80" t="s">
        <v>3625</v>
      </c>
      <c r="I1787" s="80" t="s">
        <v>147</v>
      </c>
      <c r="J1787" s="94" t="s">
        <v>8310</v>
      </c>
      <c r="K1787" s="80">
        <v>230000000</v>
      </c>
      <c r="L1787" s="75" t="s">
        <v>74</v>
      </c>
      <c r="M1787" s="80" t="s">
        <v>84</v>
      </c>
      <c r="N1787" s="80" t="s">
        <v>62</v>
      </c>
      <c r="O1787" s="80" t="s">
        <v>64</v>
      </c>
      <c r="P1787" s="80" t="s">
        <v>127</v>
      </c>
      <c r="Q1787" s="80" t="s">
        <v>75</v>
      </c>
      <c r="R1787" s="80">
        <v>796</v>
      </c>
      <c r="S1787" s="80" t="s">
        <v>77</v>
      </c>
      <c r="T1787" s="85">
        <v>3</v>
      </c>
      <c r="U1787" s="85">
        <v>1850</v>
      </c>
      <c r="V1787" s="78">
        <f t="shared" si="269"/>
        <v>5550</v>
      </c>
      <c r="W1787" s="78">
        <f t="shared" si="270"/>
        <v>6216.0000000000009</v>
      </c>
      <c r="X1787" s="80"/>
      <c r="Y1787" s="95">
        <v>2017</v>
      </c>
      <c r="Z1787" s="80"/>
    </row>
    <row r="1788" spans="3:26" ht="12.75" customHeight="1" x14ac:dyDescent="0.25">
      <c r="C1788" s="104" t="s">
        <v>3626</v>
      </c>
      <c r="D1788" s="70" t="s">
        <v>10401</v>
      </c>
      <c r="E1788" s="80" t="s">
        <v>3627</v>
      </c>
      <c r="F1788" s="80" t="s">
        <v>2739</v>
      </c>
      <c r="G1788" s="80" t="s">
        <v>3628</v>
      </c>
      <c r="H1788" s="80" t="s">
        <v>3629</v>
      </c>
      <c r="I1788" s="80" t="s">
        <v>147</v>
      </c>
      <c r="J1788" s="94" t="s">
        <v>8310</v>
      </c>
      <c r="K1788" s="80">
        <v>230000000</v>
      </c>
      <c r="L1788" s="75" t="s">
        <v>74</v>
      </c>
      <c r="M1788" s="80" t="s">
        <v>84</v>
      </c>
      <c r="N1788" s="80" t="s">
        <v>62</v>
      </c>
      <c r="O1788" s="80" t="s">
        <v>64</v>
      </c>
      <c r="P1788" s="80" t="s">
        <v>127</v>
      </c>
      <c r="Q1788" s="80" t="s">
        <v>75</v>
      </c>
      <c r="R1788" s="80">
        <v>796</v>
      </c>
      <c r="S1788" s="80" t="s">
        <v>77</v>
      </c>
      <c r="T1788" s="85">
        <v>3</v>
      </c>
      <c r="U1788" s="85">
        <v>500</v>
      </c>
      <c r="V1788" s="78">
        <f t="shared" si="269"/>
        <v>1500</v>
      </c>
      <c r="W1788" s="78">
        <f t="shared" si="270"/>
        <v>1680.0000000000002</v>
      </c>
      <c r="X1788" s="80"/>
      <c r="Y1788" s="95">
        <v>2017</v>
      </c>
      <c r="Z1788" s="80"/>
    </row>
    <row r="1789" spans="3:26" ht="12.75" customHeight="1" x14ac:dyDescent="0.25">
      <c r="C1789" s="104" t="s">
        <v>3630</v>
      </c>
      <c r="D1789" s="70" t="s">
        <v>10401</v>
      </c>
      <c r="E1789" s="80" t="s">
        <v>3631</v>
      </c>
      <c r="F1789" s="80" t="s">
        <v>2439</v>
      </c>
      <c r="G1789" s="80" t="s">
        <v>3632</v>
      </c>
      <c r="H1789" s="80" t="s">
        <v>3633</v>
      </c>
      <c r="I1789" s="80" t="s">
        <v>147</v>
      </c>
      <c r="J1789" s="94" t="s">
        <v>8310</v>
      </c>
      <c r="K1789" s="80">
        <v>230000000</v>
      </c>
      <c r="L1789" s="75" t="s">
        <v>74</v>
      </c>
      <c r="M1789" s="80" t="s">
        <v>84</v>
      </c>
      <c r="N1789" s="80" t="s">
        <v>62</v>
      </c>
      <c r="O1789" s="80" t="s">
        <v>64</v>
      </c>
      <c r="P1789" s="80" t="s">
        <v>127</v>
      </c>
      <c r="Q1789" s="80" t="s">
        <v>75</v>
      </c>
      <c r="R1789" s="80">
        <v>796</v>
      </c>
      <c r="S1789" s="80" t="s">
        <v>77</v>
      </c>
      <c r="T1789" s="85">
        <v>52</v>
      </c>
      <c r="U1789" s="85">
        <v>110</v>
      </c>
      <c r="V1789" s="78">
        <f t="shared" si="269"/>
        <v>5720</v>
      </c>
      <c r="W1789" s="78">
        <f t="shared" si="270"/>
        <v>6406.4000000000005</v>
      </c>
      <c r="X1789" s="80"/>
      <c r="Y1789" s="95">
        <v>2017</v>
      </c>
      <c r="Z1789" s="80"/>
    </row>
    <row r="1790" spans="3:26" ht="12.75" customHeight="1" x14ac:dyDescent="0.25">
      <c r="C1790" s="104" t="s">
        <v>3634</v>
      </c>
      <c r="D1790" s="70" t="s">
        <v>10401</v>
      </c>
      <c r="E1790" s="80" t="s">
        <v>3631</v>
      </c>
      <c r="F1790" s="80" t="s">
        <v>2439</v>
      </c>
      <c r="G1790" s="80" t="s">
        <v>3632</v>
      </c>
      <c r="H1790" s="80" t="s">
        <v>3633</v>
      </c>
      <c r="I1790" s="80" t="s">
        <v>147</v>
      </c>
      <c r="J1790" s="94" t="s">
        <v>8310</v>
      </c>
      <c r="K1790" s="80">
        <v>230000000</v>
      </c>
      <c r="L1790" s="75" t="s">
        <v>74</v>
      </c>
      <c r="M1790" s="80" t="s">
        <v>84</v>
      </c>
      <c r="N1790" s="80" t="s">
        <v>62</v>
      </c>
      <c r="O1790" s="80" t="s">
        <v>64</v>
      </c>
      <c r="P1790" s="80" t="s">
        <v>127</v>
      </c>
      <c r="Q1790" s="80" t="s">
        <v>75</v>
      </c>
      <c r="R1790" s="80">
        <v>796</v>
      </c>
      <c r="S1790" s="80" t="s">
        <v>77</v>
      </c>
      <c r="T1790" s="85">
        <v>4</v>
      </c>
      <c r="U1790" s="85">
        <v>2880</v>
      </c>
      <c r="V1790" s="78">
        <f t="shared" si="269"/>
        <v>11520</v>
      </c>
      <c r="W1790" s="78">
        <f t="shared" si="270"/>
        <v>12902.400000000001</v>
      </c>
      <c r="X1790" s="80"/>
      <c r="Y1790" s="95">
        <v>2017</v>
      </c>
      <c r="Z1790" s="80"/>
    </row>
    <row r="1791" spans="3:26" ht="12.75" customHeight="1" x14ac:dyDescent="0.25">
      <c r="C1791" s="104" t="s">
        <v>3635</v>
      </c>
      <c r="D1791" s="70" t="s">
        <v>10401</v>
      </c>
      <c r="E1791" s="80" t="s">
        <v>3636</v>
      </c>
      <c r="F1791" s="80" t="s">
        <v>3637</v>
      </c>
      <c r="G1791" s="80" t="s">
        <v>3638</v>
      </c>
      <c r="H1791" s="80" t="s">
        <v>3639</v>
      </c>
      <c r="I1791" s="80" t="s">
        <v>147</v>
      </c>
      <c r="J1791" s="94" t="s">
        <v>8310</v>
      </c>
      <c r="K1791" s="80">
        <v>230000000</v>
      </c>
      <c r="L1791" s="75" t="s">
        <v>74</v>
      </c>
      <c r="M1791" s="80" t="s">
        <v>84</v>
      </c>
      <c r="N1791" s="80" t="s">
        <v>62</v>
      </c>
      <c r="O1791" s="80" t="s">
        <v>64</v>
      </c>
      <c r="P1791" s="80" t="s">
        <v>127</v>
      </c>
      <c r="Q1791" s="80" t="s">
        <v>75</v>
      </c>
      <c r="R1791" s="80">
        <v>796</v>
      </c>
      <c r="S1791" s="80" t="s">
        <v>77</v>
      </c>
      <c r="T1791" s="85">
        <v>40</v>
      </c>
      <c r="U1791" s="85">
        <v>1200</v>
      </c>
      <c r="V1791" s="78">
        <f t="shared" si="269"/>
        <v>48000</v>
      </c>
      <c r="W1791" s="78">
        <f t="shared" si="270"/>
        <v>53760.000000000007</v>
      </c>
      <c r="X1791" s="80"/>
      <c r="Y1791" s="95">
        <v>2017</v>
      </c>
      <c r="Z1791" s="80"/>
    </row>
    <row r="1792" spans="3:26" ht="12.75" customHeight="1" x14ac:dyDescent="0.25">
      <c r="C1792" s="104" t="s">
        <v>3640</v>
      </c>
      <c r="D1792" s="70" t="s">
        <v>10401</v>
      </c>
      <c r="E1792" s="80" t="s">
        <v>3636</v>
      </c>
      <c r="F1792" s="80" t="s">
        <v>3637</v>
      </c>
      <c r="G1792" s="80" t="s">
        <v>3638</v>
      </c>
      <c r="H1792" s="80" t="s">
        <v>3641</v>
      </c>
      <c r="I1792" s="80" t="s">
        <v>147</v>
      </c>
      <c r="J1792" s="94" t="s">
        <v>8310</v>
      </c>
      <c r="K1792" s="80">
        <v>230000000</v>
      </c>
      <c r="L1792" s="75" t="s">
        <v>74</v>
      </c>
      <c r="M1792" s="80" t="s">
        <v>84</v>
      </c>
      <c r="N1792" s="80" t="s">
        <v>62</v>
      </c>
      <c r="O1792" s="80" t="s">
        <v>64</v>
      </c>
      <c r="P1792" s="80" t="s">
        <v>127</v>
      </c>
      <c r="Q1792" s="80" t="s">
        <v>75</v>
      </c>
      <c r="R1792" s="80">
        <v>796</v>
      </c>
      <c r="S1792" s="80" t="s">
        <v>77</v>
      </c>
      <c r="T1792" s="85">
        <v>34</v>
      </c>
      <c r="U1792" s="85">
        <v>750</v>
      </c>
      <c r="V1792" s="78">
        <f t="shared" si="269"/>
        <v>25500</v>
      </c>
      <c r="W1792" s="78">
        <f t="shared" si="270"/>
        <v>28560.000000000004</v>
      </c>
      <c r="X1792" s="80"/>
      <c r="Y1792" s="95">
        <v>2017</v>
      </c>
      <c r="Z1792" s="80"/>
    </row>
    <row r="1793" spans="3:26" ht="12.75" customHeight="1" x14ac:dyDescent="0.25">
      <c r="C1793" s="104" t="s">
        <v>3642</v>
      </c>
      <c r="D1793" s="70" t="s">
        <v>10401</v>
      </c>
      <c r="E1793" s="80" t="s">
        <v>3636</v>
      </c>
      <c r="F1793" s="80" t="s">
        <v>3637</v>
      </c>
      <c r="G1793" s="80" t="s">
        <v>3638</v>
      </c>
      <c r="H1793" s="80" t="s">
        <v>3643</v>
      </c>
      <c r="I1793" s="80" t="s">
        <v>147</v>
      </c>
      <c r="J1793" s="94" t="s">
        <v>8310</v>
      </c>
      <c r="K1793" s="80">
        <v>230000000</v>
      </c>
      <c r="L1793" s="75" t="s">
        <v>74</v>
      </c>
      <c r="M1793" s="80" t="s">
        <v>84</v>
      </c>
      <c r="N1793" s="80" t="s">
        <v>62</v>
      </c>
      <c r="O1793" s="80" t="s">
        <v>64</v>
      </c>
      <c r="P1793" s="80" t="s">
        <v>127</v>
      </c>
      <c r="Q1793" s="80" t="s">
        <v>75</v>
      </c>
      <c r="R1793" s="80">
        <v>796</v>
      </c>
      <c r="S1793" s="80" t="s">
        <v>77</v>
      </c>
      <c r="T1793" s="85">
        <v>4</v>
      </c>
      <c r="U1793" s="85">
        <v>267.86</v>
      </c>
      <c r="V1793" s="78">
        <v>0</v>
      </c>
      <c r="W1793" s="78">
        <f t="shared" si="270"/>
        <v>0</v>
      </c>
      <c r="X1793" s="80"/>
      <c r="Y1793" s="95">
        <v>2017</v>
      </c>
      <c r="Z1793" s="86" t="s">
        <v>8380</v>
      </c>
    </row>
    <row r="1794" spans="3:26" ht="12.75" customHeight="1" x14ac:dyDescent="0.25">
      <c r="C1794" s="86" t="s">
        <v>9814</v>
      </c>
      <c r="D1794" s="70" t="s">
        <v>10401</v>
      </c>
      <c r="E1794" s="86" t="s">
        <v>3636</v>
      </c>
      <c r="F1794" s="86" t="s">
        <v>3637</v>
      </c>
      <c r="G1794" s="86" t="s">
        <v>3638</v>
      </c>
      <c r="H1794" s="86" t="s">
        <v>9815</v>
      </c>
      <c r="I1794" s="86" t="s">
        <v>147</v>
      </c>
      <c r="J1794" s="87" t="s">
        <v>8310</v>
      </c>
      <c r="K1794" s="86">
        <v>230000000</v>
      </c>
      <c r="L1794" s="75" t="s">
        <v>74</v>
      </c>
      <c r="M1794" s="86" t="s">
        <v>7760</v>
      </c>
      <c r="N1794" s="86" t="s">
        <v>62</v>
      </c>
      <c r="O1794" s="86" t="s">
        <v>64</v>
      </c>
      <c r="P1794" s="86" t="s">
        <v>127</v>
      </c>
      <c r="Q1794" s="86" t="s">
        <v>75</v>
      </c>
      <c r="R1794" s="87" t="s">
        <v>76</v>
      </c>
      <c r="S1794" s="86" t="s">
        <v>77</v>
      </c>
      <c r="T1794" s="89">
        <v>4</v>
      </c>
      <c r="U1794" s="89">
        <v>730</v>
      </c>
      <c r="V1794" s="89">
        <f t="shared" si="269"/>
        <v>2920</v>
      </c>
      <c r="W1794" s="89">
        <f t="shared" si="270"/>
        <v>3270.4</v>
      </c>
      <c r="X1794" s="86"/>
      <c r="Y1794" s="86">
        <v>2017</v>
      </c>
      <c r="Z1794" s="86"/>
    </row>
    <row r="1795" spans="3:26" ht="12.75" customHeight="1" x14ac:dyDescent="0.25">
      <c r="C1795" s="104" t="s">
        <v>3644</v>
      </c>
      <c r="D1795" s="70" t="s">
        <v>10401</v>
      </c>
      <c r="E1795" s="80" t="s">
        <v>3645</v>
      </c>
      <c r="F1795" s="80" t="s">
        <v>3637</v>
      </c>
      <c r="G1795" s="80" t="s">
        <v>3646</v>
      </c>
      <c r="H1795" s="80" t="s">
        <v>3647</v>
      </c>
      <c r="I1795" s="80" t="s">
        <v>147</v>
      </c>
      <c r="J1795" s="94" t="s">
        <v>8310</v>
      </c>
      <c r="K1795" s="80">
        <v>230000000</v>
      </c>
      <c r="L1795" s="75" t="s">
        <v>74</v>
      </c>
      <c r="M1795" s="80" t="s">
        <v>84</v>
      </c>
      <c r="N1795" s="80" t="s">
        <v>62</v>
      </c>
      <c r="O1795" s="80" t="s">
        <v>64</v>
      </c>
      <c r="P1795" s="80" t="s">
        <v>127</v>
      </c>
      <c r="Q1795" s="80" t="s">
        <v>75</v>
      </c>
      <c r="R1795" s="80">
        <v>796</v>
      </c>
      <c r="S1795" s="80" t="s">
        <v>77</v>
      </c>
      <c r="T1795" s="85">
        <v>4</v>
      </c>
      <c r="U1795" s="85">
        <v>267.86</v>
      </c>
      <c r="V1795" s="78">
        <f t="shared" si="269"/>
        <v>1071.44</v>
      </c>
      <c r="W1795" s="78">
        <f t="shared" si="270"/>
        <v>1200.0128000000002</v>
      </c>
      <c r="X1795" s="80"/>
      <c r="Y1795" s="95">
        <v>2017</v>
      </c>
      <c r="Z1795" s="80"/>
    </row>
    <row r="1796" spans="3:26" ht="12.75" customHeight="1" x14ac:dyDescent="0.25">
      <c r="C1796" s="104" t="s">
        <v>3648</v>
      </c>
      <c r="D1796" s="70" t="s">
        <v>10401</v>
      </c>
      <c r="E1796" s="80" t="s">
        <v>3645</v>
      </c>
      <c r="F1796" s="80" t="s">
        <v>3637</v>
      </c>
      <c r="G1796" s="80" t="s">
        <v>3646</v>
      </c>
      <c r="H1796" s="80" t="s">
        <v>3649</v>
      </c>
      <c r="I1796" s="80" t="s">
        <v>147</v>
      </c>
      <c r="J1796" s="94" t="s">
        <v>8310</v>
      </c>
      <c r="K1796" s="80">
        <v>230000000</v>
      </c>
      <c r="L1796" s="75" t="s">
        <v>74</v>
      </c>
      <c r="M1796" s="80" t="s">
        <v>84</v>
      </c>
      <c r="N1796" s="80" t="s">
        <v>62</v>
      </c>
      <c r="O1796" s="80" t="s">
        <v>64</v>
      </c>
      <c r="P1796" s="80" t="s">
        <v>127</v>
      </c>
      <c r="Q1796" s="80" t="s">
        <v>75</v>
      </c>
      <c r="R1796" s="80">
        <v>796</v>
      </c>
      <c r="S1796" s="80" t="s">
        <v>77</v>
      </c>
      <c r="T1796" s="85">
        <v>4</v>
      </c>
      <c r="U1796" s="85">
        <v>267.86</v>
      </c>
      <c r="V1796" s="78">
        <f t="shared" si="269"/>
        <v>1071.44</v>
      </c>
      <c r="W1796" s="78">
        <f t="shared" si="270"/>
        <v>1200.0128000000002</v>
      </c>
      <c r="X1796" s="80"/>
      <c r="Y1796" s="95">
        <v>2017</v>
      </c>
      <c r="Z1796" s="80"/>
    </row>
    <row r="1797" spans="3:26" ht="12.75" customHeight="1" x14ac:dyDescent="0.25">
      <c r="C1797" s="104" t="s">
        <v>3650</v>
      </c>
      <c r="D1797" s="70" t="s">
        <v>10401</v>
      </c>
      <c r="E1797" s="80" t="s">
        <v>3651</v>
      </c>
      <c r="F1797" s="80" t="s">
        <v>3637</v>
      </c>
      <c r="G1797" s="80" t="s">
        <v>3652</v>
      </c>
      <c r="H1797" s="80" t="s">
        <v>3653</v>
      </c>
      <c r="I1797" s="80" t="s">
        <v>147</v>
      </c>
      <c r="J1797" s="94" t="s">
        <v>8310</v>
      </c>
      <c r="K1797" s="80">
        <v>230000000</v>
      </c>
      <c r="L1797" s="75" t="s">
        <v>74</v>
      </c>
      <c r="M1797" s="80" t="s">
        <v>84</v>
      </c>
      <c r="N1797" s="80" t="s">
        <v>62</v>
      </c>
      <c r="O1797" s="80" t="s">
        <v>64</v>
      </c>
      <c r="P1797" s="80" t="s">
        <v>127</v>
      </c>
      <c r="Q1797" s="80" t="s">
        <v>75</v>
      </c>
      <c r="R1797" s="80">
        <v>796</v>
      </c>
      <c r="S1797" s="80" t="s">
        <v>77</v>
      </c>
      <c r="T1797" s="85">
        <v>4</v>
      </c>
      <c r="U1797" s="85">
        <v>267.86</v>
      </c>
      <c r="V1797" s="78">
        <v>0</v>
      </c>
      <c r="W1797" s="78">
        <f t="shared" si="270"/>
        <v>0</v>
      </c>
      <c r="X1797" s="80"/>
      <c r="Y1797" s="95">
        <v>2017</v>
      </c>
      <c r="Z1797" s="86" t="s">
        <v>8380</v>
      </c>
    </row>
    <row r="1798" spans="3:26" ht="12.75" customHeight="1" x14ac:dyDescent="0.25">
      <c r="C1798" s="86" t="s">
        <v>9816</v>
      </c>
      <c r="D1798" s="70" t="s">
        <v>10401</v>
      </c>
      <c r="E1798" s="86" t="s">
        <v>3651</v>
      </c>
      <c r="F1798" s="86" t="s">
        <v>3637</v>
      </c>
      <c r="G1798" s="86" t="s">
        <v>3652</v>
      </c>
      <c r="H1798" s="86" t="s">
        <v>9817</v>
      </c>
      <c r="I1798" s="86" t="s">
        <v>147</v>
      </c>
      <c r="J1798" s="87" t="s">
        <v>8310</v>
      </c>
      <c r="K1798" s="86">
        <v>230000000</v>
      </c>
      <c r="L1798" s="75" t="s">
        <v>74</v>
      </c>
      <c r="M1798" s="86" t="s">
        <v>7760</v>
      </c>
      <c r="N1798" s="86" t="s">
        <v>62</v>
      </c>
      <c r="O1798" s="86" t="s">
        <v>64</v>
      </c>
      <c r="P1798" s="86" t="s">
        <v>127</v>
      </c>
      <c r="Q1798" s="86" t="s">
        <v>75</v>
      </c>
      <c r="R1798" s="87" t="s">
        <v>76</v>
      </c>
      <c r="S1798" s="86" t="s">
        <v>77</v>
      </c>
      <c r="T1798" s="89">
        <v>4</v>
      </c>
      <c r="U1798" s="89">
        <v>664</v>
      </c>
      <c r="V1798" s="89">
        <f t="shared" si="269"/>
        <v>2656</v>
      </c>
      <c r="W1798" s="89">
        <f t="shared" si="270"/>
        <v>2974.7200000000003</v>
      </c>
      <c r="X1798" s="86"/>
      <c r="Y1798" s="86">
        <v>2017</v>
      </c>
      <c r="Z1798" s="86"/>
    </row>
    <row r="1799" spans="3:26" ht="12.75" customHeight="1" x14ac:dyDescent="0.25">
      <c r="C1799" s="104" t="s">
        <v>3654</v>
      </c>
      <c r="D1799" s="70" t="s">
        <v>10401</v>
      </c>
      <c r="E1799" s="80" t="s">
        <v>3651</v>
      </c>
      <c r="F1799" s="80" t="s">
        <v>3637</v>
      </c>
      <c r="G1799" s="80" t="s">
        <v>3652</v>
      </c>
      <c r="H1799" s="80" t="s">
        <v>3655</v>
      </c>
      <c r="I1799" s="80" t="s">
        <v>147</v>
      </c>
      <c r="J1799" s="94" t="s">
        <v>8310</v>
      </c>
      <c r="K1799" s="80">
        <v>230000000</v>
      </c>
      <c r="L1799" s="75" t="s">
        <v>74</v>
      </c>
      <c r="M1799" s="80" t="s">
        <v>84</v>
      </c>
      <c r="N1799" s="80" t="s">
        <v>62</v>
      </c>
      <c r="O1799" s="80" t="s">
        <v>64</v>
      </c>
      <c r="P1799" s="80" t="s">
        <v>127</v>
      </c>
      <c r="Q1799" s="80" t="s">
        <v>75</v>
      </c>
      <c r="R1799" s="80">
        <v>796</v>
      </c>
      <c r="S1799" s="80" t="s">
        <v>77</v>
      </c>
      <c r="T1799" s="85">
        <v>4</v>
      </c>
      <c r="U1799" s="85">
        <v>267.86</v>
      </c>
      <c r="V1799" s="78">
        <v>0</v>
      </c>
      <c r="W1799" s="78">
        <f t="shared" si="270"/>
        <v>0</v>
      </c>
      <c r="X1799" s="80"/>
      <c r="Y1799" s="95">
        <v>2017</v>
      </c>
      <c r="Z1799" s="86" t="s">
        <v>8380</v>
      </c>
    </row>
    <row r="1800" spans="3:26" ht="12.75" customHeight="1" x14ac:dyDescent="0.25">
      <c r="C1800" s="86" t="s">
        <v>9818</v>
      </c>
      <c r="D1800" s="70" t="s">
        <v>10401</v>
      </c>
      <c r="E1800" s="86" t="s">
        <v>3651</v>
      </c>
      <c r="F1800" s="86" t="s">
        <v>3637</v>
      </c>
      <c r="G1800" s="86" t="s">
        <v>3652</v>
      </c>
      <c r="H1800" s="86" t="s">
        <v>9819</v>
      </c>
      <c r="I1800" s="86" t="s">
        <v>147</v>
      </c>
      <c r="J1800" s="87" t="s">
        <v>8310</v>
      </c>
      <c r="K1800" s="86">
        <v>230000000</v>
      </c>
      <c r="L1800" s="75" t="s">
        <v>74</v>
      </c>
      <c r="M1800" s="86" t="s">
        <v>7760</v>
      </c>
      <c r="N1800" s="86" t="s">
        <v>62</v>
      </c>
      <c r="O1800" s="86" t="s">
        <v>64</v>
      </c>
      <c r="P1800" s="86" t="s">
        <v>127</v>
      </c>
      <c r="Q1800" s="86" t="s">
        <v>75</v>
      </c>
      <c r="R1800" s="87" t="s">
        <v>76</v>
      </c>
      <c r="S1800" s="86" t="s">
        <v>77</v>
      </c>
      <c r="T1800" s="89">
        <v>4</v>
      </c>
      <c r="U1800" s="89">
        <v>664</v>
      </c>
      <c r="V1800" s="89">
        <f t="shared" si="269"/>
        <v>2656</v>
      </c>
      <c r="W1800" s="89">
        <f t="shared" si="270"/>
        <v>2974.7200000000003</v>
      </c>
      <c r="X1800" s="86"/>
      <c r="Y1800" s="86">
        <v>2017</v>
      </c>
      <c r="Z1800" s="86"/>
    </row>
    <row r="1801" spans="3:26" ht="12.75" customHeight="1" x14ac:dyDescent="0.25">
      <c r="C1801" s="104" t="s">
        <v>3656</v>
      </c>
      <c r="D1801" s="70" t="s">
        <v>10401</v>
      </c>
      <c r="E1801" s="80" t="s">
        <v>3657</v>
      </c>
      <c r="F1801" s="80" t="s">
        <v>3658</v>
      </c>
      <c r="G1801" s="80" t="s">
        <v>3659</v>
      </c>
      <c r="H1801" s="80" t="s">
        <v>3660</v>
      </c>
      <c r="I1801" s="80" t="s">
        <v>147</v>
      </c>
      <c r="J1801" s="94" t="s">
        <v>8310</v>
      </c>
      <c r="K1801" s="80">
        <v>230000000</v>
      </c>
      <c r="L1801" s="75" t="s">
        <v>74</v>
      </c>
      <c r="M1801" s="80" t="s">
        <v>84</v>
      </c>
      <c r="N1801" s="80" t="s">
        <v>62</v>
      </c>
      <c r="O1801" s="80" t="s">
        <v>64</v>
      </c>
      <c r="P1801" s="80" t="s">
        <v>127</v>
      </c>
      <c r="Q1801" s="80" t="s">
        <v>75</v>
      </c>
      <c r="R1801" s="80">
        <v>839</v>
      </c>
      <c r="S1801" s="80" t="s">
        <v>8324</v>
      </c>
      <c r="T1801" s="85">
        <v>3</v>
      </c>
      <c r="U1801" s="85">
        <v>53571.43</v>
      </c>
      <c r="V1801" s="78">
        <f t="shared" si="269"/>
        <v>160714.29</v>
      </c>
      <c r="W1801" s="78">
        <f t="shared" si="270"/>
        <v>180000.00480000002</v>
      </c>
      <c r="X1801" s="80"/>
      <c r="Y1801" s="95">
        <v>2017</v>
      </c>
      <c r="Z1801" s="80"/>
    </row>
    <row r="1802" spans="3:26" ht="12.75" customHeight="1" x14ac:dyDescent="0.25">
      <c r="C1802" s="104" t="s">
        <v>3661</v>
      </c>
      <c r="D1802" s="70" t="s">
        <v>10401</v>
      </c>
      <c r="E1802" s="80" t="s">
        <v>3662</v>
      </c>
      <c r="F1802" s="80" t="s">
        <v>3658</v>
      </c>
      <c r="G1802" s="80" t="s">
        <v>3663</v>
      </c>
      <c r="H1802" s="80" t="s">
        <v>3664</v>
      </c>
      <c r="I1802" s="80" t="s">
        <v>147</v>
      </c>
      <c r="J1802" s="94" t="s">
        <v>8310</v>
      </c>
      <c r="K1802" s="80">
        <v>230000000</v>
      </c>
      <c r="L1802" s="75" t="s">
        <v>74</v>
      </c>
      <c r="M1802" s="80" t="s">
        <v>84</v>
      </c>
      <c r="N1802" s="80" t="s">
        <v>62</v>
      </c>
      <c r="O1802" s="80" t="s">
        <v>64</v>
      </c>
      <c r="P1802" s="80" t="s">
        <v>127</v>
      </c>
      <c r="Q1802" s="80" t="s">
        <v>75</v>
      </c>
      <c r="R1802" s="80">
        <v>839</v>
      </c>
      <c r="S1802" s="80" t="s">
        <v>8324</v>
      </c>
      <c r="T1802" s="85">
        <v>3</v>
      </c>
      <c r="U1802" s="85">
        <v>22321.43</v>
      </c>
      <c r="V1802" s="78">
        <f t="shared" si="269"/>
        <v>66964.290000000008</v>
      </c>
      <c r="W1802" s="78">
        <f t="shared" si="270"/>
        <v>75000.00480000001</v>
      </c>
      <c r="X1802" s="80"/>
      <c r="Y1802" s="95">
        <v>2017</v>
      </c>
      <c r="Z1802" s="80"/>
    </row>
    <row r="1803" spans="3:26" ht="12.75" customHeight="1" x14ac:dyDescent="0.25">
      <c r="C1803" s="104" t="s">
        <v>3665</v>
      </c>
      <c r="D1803" s="70" t="s">
        <v>10401</v>
      </c>
      <c r="E1803" s="80" t="s">
        <v>3666</v>
      </c>
      <c r="F1803" s="80" t="s">
        <v>3667</v>
      </c>
      <c r="G1803" s="80" t="s">
        <v>3668</v>
      </c>
      <c r="H1803" s="80" t="s">
        <v>3669</v>
      </c>
      <c r="I1803" s="80" t="s">
        <v>147</v>
      </c>
      <c r="J1803" s="94" t="s">
        <v>8310</v>
      </c>
      <c r="K1803" s="80">
        <v>230000000</v>
      </c>
      <c r="L1803" s="75" t="s">
        <v>74</v>
      </c>
      <c r="M1803" s="80" t="s">
        <v>84</v>
      </c>
      <c r="N1803" s="80" t="s">
        <v>62</v>
      </c>
      <c r="O1803" s="80" t="s">
        <v>64</v>
      </c>
      <c r="P1803" s="80" t="s">
        <v>127</v>
      </c>
      <c r="Q1803" s="80" t="s">
        <v>75</v>
      </c>
      <c r="R1803" s="80">
        <v>796</v>
      </c>
      <c r="S1803" s="80" t="s">
        <v>77</v>
      </c>
      <c r="T1803" s="85">
        <v>60</v>
      </c>
      <c r="U1803" s="85">
        <v>40</v>
      </c>
      <c r="V1803" s="78">
        <v>0</v>
      </c>
      <c r="W1803" s="78">
        <f t="shared" si="270"/>
        <v>0</v>
      </c>
      <c r="X1803" s="80"/>
      <c r="Y1803" s="95">
        <v>2017</v>
      </c>
      <c r="Z1803" s="86" t="s">
        <v>8380</v>
      </c>
    </row>
    <row r="1804" spans="3:26" ht="12.75" customHeight="1" x14ac:dyDescent="0.25">
      <c r="C1804" s="86" t="s">
        <v>9820</v>
      </c>
      <c r="D1804" s="70" t="s">
        <v>10401</v>
      </c>
      <c r="E1804" s="86" t="s">
        <v>3666</v>
      </c>
      <c r="F1804" s="86" t="s">
        <v>3667</v>
      </c>
      <c r="G1804" s="86" t="s">
        <v>3668</v>
      </c>
      <c r="H1804" s="86" t="s">
        <v>9821</v>
      </c>
      <c r="I1804" s="86" t="s">
        <v>147</v>
      </c>
      <c r="J1804" s="87" t="s">
        <v>8310</v>
      </c>
      <c r="K1804" s="86">
        <v>230000000</v>
      </c>
      <c r="L1804" s="75" t="s">
        <v>74</v>
      </c>
      <c r="M1804" s="86" t="s">
        <v>7760</v>
      </c>
      <c r="N1804" s="86" t="s">
        <v>62</v>
      </c>
      <c r="O1804" s="86" t="s">
        <v>64</v>
      </c>
      <c r="P1804" s="86" t="s">
        <v>127</v>
      </c>
      <c r="Q1804" s="86" t="s">
        <v>75</v>
      </c>
      <c r="R1804" s="87" t="s">
        <v>76</v>
      </c>
      <c r="S1804" s="86" t="s">
        <v>77</v>
      </c>
      <c r="T1804" s="89">
        <v>60</v>
      </c>
      <c r="U1804" s="89">
        <v>525</v>
      </c>
      <c r="V1804" s="89">
        <f t="shared" si="269"/>
        <v>31500</v>
      </c>
      <c r="W1804" s="89">
        <f t="shared" si="270"/>
        <v>35280</v>
      </c>
      <c r="X1804" s="86"/>
      <c r="Y1804" s="86">
        <v>2017</v>
      </c>
      <c r="Z1804" s="86"/>
    </row>
    <row r="1805" spans="3:26" ht="12.75" customHeight="1" x14ac:dyDescent="0.25">
      <c r="C1805" s="104" t="s">
        <v>3670</v>
      </c>
      <c r="D1805" s="70" t="s">
        <v>10401</v>
      </c>
      <c r="E1805" s="80" t="s">
        <v>3671</v>
      </c>
      <c r="F1805" s="80" t="s">
        <v>3667</v>
      </c>
      <c r="G1805" s="80" t="s">
        <v>3672</v>
      </c>
      <c r="H1805" s="80" t="s">
        <v>3673</v>
      </c>
      <c r="I1805" s="80" t="s">
        <v>147</v>
      </c>
      <c r="J1805" s="94" t="s">
        <v>8310</v>
      </c>
      <c r="K1805" s="80">
        <v>230000000</v>
      </c>
      <c r="L1805" s="75" t="s">
        <v>74</v>
      </c>
      <c r="M1805" s="80" t="s">
        <v>84</v>
      </c>
      <c r="N1805" s="80" t="s">
        <v>62</v>
      </c>
      <c r="O1805" s="80" t="s">
        <v>64</v>
      </c>
      <c r="P1805" s="80" t="s">
        <v>127</v>
      </c>
      <c r="Q1805" s="80" t="s">
        <v>75</v>
      </c>
      <c r="R1805" s="80">
        <v>796</v>
      </c>
      <c r="S1805" s="80" t="s">
        <v>77</v>
      </c>
      <c r="T1805" s="85">
        <v>32</v>
      </c>
      <c r="U1805" s="85">
        <v>47</v>
      </c>
      <c r="V1805" s="78">
        <v>0</v>
      </c>
      <c r="W1805" s="78">
        <f t="shared" si="270"/>
        <v>0</v>
      </c>
      <c r="X1805" s="80"/>
      <c r="Y1805" s="95">
        <v>2017</v>
      </c>
      <c r="Z1805" s="86" t="s">
        <v>8380</v>
      </c>
    </row>
    <row r="1806" spans="3:26" ht="12.75" customHeight="1" x14ac:dyDescent="0.25">
      <c r="C1806" s="86" t="s">
        <v>9822</v>
      </c>
      <c r="D1806" s="70" t="s">
        <v>10401</v>
      </c>
      <c r="E1806" s="86" t="s">
        <v>3671</v>
      </c>
      <c r="F1806" s="86" t="s">
        <v>3667</v>
      </c>
      <c r="G1806" s="86" t="s">
        <v>3672</v>
      </c>
      <c r="H1806" s="86" t="s">
        <v>9823</v>
      </c>
      <c r="I1806" s="86" t="s">
        <v>147</v>
      </c>
      <c r="J1806" s="87" t="s">
        <v>8310</v>
      </c>
      <c r="K1806" s="86">
        <v>230000000</v>
      </c>
      <c r="L1806" s="75" t="s">
        <v>74</v>
      </c>
      <c r="M1806" s="86" t="s">
        <v>7760</v>
      </c>
      <c r="N1806" s="86" t="s">
        <v>62</v>
      </c>
      <c r="O1806" s="86" t="s">
        <v>64</v>
      </c>
      <c r="P1806" s="86" t="s">
        <v>127</v>
      </c>
      <c r="Q1806" s="86" t="s">
        <v>75</v>
      </c>
      <c r="R1806" s="87" t="s">
        <v>76</v>
      </c>
      <c r="S1806" s="86" t="s">
        <v>77</v>
      </c>
      <c r="T1806" s="89">
        <v>32</v>
      </c>
      <c r="U1806" s="89">
        <v>525</v>
      </c>
      <c r="V1806" s="89">
        <f t="shared" si="269"/>
        <v>16800</v>
      </c>
      <c r="W1806" s="89">
        <f t="shared" si="270"/>
        <v>18816</v>
      </c>
      <c r="X1806" s="86"/>
      <c r="Y1806" s="86">
        <v>2017</v>
      </c>
      <c r="Z1806" s="86"/>
    </row>
    <row r="1807" spans="3:26" ht="12.75" customHeight="1" x14ac:dyDescent="0.25">
      <c r="C1807" s="104" t="s">
        <v>3674</v>
      </c>
      <c r="D1807" s="70" t="s">
        <v>10401</v>
      </c>
      <c r="E1807" s="80" t="s">
        <v>3675</v>
      </c>
      <c r="F1807" s="80" t="s">
        <v>3667</v>
      </c>
      <c r="G1807" s="80" t="s">
        <v>3676</v>
      </c>
      <c r="H1807" s="80" t="s">
        <v>3677</v>
      </c>
      <c r="I1807" s="80" t="s">
        <v>147</v>
      </c>
      <c r="J1807" s="94" t="s">
        <v>8310</v>
      </c>
      <c r="K1807" s="80">
        <v>230000000</v>
      </c>
      <c r="L1807" s="75" t="s">
        <v>74</v>
      </c>
      <c r="M1807" s="80" t="s">
        <v>84</v>
      </c>
      <c r="N1807" s="80" t="s">
        <v>62</v>
      </c>
      <c r="O1807" s="80" t="s">
        <v>64</v>
      </c>
      <c r="P1807" s="80" t="s">
        <v>127</v>
      </c>
      <c r="Q1807" s="80" t="s">
        <v>75</v>
      </c>
      <c r="R1807" s="80">
        <v>796</v>
      </c>
      <c r="S1807" s="80" t="s">
        <v>77</v>
      </c>
      <c r="T1807" s="85">
        <v>35</v>
      </c>
      <c r="U1807" s="85">
        <v>100</v>
      </c>
      <c r="V1807" s="78">
        <v>0</v>
      </c>
      <c r="W1807" s="78">
        <f t="shared" si="270"/>
        <v>0</v>
      </c>
      <c r="X1807" s="80"/>
      <c r="Y1807" s="95">
        <v>2017</v>
      </c>
      <c r="Z1807" s="86" t="s">
        <v>8380</v>
      </c>
    </row>
    <row r="1808" spans="3:26" ht="12.75" customHeight="1" x14ac:dyDescent="0.25">
      <c r="C1808" s="86" t="s">
        <v>9824</v>
      </c>
      <c r="D1808" s="70" t="s">
        <v>10401</v>
      </c>
      <c r="E1808" s="86" t="s">
        <v>3675</v>
      </c>
      <c r="F1808" s="86" t="s">
        <v>3667</v>
      </c>
      <c r="G1808" s="86" t="s">
        <v>3676</v>
      </c>
      <c r="H1808" s="86" t="s">
        <v>9825</v>
      </c>
      <c r="I1808" s="86" t="s">
        <v>147</v>
      </c>
      <c r="J1808" s="87" t="s">
        <v>8310</v>
      </c>
      <c r="K1808" s="86">
        <v>230000000</v>
      </c>
      <c r="L1808" s="75" t="s">
        <v>74</v>
      </c>
      <c r="M1808" s="86" t="s">
        <v>7760</v>
      </c>
      <c r="N1808" s="86" t="s">
        <v>62</v>
      </c>
      <c r="O1808" s="86" t="s">
        <v>64</v>
      </c>
      <c r="P1808" s="86" t="s">
        <v>127</v>
      </c>
      <c r="Q1808" s="86" t="s">
        <v>75</v>
      </c>
      <c r="R1808" s="87" t="s">
        <v>76</v>
      </c>
      <c r="S1808" s="86" t="s">
        <v>77</v>
      </c>
      <c r="T1808" s="89">
        <v>35</v>
      </c>
      <c r="U1808" s="89">
        <v>550</v>
      </c>
      <c r="V1808" s="89">
        <f t="shared" si="269"/>
        <v>19250</v>
      </c>
      <c r="W1808" s="89">
        <f t="shared" si="270"/>
        <v>21560.000000000004</v>
      </c>
      <c r="X1808" s="86"/>
      <c r="Y1808" s="86">
        <v>2017</v>
      </c>
      <c r="Z1808" s="86"/>
    </row>
    <row r="1809" spans="3:26" ht="12.75" customHeight="1" x14ac:dyDescent="0.25">
      <c r="C1809" s="104" t="s">
        <v>3678</v>
      </c>
      <c r="D1809" s="70" t="s">
        <v>10401</v>
      </c>
      <c r="E1809" s="80" t="s">
        <v>3679</v>
      </c>
      <c r="F1809" s="80" t="s">
        <v>3667</v>
      </c>
      <c r="G1809" s="80" t="s">
        <v>3680</v>
      </c>
      <c r="H1809" s="80" t="s">
        <v>3681</v>
      </c>
      <c r="I1809" s="80" t="s">
        <v>147</v>
      </c>
      <c r="J1809" s="94" t="s">
        <v>8310</v>
      </c>
      <c r="K1809" s="80">
        <v>230000000</v>
      </c>
      <c r="L1809" s="75" t="s">
        <v>74</v>
      </c>
      <c r="M1809" s="80" t="s">
        <v>84</v>
      </c>
      <c r="N1809" s="80" t="s">
        <v>62</v>
      </c>
      <c r="O1809" s="80" t="s">
        <v>64</v>
      </c>
      <c r="P1809" s="80" t="s">
        <v>127</v>
      </c>
      <c r="Q1809" s="80" t="s">
        <v>75</v>
      </c>
      <c r="R1809" s="80">
        <v>796</v>
      </c>
      <c r="S1809" s="80" t="s">
        <v>77</v>
      </c>
      <c r="T1809" s="85">
        <v>55</v>
      </c>
      <c r="U1809" s="85">
        <v>50</v>
      </c>
      <c r="V1809" s="78">
        <v>0</v>
      </c>
      <c r="W1809" s="78">
        <f t="shared" si="270"/>
        <v>0</v>
      </c>
      <c r="X1809" s="80"/>
      <c r="Y1809" s="95">
        <v>2017</v>
      </c>
      <c r="Z1809" s="86" t="s">
        <v>8380</v>
      </c>
    </row>
    <row r="1810" spans="3:26" ht="12.75" customHeight="1" x14ac:dyDescent="0.25">
      <c r="C1810" s="86" t="s">
        <v>9826</v>
      </c>
      <c r="D1810" s="70" t="s">
        <v>10401</v>
      </c>
      <c r="E1810" s="86" t="s">
        <v>3679</v>
      </c>
      <c r="F1810" s="86" t="s">
        <v>3667</v>
      </c>
      <c r="G1810" s="86" t="s">
        <v>3680</v>
      </c>
      <c r="H1810" s="86" t="s">
        <v>9827</v>
      </c>
      <c r="I1810" s="86" t="s">
        <v>147</v>
      </c>
      <c r="J1810" s="87" t="s">
        <v>8310</v>
      </c>
      <c r="K1810" s="86">
        <v>230000000</v>
      </c>
      <c r="L1810" s="75" t="s">
        <v>74</v>
      </c>
      <c r="M1810" s="86" t="s">
        <v>7760</v>
      </c>
      <c r="N1810" s="86" t="s">
        <v>62</v>
      </c>
      <c r="O1810" s="86" t="s">
        <v>64</v>
      </c>
      <c r="P1810" s="86" t="s">
        <v>127</v>
      </c>
      <c r="Q1810" s="86" t="s">
        <v>75</v>
      </c>
      <c r="R1810" s="87" t="s">
        <v>76</v>
      </c>
      <c r="S1810" s="86" t="s">
        <v>77</v>
      </c>
      <c r="T1810" s="89">
        <v>55</v>
      </c>
      <c r="U1810" s="89">
        <v>565</v>
      </c>
      <c r="V1810" s="89">
        <f t="shared" si="269"/>
        <v>31075</v>
      </c>
      <c r="W1810" s="89">
        <f t="shared" si="270"/>
        <v>34804</v>
      </c>
      <c r="X1810" s="86"/>
      <c r="Y1810" s="86">
        <v>2017</v>
      </c>
      <c r="Z1810" s="86"/>
    </row>
    <row r="1811" spans="3:26" ht="12.75" customHeight="1" x14ac:dyDescent="0.25">
      <c r="C1811" s="104" t="s">
        <v>3682</v>
      </c>
      <c r="D1811" s="70" t="s">
        <v>10401</v>
      </c>
      <c r="E1811" s="80" t="s">
        <v>3683</v>
      </c>
      <c r="F1811" s="80" t="s">
        <v>3667</v>
      </c>
      <c r="G1811" s="80" t="s">
        <v>3684</v>
      </c>
      <c r="H1811" s="80" t="s">
        <v>3685</v>
      </c>
      <c r="I1811" s="80" t="s">
        <v>147</v>
      </c>
      <c r="J1811" s="94" t="s">
        <v>8310</v>
      </c>
      <c r="K1811" s="80">
        <v>230000000</v>
      </c>
      <c r="L1811" s="75" t="s">
        <v>74</v>
      </c>
      <c r="M1811" s="80" t="s">
        <v>84</v>
      </c>
      <c r="N1811" s="80" t="s">
        <v>62</v>
      </c>
      <c r="O1811" s="80" t="s">
        <v>64</v>
      </c>
      <c r="P1811" s="80" t="s">
        <v>127</v>
      </c>
      <c r="Q1811" s="80" t="s">
        <v>75</v>
      </c>
      <c r="R1811" s="80">
        <v>796</v>
      </c>
      <c r="S1811" s="80" t="s">
        <v>77</v>
      </c>
      <c r="T1811" s="85">
        <v>55</v>
      </c>
      <c r="U1811" s="85">
        <v>60</v>
      </c>
      <c r="V1811" s="78">
        <v>0</v>
      </c>
      <c r="W1811" s="78">
        <f t="shared" si="270"/>
        <v>0</v>
      </c>
      <c r="X1811" s="80"/>
      <c r="Y1811" s="95">
        <v>2017</v>
      </c>
      <c r="Z1811" s="86" t="s">
        <v>8380</v>
      </c>
    </row>
    <row r="1812" spans="3:26" ht="12.75" customHeight="1" x14ac:dyDescent="0.25">
      <c r="C1812" s="86" t="s">
        <v>9828</v>
      </c>
      <c r="D1812" s="70" t="s">
        <v>10401</v>
      </c>
      <c r="E1812" s="86" t="s">
        <v>3683</v>
      </c>
      <c r="F1812" s="86" t="s">
        <v>3667</v>
      </c>
      <c r="G1812" s="86" t="s">
        <v>3684</v>
      </c>
      <c r="H1812" s="86" t="s">
        <v>9829</v>
      </c>
      <c r="I1812" s="86" t="s">
        <v>147</v>
      </c>
      <c r="J1812" s="87" t="s">
        <v>8310</v>
      </c>
      <c r="K1812" s="86">
        <v>230000000</v>
      </c>
      <c r="L1812" s="75" t="s">
        <v>74</v>
      </c>
      <c r="M1812" s="86" t="s">
        <v>7760</v>
      </c>
      <c r="N1812" s="86" t="s">
        <v>62</v>
      </c>
      <c r="O1812" s="86" t="s">
        <v>64</v>
      </c>
      <c r="P1812" s="86" t="s">
        <v>127</v>
      </c>
      <c r="Q1812" s="86" t="s">
        <v>75</v>
      </c>
      <c r="R1812" s="87" t="s">
        <v>76</v>
      </c>
      <c r="S1812" s="86" t="s">
        <v>77</v>
      </c>
      <c r="T1812" s="89">
        <v>55</v>
      </c>
      <c r="U1812" s="89">
        <v>600</v>
      </c>
      <c r="V1812" s="89">
        <f t="shared" si="269"/>
        <v>33000</v>
      </c>
      <c r="W1812" s="89">
        <f t="shared" si="270"/>
        <v>36960</v>
      </c>
      <c r="X1812" s="86"/>
      <c r="Y1812" s="86">
        <v>2017</v>
      </c>
      <c r="Z1812" s="86"/>
    </row>
    <row r="1813" spans="3:26" ht="12.75" customHeight="1" x14ac:dyDescent="0.25">
      <c r="C1813" s="104" t="s">
        <v>3686</v>
      </c>
      <c r="D1813" s="70" t="s">
        <v>10401</v>
      </c>
      <c r="E1813" s="80" t="s">
        <v>3687</v>
      </c>
      <c r="F1813" s="80" t="s">
        <v>3667</v>
      </c>
      <c r="G1813" s="80" t="s">
        <v>3688</v>
      </c>
      <c r="H1813" s="80" t="s">
        <v>3689</v>
      </c>
      <c r="I1813" s="80" t="s">
        <v>147</v>
      </c>
      <c r="J1813" s="94" t="s">
        <v>8310</v>
      </c>
      <c r="K1813" s="80">
        <v>230000000</v>
      </c>
      <c r="L1813" s="75" t="s">
        <v>74</v>
      </c>
      <c r="M1813" s="80" t="s">
        <v>84</v>
      </c>
      <c r="N1813" s="80" t="s">
        <v>62</v>
      </c>
      <c r="O1813" s="80" t="s">
        <v>64</v>
      </c>
      <c r="P1813" s="80" t="s">
        <v>127</v>
      </c>
      <c r="Q1813" s="80" t="s">
        <v>75</v>
      </c>
      <c r="R1813" s="80">
        <v>796</v>
      </c>
      <c r="S1813" s="80" t="s">
        <v>77</v>
      </c>
      <c r="T1813" s="85">
        <v>10</v>
      </c>
      <c r="U1813" s="85">
        <v>133.93</v>
      </c>
      <c r="V1813" s="78">
        <v>0</v>
      </c>
      <c r="W1813" s="78">
        <f t="shared" si="270"/>
        <v>0</v>
      </c>
      <c r="X1813" s="80"/>
      <c r="Y1813" s="95">
        <v>2017</v>
      </c>
      <c r="Z1813" s="86" t="s">
        <v>8380</v>
      </c>
    </row>
    <row r="1814" spans="3:26" ht="12.75" customHeight="1" x14ac:dyDescent="0.25">
      <c r="C1814" s="86" t="s">
        <v>9830</v>
      </c>
      <c r="D1814" s="70" t="s">
        <v>10401</v>
      </c>
      <c r="E1814" s="86" t="s">
        <v>3687</v>
      </c>
      <c r="F1814" s="86" t="s">
        <v>3667</v>
      </c>
      <c r="G1814" s="86" t="s">
        <v>3688</v>
      </c>
      <c r="H1814" s="86" t="s">
        <v>9831</v>
      </c>
      <c r="I1814" s="86" t="s">
        <v>147</v>
      </c>
      <c r="J1814" s="87" t="s">
        <v>8310</v>
      </c>
      <c r="K1814" s="86">
        <v>230000000</v>
      </c>
      <c r="L1814" s="75" t="s">
        <v>74</v>
      </c>
      <c r="M1814" s="86" t="s">
        <v>7760</v>
      </c>
      <c r="N1814" s="86" t="s">
        <v>62</v>
      </c>
      <c r="O1814" s="86" t="s">
        <v>64</v>
      </c>
      <c r="P1814" s="86" t="s">
        <v>127</v>
      </c>
      <c r="Q1814" s="86" t="s">
        <v>75</v>
      </c>
      <c r="R1814" s="87" t="s">
        <v>76</v>
      </c>
      <c r="S1814" s="86" t="s">
        <v>77</v>
      </c>
      <c r="T1814" s="89">
        <v>10</v>
      </c>
      <c r="U1814" s="89">
        <v>603.33000000000004</v>
      </c>
      <c r="V1814" s="89">
        <f t="shared" si="269"/>
        <v>6033.3</v>
      </c>
      <c r="W1814" s="89">
        <f t="shared" si="270"/>
        <v>6757.2960000000012</v>
      </c>
      <c r="X1814" s="86"/>
      <c r="Y1814" s="86">
        <v>2017</v>
      </c>
      <c r="Z1814" s="86"/>
    </row>
    <row r="1815" spans="3:26" ht="12.75" customHeight="1" x14ac:dyDescent="0.25">
      <c r="C1815" s="104" t="s">
        <v>3690</v>
      </c>
      <c r="D1815" s="70" t="s">
        <v>10401</v>
      </c>
      <c r="E1815" s="80" t="s">
        <v>3691</v>
      </c>
      <c r="F1815" s="80" t="s">
        <v>3667</v>
      </c>
      <c r="G1815" s="80" t="s">
        <v>3692</v>
      </c>
      <c r="H1815" s="80" t="s">
        <v>3693</v>
      </c>
      <c r="I1815" s="80" t="s">
        <v>147</v>
      </c>
      <c r="J1815" s="94" t="s">
        <v>8310</v>
      </c>
      <c r="K1815" s="80">
        <v>231010000</v>
      </c>
      <c r="L1815" s="75" t="s">
        <v>74</v>
      </c>
      <c r="M1815" s="80" t="s">
        <v>84</v>
      </c>
      <c r="N1815" s="80" t="s">
        <v>62</v>
      </c>
      <c r="O1815" s="80" t="s">
        <v>64</v>
      </c>
      <c r="P1815" s="80" t="s">
        <v>127</v>
      </c>
      <c r="Q1815" s="80" t="s">
        <v>75</v>
      </c>
      <c r="R1815" s="80">
        <v>796</v>
      </c>
      <c r="S1815" s="80" t="s">
        <v>77</v>
      </c>
      <c r="T1815" s="85">
        <v>25</v>
      </c>
      <c r="U1815" s="85">
        <v>187.5</v>
      </c>
      <c r="V1815" s="78">
        <v>0</v>
      </c>
      <c r="W1815" s="78">
        <f t="shared" si="270"/>
        <v>0</v>
      </c>
      <c r="X1815" s="80"/>
      <c r="Y1815" s="95">
        <v>2017</v>
      </c>
      <c r="Z1815" s="86" t="s">
        <v>9832</v>
      </c>
    </row>
    <row r="1816" spans="3:26" ht="12.75" customHeight="1" x14ac:dyDescent="0.25">
      <c r="C1816" s="86" t="s">
        <v>9833</v>
      </c>
      <c r="D1816" s="70" t="s">
        <v>10401</v>
      </c>
      <c r="E1816" s="86" t="s">
        <v>3691</v>
      </c>
      <c r="F1816" s="86" t="s">
        <v>3667</v>
      </c>
      <c r="G1816" s="86" t="s">
        <v>3692</v>
      </c>
      <c r="H1816" s="86" t="s">
        <v>9834</v>
      </c>
      <c r="I1816" s="86" t="s">
        <v>147</v>
      </c>
      <c r="J1816" s="87" t="s">
        <v>8310</v>
      </c>
      <c r="K1816" s="86">
        <v>230000000</v>
      </c>
      <c r="L1816" s="75" t="s">
        <v>74</v>
      </c>
      <c r="M1816" s="86" t="s">
        <v>7760</v>
      </c>
      <c r="N1816" s="86" t="s">
        <v>62</v>
      </c>
      <c r="O1816" s="86" t="s">
        <v>64</v>
      </c>
      <c r="P1816" s="86" t="s">
        <v>127</v>
      </c>
      <c r="Q1816" s="86" t="s">
        <v>75</v>
      </c>
      <c r="R1816" s="87" t="s">
        <v>76</v>
      </c>
      <c r="S1816" s="86" t="s">
        <v>77</v>
      </c>
      <c r="T1816" s="89">
        <v>25</v>
      </c>
      <c r="U1816" s="89">
        <v>555</v>
      </c>
      <c r="V1816" s="89">
        <f t="shared" si="269"/>
        <v>13875</v>
      </c>
      <c r="W1816" s="89">
        <f t="shared" si="270"/>
        <v>15540.000000000002</v>
      </c>
      <c r="X1816" s="86"/>
      <c r="Y1816" s="86">
        <v>2017</v>
      </c>
      <c r="Z1816" s="86"/>
    </row>
    <row r="1817" spans="3:26" ht="12.75" customHeight="1" x14ac:dyDescent="0.25">
      <c r="C1817" s="104" t="s">
        <v>3694</v>
      </c>
      <c r="D1817" s="70" t="s">
        <v>10401</v>
      </c>
      <c r="E1817" s="80" t="s">
        <v>3695</v>
      </c>
      <c r="F1817" s="80" t="s">
        <v>3667</v>
      </c>
      <c r="G1817" s="80" t="s">
        <v>3696</v>
      </c>
      <c r="H1817" s="80" t="s">
        <v>3697</v>
      </c>
      <c r="I1817" s="80" t="s">
        <v>147</v>
      </c>
      <c r="J1817" s="94" t="s">
        <v>8310</v>
      </c>
      <c r="K1817" s="80">
        <v>230000000</v>
      </c>
      <c r="L1817" s="75" t="s">
        <v>74</v>
      </c>
      <c r="M1817" s="80" t="s">
        <v>84</v>
      </c>
      <c r="N1817" s="80" t="s">
        <v>62</v>
      </c>
      <c r="O1817" s="80" t="s">
        <v>64</v>
      </c>
      <c r="P1817" s="80" t="s">
        <v>127</v>
      </c>
      <c r="Q1817" s="80" t="s">
        <v>75</v>
      </c>
      <c r="R1817" s="80">
        <v>796</v>
      </c>
      <c r="S1817" s="80" t="s">
        <v>77</v>
      </c>
      <c r="T1817" s="85">
        <v>5</v>
      </c>
      <c r="U1817" s="85">
        <v>205</v>
      </c>
      <c r="V1817" s="78">
        <v>0</v>
      </c>
      <c r="W1817" s="78">
        <f t="shared" si="270"/>
        <v>0</v>
      </c>
      <c r="X1817" s="80"/>
      <c r="Y1817" s="95">
        <v>2017</v>
      </c>
      <c r="Z1817" s="86" t="s">
        <v>8380</v>
      </c>
    </row>
    <row r="1818" spans="3:26" ht="12.75" customHeight="1" x14ac:dyDescent="0.25">
      <c r="C1818" s="86" t="s">
        <v>9835</v>
      </c>
      <c r="D1818" s="70" t="s">
        <v>10401</v>
      </c>
      <c r="E1818" s="86" t="s">
        <v>3695</v>
      </c>
      <c r="F1818" s="86" t="s">
        <v>3667</v>
      </c>
      <c r="G1818" s="86" t="s">
        <v>3696</v>
      </c>
      <c r="H1818" s="86" t="s">
        <v>9836</v>
      </c>
      <c r="I1818" s="86" t="s">
        <v>147</v>
      </c>
      <c r="J1818" s="87" t="s">
        <v>8310</v>
      </c>
      <c r="K1818" s="86">
        <v>230000000</v>
      </c>
      <c r="L1818" s="75" t="s">
        <v>74</v>
      </c>
      <c r="M1818" s="86" t="s">
        <v>7760</v>
      </c>
      <c r="N1818" s="86" t="s">
        <v>62</v>
      </c>
      <c r="O1818" s="86" t="s">
        <v>64</v>
      </c>
      <c r="P1818" s="86" t="s">
        <v>127</v>
      </c>
      <c r="Q1818" s="86" t="s">
        <v>75</v>
      </c>
      <c r="R1818" s="87" t="s">
        <v>76</v>
      </c>
      <c r="S1818" s="86" t="s">
        <v>77</v>
      </c>
      <c r="T1818" s="89">
        <v>5</v>
      </c>
      <c r="U1818" s="89">
        <v>555</v>
      </c>
      <c r="V1818" s="89">
        <f t="shared" si="269"/>
        <v>2775</v>
      </c>
      <c r="W1818" s="89">
        <f t="shared" si="270"/>
        <v>3108.0000000000005</v>
      </c>
      <c r="X1818" s="86"/>
      <c r="Y1818" s="86">
        <v>2017</v>
      </c>
      <c r="Z1818" s="86"/>
    </row>
    <row r="1819" spans="3:26" ht="12.75" customHeight="1" x14ac:dyDescent="0.25">
      <c r="C1819" s="104" t="s">
        <v>3698</v>
      </c>
      <c r="D1819" s="70" t="s">
        <v>10401</v>
      </c>
      <c r="E1819" s="80" t="s">
        <v>3699</v>
      </c>
      <c r="F1819" s="80" t="s">
        <v>3667</v>
      </c>
      <c r="G1819" s="80" t="s">
        <v>3700</v>
      </c>
      <c r="H1819" s="80" t="s">
        <v>3701</v>
      </c>
      <c r="I1819" s="80" t="s">
        <v>147</v>
      </c>
      <c r="J1819" s="94" t="s">
        <v>8310</v>
      </c>
      <c r="K1819" s="80">
        <v>230000000</v>
      </c>
      <c r="L1819" s="75" t="s">
        <v>74</v>
      </c>
      <c r="M1819" s="80" t="s">
        <v>84</v>
      </c>
      <c r="N1819" s="80" t="s">
        <v>62</v>
      </c>
      <c r="O1819" s="80" t="s">
        <v>64</v>
      </c>
      <c r="P1819" s="80" t="s">
        <v>127</v>
      </c>
      <c r="Q1819" s="80" t="s">
        <v>75</v>
      </c>
      <c r="R1819" s="80">
        <v>796</v>
      </c>
      <c r="S1819" s="80" t="s">
        <v>77</v>
      </c>
      <c r="T1819" s="85">
        <v>20</v>
      </c>
      <c r="U1819" s="85">
        <v>810</v>
      </c>
      <c r="V1819" s="78">
        <v>0</v>
      </c>
      <c r="W1819" s="78">
        <f t="shared" si="270"/>
        <v>0</v>
      </c>
      <c r="X1819" s="80"/>
      <c r="Y1819" s="95">
        <v>2017</v>
      </c>
      <c r="Z1819" s="86" t="s">
        <v>8380</v>
      </c>
    </row>
    <row r="1820" spans="3:26" ht="12.75" customHeight="1" x14ac:dyDescent="0.25">
      <c r="C1820" s="86" t="s">
        <v>9837</v>
      </c>
      <c r="D1820" s="70" t="s">
        <v>10401</v>
      </c>
      <c r="E1820" s="86" t="s">
        <v>3699</v>
      </c>
      <c r="F1820" s="86" t="s">
        <v>3667</v>
      </c>
      <c r="G1820" s="86" t="s">
        <v>3700</v>
      </c>
      <c r="H1820" s="86" t="s">
        <v>9838</v>
      </c>
      <c r="I1820" s="86" t="s">
        <v>147</v>
      </c>
      <c r="J1820" s="87" t="s">
        <v>8310</v>
      </c>
      <c r="K1820" s="86">
        <v>230000000</v>
      </c>
      <c r="L1820" s="75" t="s">
        <v>74</v>
      </c>
      <c r="M1820" s="86" t="s">
        <v>7760</v>
      </c>
      <c r="N1820" s="86" t="s">
        <v>62</v>
      </c>
      <c r="O1820" s="86" t="s">
        <v>64</v>
      </c>
      <c r="P1820" s="86" t="s">
        <v>127</v>
      </c>
      <c r="Q1820" s="86" t="s">
        <v>75</v>
      </c>
      <c r="R1820" s="87" t="s">
        <v>76</v>
      </c>
      <c r="S1820" s="86" t="s">
        <v>77</v>
      </c>
      <c r="T1820" s="89">
        <v>20</v>
      </c>
      <c r="U1820" s="89">
        <v>933.5</v>
      </c>
      <c r="V1820" s="89">
        <f t="shared" si="269"/>
        <v>18670</v>
      </c>
      <c r="W1820" s="89">
        <f t="shared" si="270"/>
        <v>20910.400000000001</v>
      </c>
      <c r="X1820" s="86"/>
      <c r="Y1820" s="86">
        <v>2017</v>
      </c>
      <c r="Z1820" s="86"/>
    </row>
    <row r="1821" spans="3:26" ht="12.75" customHeight="1" x14ac:dyDescent="0.25">
      <c r="C1821" s="104" t="s">
        <v>3702</v>
      </c>
      <c r="D1821" s="70" t="s">
        <v>10401</v>
      </c>
      <c r="E1821" s="80" t="s">
        <v>3703</v>
      </c>
      <c r="F1821" s="80" t="s">
        <v>3667</v>
      </c>
      <c r="G1821" s="80" t="s">
        <v>3704</v>
      </c>
      <c r="H1821" s="80" t="s">
        <v>3705</v>
      </c>
      <c r="I1821" s="80" t="s">
        <v>147</v>
      </c>
      <c r="J1821" s="94" t="s">
        <v>8310</v>
      </c>
      <c r="K1821" s="80">
        <v>230000000</v>
      </c>
      <c r="L1821" s="75" t="s">
        <v>74</v>
      </c>
      <c r="M1821" s="80" t="s">
        <v>84</v>
      </c>
      <c r="N1821" s="80" t="s">
        <v>62</v>
      </c>
      <c r="O1821" s="80" t="s">
        <v>64</v>
      </c>
      <c r="P1821" s="80" t="s">
        <v>127</v>
      </c>
      <c r="Q1821" s="80" t="s">
        <v>75</v>
      </c>
      <c r="R1821" s="80">
        <v>796</v>
      </c>
      <c r="S1821" s="80" t="s">
        <v>77</v>
      </c>
      <c r="T1821" s="85">
        <v>10</v>
      </c>
      <c r="U1821" s="85">
        <v>972.5</v>
      </c>
      <c r="V1821" s="78">
        <f t="shared" si="269"/>
        <v>9725</v>
      </c>
      <c r="W1821" s="78">
        <f t="shared" si="270"/>
        <v>10892.000000000002</v>
      </c>
      <c r="X1821" s="80"/>
      <c r="Y1821" s="95">
        <v>2017</v>
      </c>
      <c r="Z1821" s="80"/>
    </row>
    <row r="1822" spans="3:26" ht="12.75" customHeight="1" x14ac:dyDescent="0.25">
      <c r="C1822" s="104" t="s">
        <v>3706</v>
      </c>
      <c r="D1822" s="70" t="s">
        <v>10401</v>
      </c>
      <c r="E1822" s="80" t="s">
        <v>3707</v>
      </c>
      <c r="F1822" s="80" t="s">
        <v>3667</v>
      </c>
      <c r="G1822" s="80" t="s">
        <v>3708</v>
      </c>
      <c r="H1822" s="80" t="s">
        <v>3709</v>
      </c>
      <c r="I1822" s="80" t="s">
        <v>147</v>
      </c>
      <c r="J1822" s="94" t="s">
        <v>8310</v>
      </c>
      <c r="K1822" s="80">
        <v>230000000</v>
      </c>
      <c r="L1822" s="75" t="s">
        <v>74</v>
      </c>
      <c r="M1822" s="80" t="s">
        <v>84</v>
      </c>
      <c r="N1822" s="80" t="s">
        <v>62</v>
      </c>
      <c r="O1822" s="80" t="s">
        <v>64</v>
      </c>
      <c r="P1822" s="80" t="s">
        <v>127</v>
      </c>
      <c r="Q1822" s="80" t="s">
        <v>75</v>
      </c>
      <c r="R1822" s="80">
        <v>796</v>
      </c>
      <c r="S1822" s="80" t="s">
        <v>77</v>
      </c>
      <c r="T1822" s="85">
        <v>13</v>
      </c>
      <c r="U1822" s="85">
        <v>1017.5</v>
      </c>
      <c r="V1822" s="78">
        <f t="shared" si="269"/>
        <v>13227.5</v>
      </c>
      <c r="W1822" s="78">
        <f t="shared" si="270"/>
        <v>14814.800000000001</v>
      </c>
      <c r="X1822" s="80"/>
      <c r="Y1822" s="95">
        <v>2017</v>
      </c>
      <c r="Z1822" s="80"/>
    </row>
    <row r="1823" spans="3:26" ht="12.75" customHeight="1" x14ac:dyDescent="0.25">
      <c r="C1823" s="104" t="s">
        <v>3710</v>
      </c>
      <c r="D1823" s="70" t="s">
        <v>10401</v>
      </c>
      <c r="E1823" s="80" t="s">
        <v>3711</v>
      </c>
      <c r="F1823" s="80" t="s">
        <v>3667</v>
      </c>
      <c r="G1823" s="80" t="s">
        <v>3712</v>
      </c>
      <c r="H1823" s="80" t="s">
        <v>9194</v>
      </c>
      <c r="I1823" s="80" t="s">
        <v>147</v>
      </c>
      <c r="J1823" s="94" t="s">
        <v>8310</v>
      </c>
      <c r="K1823" s="80">
        <v>230000000</v>
      </c>
      <c r="L1823" s="75" t="s">
        <v>74</v>
      </c>
      <c r="M1823" s="80" t="s">
        <v>84</v>
      </c>
      <c r="N1823" s="80" t="s">
        <v>62</v>
      </c>
      <c r="O1823" s="80" t="s">
        <v>64</v>
      </c>
      <c r="P1823" s="80" t="s">
        <v>127</v>
      </c>
      <c r="Q1823" s="80" t="s">
        <v>75</v>
      </c>
      <c r="R1823" s="80">
        <v>796</v>
      </c>
      <c r="S1823" s="80" t="s">
        <v>77</v>
      </c>
      <c r="T1823" s="85">
        <v>23</v>
      </c>
      <c r="U1823" s="85">
        <v>1481</v>
      </c>
      <c r="V1823" s="78">
        <f t="shared" si="269"/>
        <v>34063</v>
      </c>
      <c r="W1823" s="78">
        <f t="shared" si="270"/>
        <v>38150.560000000005</v>
      </c>
      <c r="X1823" s="80"/>
      <c r="Y1823" s="95">
        <v>2017</v>
      </c>
      <c r="Z1823" s="80"/>
    </row>
    <row r="1824" spans="3:26" ht="12.75" customHeight="1" x14ac:dyDescent="0.25">
      <c r="C1824" s="104" t="s">
        <v>3713</v>
      </c>
      <c r="D1824" s="70" t="s">
        <v>10401</v>
      </c>
      <c r="E1824" s="80" t="s">
        <v>3714</v>
      </c>
      <c r="F1824" s="80" t="s">
        <v>3667</v>
      </c>
      <c r="G1824" s="80" t="s">
        <v>3715</v>
      </c>
      <c r="H1824" s="80" t="s">
        <v>3716</v>
      </c>
      <c r="I1824" s="80" t="s">
        <v>147</v>
      </c>
      <c r="J1824" s="94" t="s">
        <v>8310</v>
      </c>
      <c r="K1824" s="80">
        <v>230000000</v>
      </c>
      <c r="L1824" s="75" t="s">
        <v>74</v>
      </c>
      <c r="M1824" s="80" t="s">
        <v>84</v>
      </c>
      <c r="N1824" s="80" t="s">
        <v>62</v>
      </c>
      <c r="O1824" s="80" t="s">
        <v>64</v>
      </c>
      <c r="P1824" s="80" t="s">
        <v>127</v>
      </c>
      <c r="Q1824" s="80" t="s">
        <v>75</v>
      </c>
      <c r="R1824" s="80">
        <v>796</v>
      </c>
      <c r="S1824" s="80" t="s">
        <v>77</v>
      </c>
      <c r="T1824" s="85">
        <v>3</v>
      </c>
      <c r="U1824" s="85">
        <v>1481</v>
      </c>
      <c r="V1824" s="78">
        <f t="shared" si="269"/>
        <v>4443</v>
      </c>
      <c r="W1824" s="78">
        <f t="shared" si="270"/>
        <v>4976.1600000000008</v>
      </c>
      <c r="X1824" s="80"/>
      <c r="Y1824" s="95">
        <v>2017</v>
      </c>
      <c r="Z1824" s="80"/>
    </row>
    <row r="1825" spans="3:26" ht="12.75" customHeight="1" x14ac:dyDescent="0.25">
      <c r="C1825" s="104" t="s">
        <v>3717</v>
      </c>
      <c r="D1825" s="70" t="s">
        <v>10401</v>
      </c>
      <c r="E1825" s="80" t="s">
        <v>3718</v>
      </c>
      <c r="F1825" s="80" t="s">
        <v>3667</v>
      </c>
      <c r="G1825" s="80" t="s">
        <v>3719</v>
      </c>
      <c r="H1825" s="80" t="s">
        <v>3720</v>
      </c>
      <c r="I1825" s="80" t="s">
        <v>147</v>
      </c>
      <c r="J1825" s="94" t="s">
        <v>8310</v>
      </c>
      <c r="K1825" s="80">
        <v>230000000</v>
      </c>
      <c r="L1825" s="75" t="s">
        <v>74</v>
      </c>
      <c r="M1825" s="80" t="s">
        <v>84</v>
      </c>
      <c r="N1825" s="80" t="s">
        <v>62</v>
      </c>
      <c r="O1825" s="80" t="s">
        <v>64</v>
      </c>
      <c r="P1825" s="80" t="s">
        <v>127</v>
      </c>
      <c r="Q1825" s="80" t="s">
        <v>75</v>
      </c>
      <c r="R1825" s="80">
        <v>796</v>
      </c>
      <c r="S1825" s="80" t="s">
        <v>77</v>
      </c>
      <c r="T1825" s="85">
        <v>3</v>
      </c>
      <c r="U1825" s="85">
        <v>1613.46</v>
      </c>
      <c r="V1825" s="78">
        <f t="shared" si="269"/>
        <v>4840.38</v>
      </c>
      <c r="W1825" s="78">
        <f t="shared" si="270"/>
        <v>5421.2256000000007</v>
      </c>
      <c r="X1825" s="80"/>
      <c r="Y1825" s="95">
        <v>2017</v>
      </c>
      <c r="Z1825" s="80"/>
    </row>
    <row r="1826" spans="3:26" ht="12.75" customHeight="1" x14ac:dyDescent="0.25">
      <c r="C1826" s="104" t="s">
        <v>3721</v>
      </c>
      <c r="D1826" s="70" t="s">
        <v>10401</v>
      </c>
      <c r="E1826" s="80" t="s">
        <v>3722</v>
      </c>
      <c r="F1826" s="80" t="s">
        <v>3667</v>
      </c>
      <c r="G1826" s="80" t="s">
        <v>3723</v>
      </c>
      <c r="H1826" s="80" t="s">
        <v>3724</v>
      </c>
      <c r="I1826" s="80" t="s">
        <v>147</v>
      </c>
      <c r="J1826" s="94" t="s">
        <v>8310</v>
      </c>
      <c r="K1826" s="80">
        <v>231010000</v>
      </c>
      <c r="L1826" s="75" t="s">
        <v>74</v>
      </c>
      <c r="M1826" s="80" t="s">
        <v>84</v>
      </c>
      <c r="N1826" s="80" t="s">
        <v>62</v>
      </c>
      <c r="O1826" s="80" t="s">
        <v>64</v>
      </c>
      <c r="P1826" s="80" t="s">
        <v>127</v>
      </c>
      <c r="Q1826" s="80" t="s">
        <v>75</v>
      </c>
      <c r="R1826" s="80">
        <v>796</v>
      </c>
      <c r="S1826" s="80" t="s">
        <v>77</v>
      </c>
      <c r="T1826" s="85">
        <v>13</v>
      </c>
      <c r="U1826" s="85">
        <v>2075</v>
      </c>
      <c r="V1826" s="78">
        <f t="shared" si="269"/>
        <v>26975</v>
      </c>
      <c r="W1826" s="78">
        <f t="shared" si="270"/>
        <v>30212.000000000004</v>
      </c>
      <c r="X1826" s="80"/>
      <c r="Y1826" s="95">
        <v>2017</v>
      </c>
      <c r="Z1826" s="80"/>
    </row>
    <row r="1827" spans="3:26" ht="12.75" customHeight="1" x14ac:dyDescent="0.25">
      <c r="C1827" s="104" t="s">
        <v>3725</v>
      </c>
      <c r="D1827" s="70" t="s">
        <v>10401</v>
      </c>
      <c r="E1827" s="80" t="s">
        <v>3726</v>
      </c>
      <c r="F1827" s="80" t="s">
        <v>3667</v>
      </c>
      <c r="G1827" s="80" t="s">
        <v>3727</v>
      </c>
      <c r="H1827" s="80" t="s">
        <v>3728</v>
      </c>
      <c r="I1827" s="80" t="s">
        <v>147</v>
      </c>
      <c r="J1827" s="94" t="s">
        <v>8310</v>
      </c>
      <c r="K1827" s="80">
        <v>230000000</v>
      </c>
      <c r="L1827" s="75" t="s">
        <v>74</v>
      </c>
      <c r="M1827" s="80" t="s">
        <v>84</v>
      </c>
      <c r="N1827" s="80" t="s">
        <v>62</v>
      </c>
      <c r="O1827" s="80" t="s">
        <v>64</v>
      </c>
      <c r="P1827" s="80" t="s">
        <v>127</v>
      </c>
      <c r="Q1827" s="80" t="s">
        <v>75</v>
      </c>
      <c r="R1827" s="80">
        <v>796</v>
      </c>
      <c r="S1827" s="80" t="s">
        <v>77</v>
      </c>
      <c r="T1827" s="85">
        <v>12</v>
      </c>
      <c r="U1827" s="85">
        <v>2230</v>
      </c>
      <c r="V1827" s="78">
        <f t="shared" si="269"/>
        <v>26760</v>
      </c>
      <c r="W1827" s="78">
        <f t="shared" si="270"/>
        <v>29971.200000000004</v>
      </c>
      <c r="X1827" s="80"/>
      <c r="Y1827" s="95">
        <v>2017</v>
      </c>
      <c r="Z1827" s="80"/>
    </row>
    <row r="1828" spans="3:26" ht="12.75" customHeight="1" x14ac:dyDescent="0.25">
      <c r="C1828" s="104" t="s">
        <v>3729</v>
      </c>
      <c r="D1828" s="70" t="s">
        <v>10401</v>
      </c>
      <c r="E1828" s="80" t="s">
        <v>3730</v>
      </c>
      <c r="F1828" s="80" t="s">
        <v>3667</v>
      </c>
      <c r="G1828" s="80" t="s">
        <v>3731</v>
      </c>
      <c r="H1828" s="80" t="s">
        <v>9195</v>
      </c>
      <c r="I1828" s="80" t="s">
        <v>147</v>
      </c>
      <c r="J1828" s="94" t="s">
        <v>8310</v>
      </c>
      <c r="K1828" s="80">
        <v>230000000</v>
      </c>
      <c r="L1828" s="75" t="s">
        <v>74</v>
      </c>
      <c r="M1828" s="80" t="s">
        <v>84</v>
      </c>
      <c r="N1828" s="80" t="s">
        <v>62</v>
      </c>
      <c r="O1828" s="80" t="s">
        <v>64</v>
      </c>
      <c r="P1828" s="80" t="s">
        <v>127</v>
      </c>
      <c r="Q1828" s="80" t="s">
        <v>75</v>
      </c>
      <c r="R1828" s="80">
        <v>796</v>
      </c>
      <c r="S1828" s="80" t="s">
        <v>77</v>
      </c>
      <c r="T1828" s="85">
        <v>13</v>
      </c>
      <c r="U1828" s="85">
        <v>2383</v>
      </c>
      <c r="V1828" s="78">
        <f t="shared" si="269"/>
        <v>30979</v>
      </c>
      <c r="W1828" s="78">
        <f t="shared" si="270"/>
        <v>34696.480000000003</v>
      </c>
      <c r="X1828" s="80"/>
      <c r="Y1828" s="95">
        <v>2017</v>
      </c>
      <c r="Z1828" s="80"/>
    </row>
    <row r="1829" spans="3:26" ht="12.75" customHeight="1" x14ac:dyDescent="0.25">
      <c r="C1829" s="104" t="s">
        <v>3732</v>
      </c>
      <c r="D1829" s="70" t="s">
        <v>10401</v>
      </c>
      <c r="E1829" s="80" t="s">
        <v>3733</v>
      </c>
      <c r="F1829" s="80" t="s">
        <v>3667</v>
      </c>
      <c r="G1829" s="80" t="s">
        <v>3734</v>
      </c>
      <c r="H1829" s="80" t="s">
        <v>9196</v>
      </c>
      <c r="I1829" s="80" t="s">
        <v>147</v>
      </c>
      <c r="J1829" s="94" t="s">
        <v>8310</v>
      </c>
      <c r="K1829" s="80">
        <v>230000000</v>
      </c>
      <c r="L1829" s="75" t="s">
        <v>74</v>
      </c>
      <c r="M1829" s="80" t="s">
        <v>84</v>
      </c>
      <c r="N1829" s="80" t="s">
        <v>62</v>
      </c>
      <c r="O1829" s="80" t="s">
        <v>64</v>
      </c>
      <c r="P1829" s="80" t="s">
        <v>127</v>
      </c>
      <c r="Q1829" s="80" t="s">
        <v>75</v>
      </c>
      <c r="R1829" s="80">
        <v>796</v>
      </c>
      <c r="S1829" s="80" t="s">
        <v>77</v>
      </c>
      <c r="T1829" s="85">
        <v>13</v>
      </c>
      <c r="U1829" s="85">
        <v>2759</v>
      </c>
      <c r="V1829" s="78">
        <f t="shared" si="269"/>
        <v>35867</v>
      </c>
      <c r="W1829" s="78">
        <f t="shared" si="270"/>
        <v>40171.040000000001</v>
      </c>
      <c r="X1829" s="80"/>
      <c r="Y1829" s="95">
        <v>2017</v>
      </c>
      <c r="Z1829" s="80"/>
    </row>
    <row r="1830" spans="3:26" ht="12.75" customHeight="1" x14ac:dyDescent="0.25">
      <c r="C1830" s="104" t="s">
        <v>3735</v>
      </c>
      <c r="D1830" s="70" t="s">
        <v>10401</v>
      </c>
      <c r="E1830" s="80" t="s">
        <v>3736</v>
      </c>
      <c r="F1830" s="80" t="s">
        <v>3667</v>
      </c>
      <c r="G1830" s="80" t="s">
        <v>3737</v>
      </c>
      <c r="H1830" s="80" t="s">
        <v>3738</v>
      </c>
      <c r="I1830" s="80" t="s">
        <v>147</v>
      </c>
      <c r="J1830" s="94" t="s">
        <v>8310</v>
      </c>
      <c r="K1830" s="80">
        <v>230000000</v>
      </c>
      <c r="L1830" s="75" t="s">
        <v>74</v>
      </c>
      <c r="M1830" s="80" t="s">
        <v>84</v>
      </c>
      <c r="N1830" s="80" t="s">
        <v>62</v>
      </c>
      <c r="O1830" s="80" t="s">
        <v>64</v>
      </c>
      <c r="P1830" s="80" t="s">
        <v>127</v>
      </c>
      <c r="Q1830" s="80" t="s">
        <v>75</v>
      </c>
      <c r="R1830" s="80">
        <v>796</v>
      </c>
      <c r="S1830" s="80" t="s">
        <v>77</v>
      </c>
      <c r="T1830" s="85">
        <v>13</v>
      </c>
      <c r="U1830" s="85">
        <v>3075</v>
      </c>
      <c r="V1830" s="78">
        <f t="shared" si="269"/>
        <v>39975</v>
      </c>
      <c r="W1830" s="78">
        <f t="shared" si="270"/>
        <v>44772.000000000007</v>
      </c>
      <c r="X1830" s="80"/>
      <c r="Y1830" s="95">
        <v>2017</v>
      </c>
      <c r="Z1830" s="80"/>
    </row>
    <row r="1831" spans="3:26" ht="12.75" customHeight="1" x14ac:dyDescent="0.25">
      <c r="C1831" s="104" t="s">
        <v>3739</v>
      </c>
      <c r="D1831" s="70" t="s">
        <v>10401</v>
      </c>
      <c r="E1831" s="80" t="s">
        <v>3740</v>
      </c>
      <c r="F1831" s="80" t="s">
        <v>3667</v>
      </c>
      <c r="G1831" s="80" t="s">
        <v>3741</v>
      </c>
      <c r="H1831" s="80" t="s">
        <v>3742</v>
      </c>
      <c r="I1831" s="80" t="s">
        <v>147</v>
      </c>
      <c r="J1831" s="94" t="s">
        <v>8310</v>
      </c>
      <c r="K1831" s="80">
        <v>230000000</v>
      </c>
      <c r="L1831" s="75" t="s">
        <v>74</v>
      </c>
      <c r="M1831" s="80" t="s">
        <v>84</v>
      </c>
      <c r="N1831" s="80" t="s">
        <v>62</v>
      </c>
      <c r="O1831" s="80" t="s">
        <v>64</v>
      </c>
      <c r="P1831" s="80" t="s">
        <v>127</v>
      </c>
      <c r="Q1831" s="80" t="s">
        <v>75</v>
      </c>
      <c r="R1831" s="80">
        <v>796</v>
      </c>
      <c r="S1831" s="80" t="s">
        <v>77</v>
      </c>
      <c r="T1831" s="85">
        <v>13</v>
      </c>
      <c r="U1831" s="85">
        <v>4030</v>
      </c>
      <c r="V1831" s="78">
        <f t="shared" si="269"/>
        <v>52390</v>
      </c>
      <c r="W1831" s="78">
        <f t="shared" si="270"/>
        <v>58676.800000000003</v>
      </c>
      <c r="X1831" s="80"/>
      <c r="Y1831" s="95">
        <v>2017</v>
      </c>
      <c r="Z1831" s="80"/>
    </row>
    <row r="1832" spans="3:26" ht="12.75" customHeight="1" x14ac:dyDescent="0.25">
      <c r="C1832" s="104" t="s">
        <v>3743</v>
      </c>
      <c r="D1832" s="70" t="s">
        <v>10401</v>
      </c>
      <c r="E1832" s="80" t="s">
        <v>3744</v>
      </c>
      <c r="F1832" s="80" t="s">
        <v>3667</v>
      </c>
      <c r="G1832" s="80" t="s">
        <v>3745</v>
      </c>
      <c r="H1832" s="80" t="s">
        <v>9197</v>
      </c>
      <c r="I1832" s="80" t="s">
        <v>147</v>
      </c>
      <c r="J1832" s="94" t="s">
        <v>8310</v>
      </c>
      <c r="K1832" s="80">
        <v>230000000</v>
      </c>
      <c r="L1832" s="75" t="s">
        <v>74</v>
      </c>
      <c r="M1832" s="80" t="s">
        <v>84</v>
      </c>
      <c r="N1832" s="80" t="s">
        <v>62</v>
      </c>
      <c r="O1832" s="80" t="s">
        <v>64</v>
      </c>
      <c r="P1832" s="80" t="s">
        <v>127</v>
      </c>
      <c r="Q1832" s="80" t="s">
        <v>75</v>
      </c>
      <c r="R1832" s="80">
        <v>796</v>
      </c>
      <c r="S1832" s="80" t="s">
        <v>77</v>
      </c>
      <c r="T1832" s="85">
        <v>13</v>
      </c>
      <c r="U1832" s="85">
        <v>4230</v>
      </c>
      <c r="V1832" s="78">
        <f t="shared" si="269"/>
        <v>54990</v>
      </c>
      <c r="W1832" s="78">
        <f t="shared" si="270"/>
        <v>61588.800000000003</v>
      </c>
      <c r="X1832" s="80"/>
      <c r="Y1832" s="95">
        <v>2017</v>
      </c>
      <c r="Z1832" s="80"/>
    </row>
    <row r="1833" spans="3:26" ht="12.75" customHeight="1" x14ac:dyDescent="0.25">
      <c r="C1833" s="104" t="s">
        <v>3746</v>
      </c>
      <c r="D1833" s="70" t="s">
        <v>10401</v>
      </c>
      <c r="E1833" s="80" t="s">
        <v>3747</v>
      </c>
      <c r="F1833" s="80" t="s">
        <v>3667</v>
      </c>
      <c r="G1833" s="80" t="s">
        <v>3748</v>
      </c>
      <c r="H1833" s="80" t="s">
        <v>9198</v>
      </c>
      <c r="I1833" s="80" t="s">
        <v>147</v>
      </c>
      <c r="J1833" s="94" t="s">
        <v>8310</v>
      </c>
      <c r="K1833" s="80">
        <v>230000000</v>
      </c>
      <c r="L1833" s="75" t="s">
        <v>74</v>
      </c>
      <c r="M1833" s="80" t="s">
        <v>84</v>
      </c>
      <c r="N1833" s="80" t="s">
        <v>62</v>
      </c>
      <c r="O1833" s="80" t="s">
        <v>64</v>
      </c>
      <c r="P1833" s="80" t="s">
        <v>127</v>
      </c>
      <c r="Q1833" s="80" t="s">
        <v>75</v>
      </c>
      <c r="R1833" s="80">
        <v>796</v>
      </c>
      <c r="S1833" s="80" t="s">
        <v>77</v>
      </c>
      <c r="T1833" s="85">
        <v>5</v>
      </c>
      <c r="U1833" s="85">
        <v>190.01</v>
      </c>
      <c r="V1833" s="78">
        <v>0</v>
      </c>
      <c r="W1833" s="78">
        <f t="shared" si="270"/>
        <v>0</v>
      </c>
      <c r="X1833" s="80"/>
      <c r="Y1833" s="95">
        <v>2017</v>
      </c>
      <c r="Z1833" s="86" t="s">
        <v>8380</v>
      </c>
    </row>
    <row r="1834" spans="3:26" ht="12.75" customHeight="1" x14ac:dyDescent="0.25">
      <c r="C1834" s="86" t="s">
        <v>9839</v>
      </c>
      <c r="D1834" s="70" t="s">
        <v>10401</v>
      </c>
      <c r="E1834" s="86" t="s">
        <v>3747</v>
      </c>
      <c r="F1834" s="86" t="s">
        <v>3667</v>
      </c>
      <c r="G1834" s="86" t="s">
        <v>3748</v>
      </c>
      <c r="H1834" s="86" t="s">
        <v>9840</v>
      </c>
      <c r="I1834" s="86" t="s">
        <v>147</v>
      </c>
      <c r="J1834" s="87" t="s">
        <v>8310</v>
      </c>
      <c r="K1834" s="86">
        <v>230000000</v>
      </c>
      <c r="L1834" s="75" t="s">
        <v>74</v>
      </c>
      <c r="M1834" s="86" t="s">
        <v>7760</v>
      </c>
      <c r="N1834" s="86" t="s">
        <v>62</v>
      </c>
      <c r="O1834" s="86" t="s">
        <v>64</v>
      </c>
      <c r="P1834" s="86" t="s">
        <v>127</v>
      </c>
      <c r="Q1834" s="86" t="s">
        <v>75</v>
      </c>
      <c r="R1834" s="87" t="s">
        <v>76</v>
      </c>
      <c r="S1834" s="86" t="s">
        <v>77</v>
      </c>
      <c r="T1834" s="89">
        <v>5</v>
      </c>
      <c r="U1834" s="89">
        <v>600</v>
      </c>
      <c r="V1834" s="89">
        <f t="shared" si="269"/>
        <v>3000</v>
      </c>
      <c r="W1834" s="89">
        <f t="shared" si="270"/>
        <v>3360.0000000000005</v>
      </c>
      <c r="X1834" s="86"/>
      <c r="Y1834" s="86">
        <v>2017</v>
      </c>
      <c r="Z1834" s="86"/>
    </row>
    <row r="1835" spans="3:26" ht="12.75" customHeight="1" x14ac:dyDescent="0.25">
      <c r="C1835" s="104" t="s">
        <v>3749</v>
      </c>
      <c r="D1835" s="70" t="s">
        <v>10401</v>
      </c>
      <c r="E1835" s="80" t="s">
        <v>3750</v>
      </c>
      <c r="F1835" s="80" t="s">
        <v>3667</v>
      </c>
      <c r="G1835" s="80" t="s">
        <v>3751</v>
      </c>
      <c r="H1835" s="80" t="s">
        <v>9199</v>
      </c>
      <c r="I1835" s="80" t="s">
        <v>147</v>
      </c>
      <c r="J1835" s="94" t="s">
        <v>8310</v>
      </c>
      <c r="K1835" s="80">
        <v>230000000</v>
      </c>
      <c r="L1835" s="75" t="s">
        <v>74</v>
      </c>
      <c r="M1835" s="80" t="s">
        <v>84</v>
      </c>
      <c r="N1835" s="80" t="s">
        <v>62</v>
      </c>
      <c r="O1835" s="80" t="s">
        <v>64</v>
      </c>
      <c r="P1835" s="80" t="s">
        <v>127</v>
      </c>
      <c r="Q1835" s="80" t="s">
        <v>75</v>
      </c>
      <c r="R1835" s="80">
        <v>796</v>
      </c>
      <c r="S1835" s="80" t="s">
        <v>77</v>
      </c>
      <c r="T1835" s="85">
        <v>25</v>
      </c>
      <c r="U1835" s="85">
        <v>725</v>
      </c>
      <c r="V1835" s="78">
        <f t="shared" si="269"/>
        <v>18125</v>
      </c>
      <c r="W1835" s="78">
        <f t="shared" si="270"/>
        <v>20300.000000000004</v>
      </c>
      <c r="X1835" s="80"/>
      <c r="Y1835" s="95">
        <v>2017</v>
      </c>
      <c r="Z1835" s="80"/>
    </row>
    <row r="1836" spans="3:26" ht="12.75" customHeight="1" x14ac:dyDescent="0.25">
      <c r="C1836" s="104" t="s">
        <v>3752</v>
      </c>
      <c r="D1836" s="70" t="s">
        <v>10401</v>
      </c>
      <c r="E1836" s="80" t="s">
        <v>3753</v>
      </c>
      <c r="F1836" s="80" t="s">
        <v>3667</v>
      </c>
      <c r="G1836" s="80" t="s">
        <v>3754</v>
      </c>
      <c r="H1836" s="80" t="s">
        <v>9200</v>
      </c>
      <c r="I1836" s="80" t="s">
        <v>147</v>
      </c>
      <c r="J1836" s="94" t="s">
        <v>8310</v>
      </c>
      <c r="K1836" s="80">
        <v>230000000</v>
      </c>
      <c r="L1836" s="75" t="s">
        <v>74</v>
      </c>
      <c r="M1836" s="80" t="s">
        <v>84</v>
      </c>
      <c r="N1836" s="80" t="s">
        <v>62</v>
      </c>
      <c r="O1836" s="80" t="s">
        <v>64</v>
      </c>
      <c r="P1836" s="80" t="s">
        <v>127</v>
      </c>
      <c r="Q1836" s="80" t="s">
        <v>75</v>
      </c>
      <c r="R1836" s="80">
        <v>796</v>
      </c>
      <c r="S1836" s="80" t="s">
        <v>77</v>
      </c>
      <c r="T1836" s="85">
        <v>25</v>
      </c>
      <c r="U1836" s="85">
        <v>880</v>
      </c>
      <c r="V1836" s="78">
        <f t="shared" si="269"/>
        <v>22000</v>
      </c>
      <c r="W1836" s="78">
        <f t="shared" si="270"/>
        <v>24640.000000000004</v>
      </c>
      <c r="X1836" s="80"/>
      <c r="Y1836" s="95">
        <v>2017</v>
      </c>
      <c r="Z1836" s="80"/>
    </row>
    <row r="1837" spans="3:26" ht="12.75" customHeight="1" x14ac:dyDescent="0.25">
      <c r="C1837" s="104" t="s">
        <v>3755</v>
      </c>
      <c r="D1837" s="70" t="s">
        <v>10401</v>
      </c>
      <c r="E1837" s="80" t="s">
        <v>3756</v>
      </c>
      <c r="F1837" s="80" t="s">
        <v>3667</v>
      </c>
      <c r="G1837" s="80" t="s">
        <v>3757</v>
      </c>
      <c r="H1837" s="80" t="s">
        <v>9201</v>
      </c>
      <c r="I1837" s="80" t="s">
        <v>147</v>
      </c>
      <c r="J1837" s="94" t="s">
        <v>8310</v>
      </c>
      <c r="K1837" s="80">
        <v>230000000</v>
      </c>
      <c r="L1837" s="75" t="s">
        <v>74</v>
      </c>
      <c r="M1837" s="80" t="s">
        <v>84</v>
      </c>
      <c r="N1837" s="80" t="s">
        <v>62</v>
      </c>
      <c r="O1837" s="80" t="s">
        <v>64</v>
      </c>
      <c r="P1837" s="80" t="s">
        <v>127</v>
      </c>
      <c r="Q1837" s="80" t="s">
        <v>75</v>
      </c>
      <c r="R1837" s="80">
        <v>796</v>
      </c>
      <c r="S1837" s="80" t="s">
        <v>77</v>
      </c>
      <c r="T1837" s="85">
        <v>20</v>
      </c>
      <c r="U1837" s="85">
        <v>1230</v>
      </c>
      <c r="V1837" s="78">
        <f t="shared" si="269"/>
        <v>24600</v>
      </c>
      <c r="W1837" s="78">
        <f t="shared" si="270"/>
        <v>27552.000000000004</v>
      </c>
      <c r="X1837" s="80"/>
      <c r="Y1837" s="95">
        <v>2017</v>
      </c>
      <c r="Z1837" s="80"/>
    </row>
    <row r="1838" spans="3:26" ht="12.75" customHeight="1" x14ac:dyDescent="0.25">
      <c r="C1838" s="104" t="s">
        <v>3758</v>
      </c>
      <c r="D1838" s="70" t="s">
        <v>10401</v>
      </c>
      <c r="E1838" s="80" t="s">
        <v>3759</v>
      </c>
      <c r="F1838" s="80" t="s">
        <v>3667</v>
      </c>
      <c r="G1838" s="80" t="s">
        <v>3760</v>
      </c>
      <c r="H1838" s="80" t="s">
        <v>3761</v>
      </c>
      <c r="I1838" s="80" t="s">
        <v>147</v>
      </c>
      <c r="J1838" s="94" t="s">
        <v>8310</v>
      </c>
      <c r="K1838" s="80">
        <v>230000000</v>
      </c>
      <c r="L1838" s="75" t="s">
        <v>74</v>
      </c>
      <c r="M1838" s="80" t="s">
        <v>84</v>
      </c>
      <c r="N1838" s="80" t="s">
        <v>62</v>
      </c>
      <c r="O1838" s="80" t="s">
        <v>64</v>
      </c>
      <c r="P1838" s="80" t="s">
        <v>127</v>
      </c>
      <c r="Q1838" s="80" t="s">
        <v>75</v>
      </c>
      <c r="R1838" s="80">
        <v>796</v>
      </c>
      <c r="S1838" s="80" t="s">
        <v>77</v>
      </c>
      <c r="T1838" s="85">
        <v>8</v>
      </c>
      <c r="U1838" s="85">
        <v>1122</v>
      </c>
      <c r="V1838" s="78">
        <f t="shared" si="269"/>
        <v>8976</v>
      </c>
      <c r="W1838" s="78">
        <f t="shared" si="270"/>
        <v>10053.120000000001</v>
      </c>
      <c r="X1838" s="80"/>
      <c r="Y1838" s="95">
        <v>2017</v>
      </c>
      <c r="Z1838" s="80"/>
    </row>
    <row r="1839" spans="3:26" ht="12.75" customHeight="1" x14ac:dyDescent="0.25">
      <c r="C1839" s="104" t="s">
        <v>3762</v>
      </c>
      <c r="D1839" s="70" t="s">
        <v>10401</v>
      </c>
      <c r="E1839" s="80" t="s">
        <v>3763</v>
      </c>
      <c r="F1839" s="80" t="s">
        <v>3667</v>
      </c>
      <c r="G1839" s="80" t="s">
        <v>3764</v>
      </c>
      <c r="H1839" s="80" t="s">
        <v>3765</v>
      </c>
      <c r="I1839" s="80" t="s">
        <v>147</v>
      </c>
      <c r="J1839" s="94" t="s">
        <v>8310</v>
      </c>
      <c r="K1839" s="80">
        <v>230000000</v>
      </c>
      <c r="L1839" s="75" t="s">
        <v>74</v>
      </c>
      <c r="M1839" s="80" t="s">
        <v>84</v>
      </c>
      <c r="N1839" s="80" t="s">
        <v>62</v>
      </c>
      <c r="O1839" s="80" t="s">
        <v>64</v>
      </c>
      <c r="P1839" s="80" t="s">
        <v>127</v>
      </c>
      <c r="Q1839" s="80" t="s">
        <v>75</v>
      </c>
      <c r="R1839" s="80">
        <v>796</v>
      </c>
      <c r="S1839" s="80" t="s">
        <v>77</v>
      </c>
      <c r="T1839" s="85">
        <v>10</v>
      </c>
      <c r="U1839" s="85">
        <v>1173</v>
      </c>
      <c r="V1839" s="78">
        <f t="shared" si="269"/>
        <v>11730</v>
      </c>
      <c r="W1839" s="78">
        <f t="shared" si="270"/>
        <v>13137.6</v>
      </c>
      <c r="X1839" s="80"/>
      <c r="Y1839" s="95">
        <v>2017</v>
      </c>
      <c r="Z1839" s="80"/>
    </row>
    <row r="1840" spans="3:26" ht="12.75" customHeight="1" x14ac:dyDescent="0.25">
      <c r="C1840" s="104" t="s">
        <v>3766</v>
      </c>
      <c r="D1840" s="70" t="s">
        <v>10401</v>
      </c>
      <c r="E1840" s="80" t="s">
        <v>3767</v>
      </c>
      <c r="F1840" s="80" t="s">
        <v>3667</v>
      </c>
      <c r="G1840" s="80" t="s">
        <v>3768</v>
      </c>
      <c r="H1840" s="80" t="s">
        <v>3769</v>
      </c>
      <c r="I1840" s="80" t="s">
        <v>147</v>
      </c>
      <c r="J1840" s="94" t="s">
        <v>8310</v>
      </c>
      <c r="K1840" s="80">
        <v>230000000</v>
      </c>
      <c r="L1840" s="75" t="s">
        <v>74</v>
      </c>
      <c r="M1840" s="80" t="s">
        <v>84</v>
      </c>
      <c r="N1840" s="80" t="s">
        <v>62</v>
      </c>
      <c r="O1840" s="80" t="s">
        <v>64</v>
      </c>
      <c r="P1840" s="80" t="s">
        <v>127</v>
      </c>
      <c r="Q1840" s="80" t="s">
        <v>75</v>
      </c>
      <c r="R1840" s="80">
        <v>796</v>
      </c>
      <c r="S1840" s="80" t="s">
        <v>77</v>
      </c>
      <c r="T1840" s="85">
        <v>10</v>
      </c>
      <c r="U1840" s="85">
        <v>1173</v>
      </c>
      <c r="V1840" s="78">
        <f t="shared" ref="V1840:V1850" si="271">T1840*U1840</f>
        <v>11730</v>
      </c>
      <c r="W1840" s="78">
        <f t="shared" ref="W1840:W1848" si="272">V1840*1.12</f>
        <v>13137.6</v>
      </c>
      <c r="X1840" s="80"/>
      <c r="Y1840" s="95">
        <v>2017</v>
      </c>
      <c r="Z1840" s="80"/>
    </row>
    <row r="1841" spans="3:26" ht="12.75" customHeight="1" x14ac:dyDescent="0.25">
      <c r="C1841" s="104" t="s">
        <v>3770</v>
      </c>
      <c r="D1841" s="70" t="s">
        <v>10401</v>
      </c>
      <c r="E1841" s="80" t="s">
        <v>3771</v>
      </c>
      <c r="F1841" s="80" t="s">
        <v>3667</v>
      </c>
      <c r="G1841" s="80" t="s">
        <v>3772</v>
      </c>
      <c r="H1841" s="80" t="s">
        <v>9202</v>
      </c>
      <c r="I1841" s="80" t="s">
        <v>147</v>
      </c>
      <c r="J1841" s="94" t="s">
        <v>8310</v>
      </c>
      <c r="K1841" s="80">
        <v>230000000</v>
      </c>
      <c r="L1841" s="75" t="s">
        <v>74</v>
      </c>
      <c r="M1841" s="80" t="s">
        <v>84</v>
      </c>
      <c r="N1841" s="80" t="s">
        <v>62</v>
      </c>
      <c r="O1841" s="80" t="s">
        <v>64</v>
      </c>
      <c r="P1841" s="80" t="s">
        <v>127</v>
      </c>
      <c r="Q1841" s="80" t="s">
        <v>75</v>
      </c>
      <c r="R1841" s="80">
        <v>796</v>
      </c>
      <c r="S1841" s="80" t="s">
        <v>77</v>
      </c>
      <c r="T1841" s="85">
        <v>23</v>
      </c>
      <c r="U1841" s="85">
        <v>1418</v>
      </c>
      <c r="V1841" s="78">
        <f t="shared" si="271"/>
        <v>32614</v>
      </c>
      <c r="W1841" s="78">
        <f t="shared" si="272"/>
        <v>36527.68</v>
      </c>
      <c r="X1841" s="80"/>
      <c r="Y1841" s="95">
        <v>2017</v>
      </c>
      <c r="Z1841" s="80"/>
    </row>
    <row r="1842" spans="3:26" ht="12.75" customHeight="1" x14ac:dyDescent="0.25">
      <c r="C1842" s="104" t="s">
        <v>3773</v>
      </c>
      <c r="D1842" s="70" t="s">
        <v>10401</v>
      </c>
      <c r="E1842" s="80" t="s">
        <v>3774</v>
      </c>
      <c r="F1842" s="80" t="s">
        <v>3775</v>
      </c>
      <c r="G1842" s="80" t="s">
        <v>3776</v>
      </c>
      <c r="H1842" s="80" t="s">
        <v>3777</v>
      </c>
      <c r="I1842" s="80" t="s">
        <v>147</v>
      </c>
      <c r="J1842" s="94" t="s">
        <v>8310</v>
      </c>
      <c r="K1842" s="80">
        <v>230000000</v>
      </c>
      <c r="L1842" s="75" t="s">
        <v>74</v>
      </c>
      <c r="M1842" s="80" t="s">
        <v>84</v>
      </c>
      <c r="N1842" s="80" t="s">
        <v>62</v>
      </c>
      <c r="O1842" s="80" t="s">
        <v>64</v>
      </c>
      <c r="P1842" s="80" t="s">
        <v>127</v>
      </c>
      <c r="Q1842" s="80" t="s">
        <v>75</v>
      </c>
      <c r="R1842" s="80">
        <v>796</v>
      </c>
      <c r="S1842" s="80" t="s">
        <v>77</v>
      </c>
      <c r="T1842" s="85">
        <v>4</v>
      </c>
      <c r="U1842" s="85">
        <v>5289.03</v>
      </c>
      <c r="V1842" s="78">
        <f t="shared" si="271"/>
        <v>21156.12</v>
      </c>
      <c r="W1842" s="78">
        <f t="shared" si="272"/>
        <v>23694.8544</v>
      </c>
      <c r="X1842" s="80"/>
      <c r="Y1842" s="95">
        <v>2017</v>
      </c>
      <c r="Z1842" s="80"/>
    </row>
    <row r="1843" spans="3:26" ht="12.75" customHeight="1" x14ac:dyDescent="0.25">
      <c r="C1843" s="104" t="s">
        <v>3778</v>
      </c>
      <c r="D1843" s="70" t="s">
        <v>10401</v>
      </c>
      <c r="E1843" s="80" t="s">
        <v>3779</v>
      </c>
      <c r="F1843" s="80" t="s">
        <v>3780</v>
      </c>
      <c r="G1843" s="80" t="s">
        <v>3781</v>
      </c>
      <c r="H1843" s="80" t="s">
        <v>9203</v>
      </c>
      <c r="I1843" s="80" t="s">
        <v>147</v>
      </c>
      <c r="J1843" s="94" t="s">
        <v>8310</v>
      </c>
      <c r="K1843" s="80">
        <v>230000000</v>
      </c>
      <c r="L1843" s="75" t="s">
        <v>74</v>
      </c>
      <c r="M1843" s="80" t="s">
        <v>84</v>
      </c>
      <c r="N1843" s="80" t="s">
        <v>62</v>
      </c>
      <c r="O1843" s="80" t="s">
        <v>64</v>
      </c>
      <c r="P1843" s="80" t="s">
        <v>127</v>
      </c>
      <c r="Q1843" s="80" t="s">
        <v>75</v>
      </c>
      <c r="R1843" s="80">
        <v>839</v>
      </c>
      <c r="S1843" s="80" t="s">
        <v>8324</v>
      </c>
      <c r="T1843" s="85">
        <v>1</v>
      </c>
      <c r="U1843" s="85">
        <v>40178.57</v>
      </c>
      <c r="V1843" s="78">
        <f t="shared" si="271"/>
        <v>40178.57</v>
      </c>
      <c r="W1843" s="78">
        <f t="shared" si="272"/>
        <v>44999.998400000004</v>
      </c>
      <c r="X1843" s="80"/>
      <c r="Y1843" s="95">
        <v>2017</v>
      </c>
      <c r="Z1843" s="80"/>
    </row>
    <row r="1844" spans="3:26" ht="12.75" customHeight="1" x14ac:dyDescent="0.25">
      <c r="C1844" s="104" t="s">
        <v>3782</v>
      </c>
      <c r="D1844" s="70" t="s">
        <v>10401</v>
      </c>
      <c r="E1844" s="80" t="s">
        <v>3783</v>
      </c>
      <c r="F1844" s="80" t="s">
        <v>3784</v>
      </c>
      <c r="G1844" s="80" t="s">
        <v>3785</v>
      </c>
      <c r="H1844" s="80" t="s">
        <v>3786</v>
      </c>
      <c r="I1844" s="80" t="s">
        <v>147</v>
      </c>
      <c r="J1844" s="94" t="s">
        <v>8310</v>
      </c>
      <c r="K1844" s="80">
        <v>230000000</v>
      </c>
      <c r="L1844" s="75" t="s">
        <v>74</v>
      </c>
      <c r="M1844" s="80" t="s">
        <v>84</v>
      </c>
      <c r="N1844" s="80" t="s">
        <v>62</v>
      </c>
      <c r="O1844" s="80" t="s">
        <v>64</v>
      </c>
      <c r="P1844" s="80" t="s">
        <v>127</v>
      </c>
      <c r="Q1844" s="80" t="s">
        <v>75</v>
      </c>
      <c r="R1844" s="80">
        <v>796</v>
      </c>
      <c r="S1844" s="80" t="s">
        <v>77</v>
      </c>
      <c r="T1844" s="85">
        <v>109</v>
      </c>
      <c r="U1844" s="85">
        <v>650</v>
      </c>
      <c r="V1844" s="78">
        <f t="shared" si="271"/>
        <v>70850</v>
      </c>
      <c r="W1844" s="78">
        <f t="shared" si="272"/>
        <v>79352.000000000015</v>
      </c>
      <c r="X1844" s="80"/>
      <c r="Y1844" s="95">
        <v>2017</v>
      </c>
      <c r="Z1844" s="80"/>
    </row>
    <row r="1845" spans="3:26" ht="12.75" customHeight="1" x14ac:dyDescent="0.25">
      <c r="C1845" s="104" t="s">
        <v>3787</v>
      </c>
      <c r="D1845" s="70" t="s">
        <v>10401</v>
      </c>
      <c r="E1845" s="80" t="s">
        <v>3783</v>
      </c>
      <c r="F1845" s="80" t="s">
        <v>3784</v>
      </c>
      <c r="G1845" s="80" t="s">
        <v>3785</v>
      </c>
      <c r="H1845" s="80" t="s">
        <v>3788</v>
      </c>
      <c r="I1845" s="80" t="s">
        <v>147</v>
      </c>
      <c r="J1845" s="94" t="s">
        <v>8310</v>
      </c>
      <c r="K1845" s="80">
        <v>230000000</v>
      </c>
      <c r="L1845" s="75" t="s">
        <v>74</v>
      </c>
      <c r="M1845" s="80" t="s">
        <v>84</v>
      </c>
      <c r="N1845" s="80" t="s">
        <v>62</v>
      </c>
      <c r="O1845" s="80" t="s">
        <v>64</v>
      </c>
      <c r="P1845" s="80" t="s">
        <v>127</v>
      </c>
      <c r="Q1845" s="80" t="s">
        <v>75</v>
      </c>
      <c r="R1845" s="80">
        <v>796</v>
      </c>
      <c r="S1845" s="80" t="s">
        <v>77</v>
      </c>
      <c r="T1845" s="85">
        <v>5</v>
      </c>
      <c r="U1845" s="85">
        <v>16250</v>
      </c>
      <c r="V1845" s="78">
        <f t="shared" si="271"/>
        <v>81250</v>
      </c>
      <c r="W1845" s="78">
        <f t="shared" si="272"/>
        <v>91000.000000000015</v>
      </c>
      <c r="X1845" s="80"/>
      <c r="Y1845" s="95">
        <v>2017</v>
      </c>
      <c r="Z1845" s="80"/>
    </row>
    <row r="1846" spans="3:26" ht="12.75" customHeight="1" x14ac:dyDescent="0.25">
      <c r="C1846" s="104" t="s">
        <v>3789</v>
      </c>
      <c r="D1846" s="70" t="s">
        <v>10401</v>
      </c>
      <c r="E1846" s="80" t="s">
        <v>3790</v>
      </c>
      <c r="F1846" s="80" t="s">
        <v>3791</v>
      </c>
      <c r="G1846" s="80" t="s">
        <v>3792</v>
      </c>
      <c r="H1846" s="80" t="s">
        <v>3793</v>
      </c>
      <c r="I1846" s="80" t="s">
        <v>147</v>
      </c>
      <c r="J1846" s="94" t="s">
        <v>8310</v>
      </c>
      <c r="K1846" s="80">
        <v>230000000</v>
      </c>
      <c r="L1846" s="75" t="s">
        <v>74</v>
      </c>
      <c r="M1846" s="80" t="s">
        <v>84</v>
      </c>
      <c r="N1846" s="80" t="s">
        <v>62</v>
      </c>
      <c r="O1846" s="80" t="s">
        <v>64</v>
      </c>
      <c r="P1846" s="80" t="s">
        <v>127</v>
      </c>
      <c r="Q1846" s="80" t="s">
        <v>75</v>
      </c>
      <c r="R1846" s="80">
        <v>166</v>
      </c>
      <c r="S1846" s="80" t="s">
        <v>264</v>
      </c>
      <c r="T1846" s="85">
        <v>35</v>
      </c>
      <c r="U1846" s="85">
        <v>575</v>
      </c>
      <c r="V1846" s="78">
        <f t="shared" si="271"/>
        <v>20125</v>
      </c>
      <c r="W1846" s="78">
        <f t="shared" si="272"/>
        <v>22540.000000000004</v>
      </c>
      <c r="X1846" s="80"/>
      <c r="Y1846" s="95">
        <v>2017</v>
      </c>
      <c r="Z1846" s="80"/>
    </row>
    <row r="1847" spans="3:26" ht="12.75" customHeight="1" x14ac:dyDescent="0.25">
      <c r="C1847" s="104" t="s">
        <v>3794</v>
      </c>
      <c r="D1847" s="70" t="s">
        <v>10401</v>
      </c>
      <c r="E1847" s="80" t="s">
        <v>3790</v>
      </c>
      <c r="F1847" s="80" t="s">
        <v>3791</v>
      </c>
      <c r="G1847" s="80" t="s">
        <v>3792</v>
      </c>
      <c r="H1847" s="80" t="s">
        <v>3793</v>
      </c>
      <c r="I1847" s="80" t="s">
        <v>147</v>
      </c>
      <c r="J1847" s="94" t="s">
        <v>8310</v>
      </c>
      <c r="K1847" s="80">
        <v>230000000</v>
      </c>
      <c r="L1847" s="75" t="s">
        <v>74</v>
      </c>
      <c r="M1847" s="80" t="s">
        <v>84</v>
      </c>
      <c r="N1847" s="80" t="s">
        <v>62</v>
      </c>
      <c r="O1847" s="80" t="s">
        <v>64</v>
      </c>
      <c r="P1847" s="80" t="s">
        <v>127</v>
      </c>
      <c r="Q1847" s="80" t="s">
        <v>75</v>
      </c>
      <c r="R1847" s="80">
        <v>166</v>
      </c>
      <c r="S1847" s="80" t="s">
        <v>264</v>
      </c>
      <c r="T1847" s="85">
        <v>35</v>
      </c>
      <c r="U1847" s="85">
        <v>450</v>
      </c>
      <c r="V1847" s="78">
        <f t="shared" si="271"/>
        <v>15750</v>
      </c>
      <c r="W1847" s="78">
        <f t="shared" si="272"/>
        <v>17640</v>
      </c>
      <c r="X1847" s="80"/>
      <c r="Y1847" s="95">
        <v>2017</v>
      </c>
      <c r="Z1847" s="80"/>
    </row>
    <row r="1848" spans="3:26" ht="12.75" customHeight="1" x14ac:dyDescent="0.25">
      <c r="C1848" s="104" t="s">
        <v>3795</v>
      </c>
      <c r="D1848" s="70" t="s">
        <v>10401</v>
      </c>
      <c r="E1848" s="80" t="s">
        <v>3796</v>
      </c>
      <c r="F1848" s="80" t="s">
        <v>3009</v>
      </c>
      <c r="G1848" s="80" t="s">
        <v>3792</v>
      </c>
      <c r="H1848" s="80" t="s">
        <v>3797</v>
      </c>
      <c r="I1848" s="80" t="s">
        <v>147</v>
      </c>
      <c r="J1848" s="94" t="s">
        <v>8310</v>
      </c>
      <c r="K1848" s="80">
        <v>230000000</v>
      </c>
      <c r="L1848" s="75" t="s">
        <v>74</v>
      </c>
      <c r="M1848" s="80" t="s">
        <v>84</v>
      </c>
      <c r="N1848" s="80" t="s">
        <v>62</v>
      </c>
      <c r="O1848" s="80" t="s">
        <v>64</v>
      </c>
      <c r="P1848" s="80" t="s">
        <v>127</v>
      </c>
      <c r="Q1848" s="80" t="s">
        <v>75</v>
      </c>
      <c r="R1848" s="80">
        <v>796</v>
      </c>
      <c r="S1848" s="80" t="s">
        <v>77</v>
      </c>
      <c r="T1848" s="85">
        <v>1</v>
      </c>
      <c r="U1848" s="85">
        <v>20000</v>
      </c>
      <c r="V1848" s="78">
        <f t="shared" si="271"/>
        <v>20000</v>
      </c>
      <c r="W1848" s="78">
        <f t="shared" si="272"/>
        <v>22400.000000000004</v>
      </c>
      <c r="X1848" s="80"/>
      <c r="Y1848" s="95">
        <v>2017</v>
      </c>
      <c r="Z1848" s="80"/>
    </row>
    <row r="1849" spans="3:26" ht="12.75" customHeight="1" x14ac:dyDescent="0.25">
      <c r="C1849" s="104" t="s">
        <v>3798</v>
      </c>
      <c r="D1849" s="70" t="s">
        <v>10401</v>
      </c>
      <c r="E1849" s="80" t="s">
        <v>3799</v>
      </c>
      <c r="F1849" s="80" t="s">
        <v>958</v>
      </c>
      <c r="G1849" s="80" t="s">
        <v>3800</v>
      </c>
      <c r="H1849" s="80" t="s">
        <v>9204</v>
      </c>
      <c r="I1849" s="80" t="s">
        <v>147</v>
      </c>
      <c r="J1849" s="94" t="s">
        <v>8319</v>
      </c>
      <c r="K1849" s="80">
        <v>230000000</v>
      </c>
      <c r="L1849" s="75" t="s">
        <v>74</v>
      </c>
      <c r="M1849" s="80" t="s">
        <v>84</v>
      </c>
      <c r="N1849" s="80" t="s">
        <v>62</v>
      </c>
      <c r="O1849" s="80" t="s">
        <v>64</v>
      </c>
      <c r="P1849" s="80" t="s">
        <v>127</v>
      </c>
      <c r="Q1849" s="80" t="s">
        <v>75</v>
      </c>
      <c r="R1849" s="94" t="s">
        <v>580</v>
      </c>
      <c r="S1849" s="80" t="s">
        <v>581</v>
      </c>
      <c r="T1849" s="85">
        <v>1500</v>
      </c>
      <c r="U1849" s="85">
        <v>424.11</v>
      </c>
      <c r="V1849" s="85">
        <v>0</v>
      </c>
      <c r="W1849" s="81">
        <v>0</v>
      </c>
      <c r="X1849" s="80" t="s">
        <v>94</v>
      </c>
      <c r="Y1849" s="95">
        <v>2017</v>
      </c>
      <c r="Z1849" s="80" t="s">
        <v>210</v>
      </c>
    </row>
    <row r="1850" spans="3:26" ht="12.75" customHeight="1" x14ac:dyDescent="0.25">
      <c r="C1850" s="86" t="s">
        <v>8187</v>
      </c>
      <c r="D1850" s="70" t="s">
        <v>10401</v>
      </c>
      <c r="E1850" s="86" t="s">
        <v>3799</v>
      </c>
      <c r="F1850" s="86" t="s">
        <v>958</v>
      </c>
      <c r="G1850" s="86" t="s">
        <v>3800</v>
      </c>
      <c r="H1850" s="86" t="s">
        <v>8185</v>
      </c>
      <c r="I1850" s="86" t="s">
        <v>147</v>
      </c>
      <c r="J1850" s="87" t="s">
        <v>8310</v>
      </c>
      <c r="K1850" s="86">
        <v>230000000</v>
      </c>
      <c r="L1850" s="75" t="s">
        <v>74</v>
      </c>
      <c r="M1850" s="80" t="s">
        <v>212</v>
      </c>
      <c r="N1850" s="86" t="s">
        <v>62</v>
      </c>
      <c r="O1850" s="86" t="s">
        <v>64</v>
      </c>
      <c r="P1850" s="86" t="s">
        <v>127</v>
      </c>
      <c r="Q1850" s="86" t="s">
        <v>8186</v>
      </c>
      <c r="R1850" s="87" t="s">
        <v>580</v>
      </c>
      <c r="S1850" s="86" t="s">
        <v>581</v>
      </c>
      <c r="T1850" s="89">
        <v>1500</v>
      </c>
      <c r="U1850" s="89">
        <v>424.11</v>
      </c>
      <c r="V1850" s="78">
        <f t="shared" si="271"/>
        <v>636165</v>
      </c>
      <c r="W1850" s="78">
        <f>V1850*1.12</f>
        <v>712504.8</v>
      </c>
      <c r="X1850" s="86"/>
      <c r="Y1850" s="90">
        <v>2017</v>
      </c>
      <c r="Z1850" s="86"/>
    </row>
    <row r="1851" spans="3:26" ht="12.75" customHeight="1" x14ac:dyDescent="0.25">
      <c r="C1851" s="104" t="s">
        <v>3801</v>
      </c>
      <c r="D1851" s="70" t="s">
        <v>10401</v>
      </c>
      <c r="E1851" s="80" t="s">
        <v>3802</v>
      </c>
      <c r="F1851" s="80" t="s">
        <v>3407</v>
      </c>
      <c r="G1851" s="80" t="s">
        <v>3803</v>
      </c>
      <c r="H1851" s="99" t="s">
        <v>92</v>
      </c>
      <c r="I1851" s="80" t="s">
        <v>147</v>
      </c>
      <c r="J1851" s="94" t="s">
        <v>8319</v>
      </c>
      <c r="K1851" s="80">
        <v>230000000</v>
      </c>
      <c r="L1851" s="75" t="s">
        <v>74</v>
      </c>
      <c r="M1851" s="80" t="s">
        <v>84</v>
      </c>
      <c r="N1851" s="80" t="s">
        <v>62</v>
      </c>
      <c r="O1851" s="80" t="s">
        <v>64</v>
      </c>
      <c r="P1851" s="80" t="s">
        <v>127</v>
      </c>
      <c r="Q1851" s="80" t="s">
        <v>75</v>
      </c>
      <c r="R1851" s="80">
        <v>796</v>
      </c>
      <c r="S1851" s="80" t="s">
        <v>77</v>
      </c>
      <c r="T1851" s="85">
        <v>6</v>
      </c>
      <c r="U1851" s="85">
        <v>71428.570000000007</v>
      </c>
      <c r="V1851" s="85">
        <v>0</v>
      </c>
      <c r="W1851" s="81">
        <v>0</v>
      </c>
      <c r="X1851" s="80" t="s">
        <v>94</v>
      </c>
      <c r="Y1851" s="95">
        <v>2017</v>
      </c>
      <c r="Z1851" s="80">
        <v>7.11</v>
      </c>
    </row>
    <row r="1852" spans="3:26" ht="12.75" customHeight="1" x14ac:dyDescent="0.25">
      <c r="C1852" s="80" t="s">
        <v>3804</v>
      </c>
      <c r="D1852" s="70" t="s">
        <v>10401</v>
      </c>
      <c r="E1852" s="80" t="s">
        <v>3802</v>
      </c>
      <c r="F1852" s="80" t="s">
        <v>3407</v>
      </c>
      <c r="G1852" s="80" t="s">
        <v>3803</v>
      </c>
      <c r="H1852" s="80" t="s">
        <v>3803</v>
      </c>
      <c r="I1852" s="80" t="s">
        <v>57</v>
      </c>
      <c r="J1852" s="94" t="s">
        <v>8319</v>
      </c>
      <c r="K1852" s="80">
        <v>230000000</v>
      </c>
      <c r="L1852" s="75" t="s">
        <v>74</v>
      </c>
      <c r="M1852" s="80" t="s">
        <v>212</v>
      </c>
      <c r="N1852" s="80" t="s">
        <v>62</v>
      </c>
      <c r="O1852" s="80" t="s">
        <v>64</v>
      </c>
      <c r="P1852" s="80" t="s">
        <v>127</v>
      </c>
      <c r="Q1852" s="80" t="s">
        <v>75</v>
      </c>
      <c r="R1852" s="94" t="s">
        <v>76</v>
      </c>
      <c r="S1852" s="80" t="s">
        <v>77</v>
      </c>
      <c r="T1852" s="85">
        <v>6</v>
      </c>
      <c r="U1852" s="85">
        <v>71428.570000000007</v>
      </c>
      <c r="V1852" s="78">
        <f>T1852*U1852</f>
        <v>428571.42000000004</v>
      </c>
      <c r="W1852" s="78">
        <f>V1852*1.12</f>
        <v>479999.99040000007</v>
      </c>
      <c r="X1852" s="80" t="s">
        <v>94</v>
      </c>
      <c r="Y1852" s="95">
        <v>2017</v>
      </c>
      <c r="Z1852" s="80" t="s">
        <v>9188</v>
      </c>
    </row>
    <row r="1853" spans="3:26" ht="12.75" customHeight="1" x14ac:dyDescent="0.25">
      <c r="C1853" s="104" t="s">
        <v>3805</v>
      </c>
      <c r="D1853" s="70" t="s">
        <v>10401</v>
      </c>
      <c r="E1853" s="80" t="s">
        <v>3806</v>
      </c>
      <c r="F1853" s="80" t="s">
        <v>3407</v>
      </c>
      <c r="G1853" s="80" t="s">
        <v>3807</v>
      </c>
      <c r="H1853" s="80" t="s">
        <v>3808</v>
      </c>
      <c r="I1853" s="80" t="s">
        <v>147</v>
      </c>
      <c r="J1853" s="94" t="s">
        <v>8319</v>
      </c>
      <c r="K1853" s="80">
        <v>230000000</v>
      </c>
      <c r="L1853" s="75" t="s">
        <v>74</v>
      </c>
      <c r="M1853" s="80" t="s">
        <v>84</v>
      </c>
      <c r="N1853" s="80" t="s">
        <v>62</v>
      </c>
      <c r="O1853" s="80" t="s">
        <v>64</v>
      </c>
      <c r="P1853" s="80" t="s">
        <v>127</v>
      </c>
      <c r="Q1853" s="80" t="s">
        <v>75</v>
      </c>
      <c r="R1853" s="80">
        <v>796</v>
      </c>
      <c r="S1853" s="80" t="s">
        <v>77</v>
      </c>
      <c r="T1853" s="85">
        <v>16</v>
      </c>
      <c r="U1853" s="85">
        <v>3673</v>
      </c>
      <c r="V1853" s="85">
        <v>0</v>
      </c>
      <c r="W1853" s="81">
        <v>0</v>
      </c>
      <c r="X1853" s="80" t="s">
        <v>94</v>
      </c>
      <c r="Y1853" s="95">
        <v>2017</v>
      </c>
      <c r="Z1853" s="79">
        <v>11</v>
      </c>
    </row>
    <row r="1854" spans="3:26" ht="12.75" customHeight="1" x14ac:dyDescent="0.25">
      <c r="C1854" s="80" t="s">
        <v>3809</v>
      </c>
      <c r="D1854" s="70" t="s">
        <v>10401</v>
      </c>
      <c r="E1854" s="80" t="s">
        <v>3806</v>
      </c>
      <c r="F1854" s="80" t="s">
        <v>3407</v>
      </c>
      <c r="G1854" s="80" t="s">
        <v>3807</v>
      </c>
      <c r="H1854" s="80" t="s">
        <v>3807</v>
      </c>
      <c r="I1854" s="80" t="s">
        <v>57</v>
      </c>
      <c r="J1854" s="94" t="s">
        <v>8319</v>
      </c>
      <c r="K1854" s="80">
        <v>230000000</v>
      </c>
      <c r="L1854" s="75" t="s">
        <v>74</v>
      </c>
      <c r="M1854" s="80" t="s">
        <v>212</v>
      </c>
      <c r="N1854" s="80" t="s">
        <v>62</v>
      </c>
      <c r="O1854" s="80" t="s">
        <v>64</v>
      </c>
      <c r="P1854" s="80" t="s">
        <v>127</v>
      </c>
      <c r="Q1854" s="80" t="s">
        <v>75</v>
      </c>
      <c r="R1854" s="94" t="s">
        <v>76</v>
      </c>
      <c r="S1854" s="80" t="s">
        <v>77</v>
      </c>
      <c r="T1854" s="85">
        <v>16</v>
      </c>
      <c r="U1854" s="85">
        <v>3673</v>
      </c>
      <c r="V1854" s="78">
        <f>T1854*U1854</f>
        <v>58768</v>
      </c>
      <c r="W1854" s="78">
        <f>V1854*1.12</f>
        <v>65820.160000000003</v>
      </c>
      <c r="X1854" s="80" t="s">
        <v>94</v>
      </c>
      <c r="Y1854" s="95">
        <v>2017</v>
      </c>
      <c r="Z1854" s="80" t="s">
        <v>9188</v>
      </c>
    </row>
    <row r="1855" spans="3:26" ht="12.75" customHeight="1" x14ac:dyDescent="0.25">
      <c r="C1855" s="104" t="s">
        <v>3810</v>
      </c>
      <c r="D1855" s="70" t="s">
        <v>10401</v>
      </c>
      <c r="E1855" s="80" t="s">
        <v>3806</v>
      </c>
      <c r="F1855" s="80" t="s">
        <v>3407</v>
      </c>
      <c r="G1855" s="80" t="s">
        <v>3807</v>
      </c>
      <c r="H1855" s="80" t="s">
        <v>3811</v>
      </c>
      <c r="I1855" s="80" t="s">
        <v>147</v>
      </c>
      <c r="J1855" s="94" t="s">
        <v>8319</v>
      </c>
      <c r="K1855" s="80">
        <v>230000000</v>
      </c>
      <c r="L1855" s="75" t="s">
        <v>74</v>
      </c>
      <c r="M1855" s="80" t="s">
        <v>84</v>
      </c>
      <c r="N1855" s="80" t="s">
        <v>62</v>
      </c>
      <c r="O1855" s="80" t="s">
        <v>64</v>
      </c>
      <c r="P1855" s="80" t="s">
        <v>127</v>
      </c>
      <c r="Q1855" s="80" t="s">
        <v>75</v>
      </c>
      <c r="R1855" s="80">
        <v>796</v>
      </c>
      <c r="S1855" s="80" t="s">
        <v>77</v>
      </c>
      <c r="T1855" s="85">
        <v>21</v>
      </c>
      <c r="U1855" s="85">
        <v>3675</v>
      </c>
      <c r="V1855" s="85">
        <v>0</v>
      </c>
      <c r="W1855" s="81">
        <v>0</v>
      </c>
      <c r="X1855" s="80" t="s">
        <v>94</v>
      </c>
      <c r="Y1855" s="95">
        <v>2017</v>
      </c>
      <c r="Z1855" s="80">
        <v>7.11</v>
      </c>
    </row>
    <row r="1856" spans="3:26" ht="12.75" customHeight="1" x14ac:dyDescent="0.25">
      <c r="C1856" s="80" t="s">
        <v>3812</v>
      </c>
      <c r="D1856" s="70" t="s">
        <v>10401</v>
      </c>
      <c r="E1856" s="80" t="s">
        <v>3806</v>
      </c>
      <c r="F1856" s="80" t="s">
        <v>3407</v>
      </c>
      <c r="G1856" s="80" t="s">
        <v>3807</v>
      </c>
      <c r="H1856" s="80" t="s">
        <v>3807</v>
      </c>
      <c r="I1856" s="80" t="s">
        <v>57</v>
      </c>
      <c r="J1856" s="94" t="s">
        <v>8319</v>
      </c>
      <c r="K1856" s="80">
        <v>230000000</v>
      </c>
      <c r="L1856" s="75" t="s">
        <v>74</v>
      </c>
      <c r="M1856" s="80" t="s">
        <v>212</v>
      </c>
      <c r="N1856" s="80" t="s">
        <v>62</v>
      </c>
      <c r="O1856" s="80" t="s">
        <v>64</v>
      </c>
      <c r="P1856" s="80" t="s">
        <v>127</v>
      </c>
      <c r="Q1856" s="80" t="s">
        <v>75</v>
      </c>
      <c r="R1856" s="94" t="s">
        <v>76</v>
      </c>
      <c r="S1856" s="80" t="s">
        <v>77</v>
      </c>
      <c r="T1856" s="85">
        <v>21</v>
      </c>
      <c r="U1856" s="85">
        <v>3675</v>
      </c>
      <c r="V1856" s="78">
        <f>T1856*U1856</f>
        <v>77175</v>
      </c>
      <c r="W1856" s="78">
        <f>V1856*1.12</f>
        <v>86436.000000000015</v>
      </c>
      <c r="X1856" s="80" t="s">
        <v>94</v>
      </c>
      <c r="Y1856" s="95">
        <v>2017</v>
      </c>
      <c r="Z1856" s="80" t="s">
        <v>9188</v>
      </c>
    </row>
    <row r="1857" spans="3:26" ht="12.75" customHeight="1" x14ac:dyDescent="0.25">
      <c r="C1857" s="104" t="s">
        <v>3813</v>
      </c>
      <c r="D1857" s="70" t="s">
        <v>10401</v>
      </c>
      <c r="E1857" s="80" t="s">
        <v>3814</v>
      </c>
      <c r="F1857" s="80" t="s">
        <v>3407</v>
      </c>
      <c r="G1857" s="80" t="s">
        <v>3815</v>
      </c>
      <c r="H1857" s="80" t="s">
        <v>3816</v>
      </c>
      <c r="I1857" s="80" t="s">
        <v>147</v>
      </c>
      <c r="J1857" s="94" t="s">
        <v>8319</v>
      </c>
      <c r="K1857" s="80">
        <v>230000000</v>
      </c>
      <c r="L1857" s="75" t="s">
        <v>74</v>
      </c>
      <c r="M1857" s="80" t="s">
        <v>84</v>
      </c>
      <c r="N1857" s="80" t="s">
        <v>62</v>
      </c>
      <c r="O1857" s="80" t="s">
        <v>64</v>
      </c>
      <c r="P1857" s="80" t="s">
        <v>127</v>
      </c>
      <c r="Q1857" s="80" t="s">
        <v>75</v>
      </c>
      <c r="R1857" s="80">
        <v>796</v>
      </c>
      <c r="S1857" s="80" t="s">
        <v>77</v>
      </c>
      <c r="T1857" s="85">
        <v>10</v>
      </c>
      <c r="U1857" s="85">
        <v>7203</v>
      </c>
      <c r="V1857" s="85">
        <v>0</v>
      </c>
      <c r="W1857" s="81">
        <v>0</v>
      </c>
      <c r="X1857" s="80" t="s">
        <v>94</v>
      </c>
      <c r="Y1857" s="95">
        <v>2017</v>
      </c>
      <c r="Z1857" s="79">
        <v>11</v>
      </c>
    </row>
    <row r="1858" spans="3:26" ht="12.75" customHeight="1" x14ac:dyDescent="0.25">
      <c r="C1858" s="80" t="s">
        <v>3817</v>
      </c>
      <c r="D1858" s="70" t="s">
        <v>10401</v>
      </c>
      <c r="E1858" s="80" t="s">
        <v>3814</v>
      </c>
      <c r="F1858" s="80" t="s">
        <v>3407</v>
      </c>
      <c r="G1858" s="80" t="s">
        <v>3815</v>
      </c>
      <c r="H1858" s="80" t="s">
        <v>3815</v>
      </c>
      <c r="I1858" s="80" t="s">
        <v>57</v>
      </c>
      <c r="J1858" s="94" t="s">
        <v>8319</v>
      </c>
      <c r="K1858" s="80">
        <v>230000000</v>
      </c>
      <c r="L1858" s="75" t="s">
        <v>74</v>
      </c>
      <c r="M1858" s="80" t="s">
        <v>212</v>
      </c>
      <c r="N1858" s="80" t="s">
        <v>62</v>
      </c>
      <c r="O1858" s="80" t="s">
        <v>64</v>
      </c>
      <c r="P1858" s="80" t="s">
        <v>127</v>
      </c>
      <c r="Q1858" s="80" t="s">
        <v>75</v>
      </c>
      <c r="R1858" s="94" t="s">
        <v>76</v>
      </c>
      <c r="S1858" s="80" t="s">
        <v>77</v>
      </c>
      <c r="T1858" s="85">
        <v>10</v>
      </c>
      <c r="U1858" s="85">
        <v>7203</v>
      </c>
      <c r="V1858" s="78">
        <f>T1858*U1858</f>
        <v>72030</v>
      </c>
      <c r="W1858" s="78">
        <f>V1858*1.12</f>
        <v>80673.600000000006</v>
      </c>
      <c r="X1858" s="80" t="s">
        <v>94</v>
      </c>
      <c r="Y1858" s="95">
        <v>2017</v>
      </c>
      <c r="Z1858" s="80" t="s">
        <v>9188</v>
      </c>
    </row>
    <row r="1859" spans="3:26" ht="12.75" customHeight="1" x14ac:dyDescent="0.25">
      <c r="C1859" s="104" t="s">
        <v>3818</v>
      </c>
      <c r="D1859" s="70" t="s">
        <v>10401</v>
      </c>
      <c r="E1859" s="80" t="s">
        <v>3819</v>
      </c>
      <c r="F1859" s="80" t="s">
        <v>3407</v>
      </c>
      <c r="G1859" s="80" t="s">
        <v>3820</v>
      </c>
      <c r="H1859" s="80" t="s">
        <v>3821</v>
      </c>
      <c r="I1859" s="80" t="s">
        <v>147</v>
      </c>
      <c r="J1859" s="94" t="s">
        <v>8319</v>
      </c>
      <c r="K1859" s="80">
        <v>230000000</v>
      </c>
      <c r="L1859" s="75" t="s">
        <v>74</v>
      </c>
      <c r="M1859" s="80" t="s">
        <v>84</v>
      </c>
      <c r="N1859" s="80" t="s">
        <v>62</v>
      </c>
      <c r="O1859" s="80" t="s">
        <v>64</v>
      </c>
      <c r="P1859" s="80" t="s">
        <v>127</v>
      </c>
      <c r="Q1859" s="80" t="s">
        <v>75</v>
      </c>
      <c r="R1859" s="80">
        <v>796</v>
      </c>
      <c r="S1859" s="80" t="s">
        <v>77</v>
      </c>
      <c r="T1859" s="85">
        <v>14</v>
      </c>
      <c r="U1859" s="85">
        <v>46772</v>
      </c>
      <c r="V1859" s="85">
        <v>0</v>
      </c>
      <c r="W1859" s="81">
        <v>0</v>
      </c>
      <c r="X1859" s="80" t="s">
        <v>94</v>
      </c>
      <c r="Y1859" s="95">
        <v>2017</v>
      </c>
      <c r="Z1859" s="80">
        <v>7.11</v>
      </c>
    </row>
    <row r="1860" spans="3:26" ht="12.75" customHeight="1" x14ac:dyDescent="0.25">
      <c r="C1860" s="80" t="s">
        <v>3822</v>
      </c>
      <c r="D1860" s="70" t="s">
        <v>10401</v>
      </c>
      <c r="E1860" s="80" t="s">
        <v>3819</v>
      </c>
      <c r="F1860" s="80" t="s">
        <v>3407</v>
      </c>
      <c r="G1860" s="80" t="s">
        <v>3820</v>
      </c>
      <c r="H1860" s="80" t="s">
        <v>3820</v>
      </c>
      <c r="I1860" s="80" t="s">
        <v>57</v>
      </c>
      <c r="J1860" s="94" t="s">
        <v>8319</v>
      </c>
      <c r="K1860" s="80">
        <v>230000000</v>
      </c>
      <c r="L1860" s="75" t="s">
        <v>74</v>
      </c>
      <c r="M1860" s="80" t="s">
        <v>212</v>
      </c>
      <c r="N1860" s="80" t="s">
        <v>62</v>
      </c>
      <c r="O1860" s="80" t="s">
        <v>64</v>
      </c>
      <c r="P1860" s="80" t="s">
        <v>127</v>
      </c>
      <c r="Q1860" s="80" t="s">
        <v>75</v>
      </c>
      <c r="R1860" s="94" t="s">
        <v>76</v>
      </c>
      <c r="S1860" s="80" t="s">
        <v>77</v>
      </c>
      <c r="T1860" s="85">
        <v>14</v>
      </c>
      <c r="U1860" s="85">
        <v>46772</v>
      </c>
      <c r="V1860" s="78">
        <f>T1860*U1860</f>
        <v>654808</v>
      </c>
      <c r="W1860" s="78">
        <f>V1860*1.12</f>
        <v>733384.96000000008</v>
      </c>
      <c r="X1860" s="80" t="s">
        <v>94</v>
      </c>
      <c r="Y1860" s="95">
        <v>2017</v>
      </c>
      <c r="Z1860" s="80" t="s">
        <v>9188</v>
      </c>
    </row>
    <row r="1861" spans="3:26" ht="12.75" customHeight="1" x14ac:dyDescent="0.25">
      <c r="C1861" s="104" t="s">
        <v>3823</v>
      </c>
      <c r="D1861" s="70" t="s">
        <v>10401</v>
      </c>
      <c r="E1861" s="80" t="s">
        <v>3824</v>
      </c>
      <c r="F1861" s="80" t="s">
        <v>3407</v>
      </c>
      <c r="G1861" s="80" t="s">
        <v>3825</v>
      </c>
      <c r="H1861" s="80" t="s">
        <v>3826</v>
      </c>
      <c r="I1861" s="80" t="s">
        <v>147</v>
      </c>
      <c r="J1861" s="94" t="s">
        <v>8319</v>
      </c>
      <c r="K1861" s="80">
        <v>230000000</v>
      </c>
      <c r="L1861" s="75" t="s">
        <v>74</v>
      </c>
      <c r="M1861" s="80" t="s">
        <v>84</v>
      </c>
      <c r="N1861" s="80" t="s">
        <v>62</v>
      </c>
      <c r="O1861" s="80" t="s">
        <v>64</v>
      </c>
      <c r="P1861" s="80" t="s">
        <v>127</v>
      </c>
      <c r="Q1861" s="80" t="s">
        <v>75</v>
      </c>
      <c r="R1861" s="80">
        <v>796</v>
      </c>
      <c r="S1861" s="80" t="s">
        <v>77</v>
      </c>
      <c r="T1861" s="85">
        <v>19</v>
      </c>
      <c r="U1861" s="85">
        <v>32006</v>
      </c>
      <c r="V1861" s="85">
        <v>0</v>
      </c>
      <c r="W1861" s="81">
        <v>0</v>
      </c>
      <c r="X1861" s="80" t="s">
        <v>94</v>
      </c>
      <c r="Y1861" s="95">
        <v>2017</v>
      </c>
      <c r="Z1861" s="80">
        <v>7.11</v>
      </c>
    </row>
    <row r="1862" spans="3:26" ht="12.75" customHeight="1" x14ac:dyDescent="0.25">
      <c r="C1862" s="80" t="s">
        <v>3827</v>
      </c>
      <c r="D1862" s="70" t="s">
        <v>10401</v>
      </c>
      <c r="E1862" s="80" t="s">
        <v>3824</v>
      </c>
      <c r="F1862" s="80" t="s">
        <v>3407</v>
      </c>
      <c r="G1862" s="80" t="s">
        <v>3825</v>
      </c>
      <c r="H1862" s="80" t="s">
        <v>3825</v>
      </c>
      <c r="I1862" s="80" t="s">
        <v>57</v>
      </c>
      <c r="J1862" s="94" t="s">
        <v>8319</v>
      </c>
      <c r="K1862" s="80">
        <v>230000000</v>
      </c>
      <c r="L1862" s="75" t="s">
        <v>74</v>
      </c>
      <c r="M1862" s="80" t="s">
        <v>212</v>
      </c>
      <c r="N1862" s="80" t="s">
        <v>62</v>
      </c>
      <c r="O1862" s="80" t="s">
        <v>64</v>
      </c>
      <c r="P1862" s="80" t="s">
        <v>127</v>
      </c>
      <c r="Q1862" s="80" t="s">
        <v>75</v>
      </c>
      <c r="R1862" s="94" t="s">
        <v>76</v>
      </c>
      <c r="S1862" s="80" t="s">
        <v>77</v>
      </c>
      <c r="T1862" s="85">
        <v>19</v>
      </c>
      <c r="U1862" s="85">
        <v>32006</v>
      </c>
      <c r="V1862" s="78">
        <f>T1862*U1862</f>
        <v>608114</v>
      </c>
      <c r="W1862" s="78">
        <f>V1862*1.12</f>
        <v>681087.68</v>
      </c>
      <c r="X1862" s="80" t="s">
        <v>94</v>
      </c>
      <c r="Y1862" s="95">
        <v>2017</v>
      </c>
      <c r="Z1862" s="80" t="s">
        <v>9188</v>
      </c>
    </row>
    <row r="1863" spans="3:26" ht="12.75" customHeight="1" x14ac:dyDescent="0.25">
      <c r="C1863" s="104" t="s">
        <v>3828</v>
      </c>
      <c r="D1863" s="70" t="s">
        <v>10401</v>
      </c>
      <c r="E1863" s="80" t="s">
        <v>3824</v>
      </c>
      <c r="F1863" s="80" t="s">
        <v>3407</v>
      </c>
      <c r="G1863" s="80" t="s">
        <v>3825</v>
      </c>
      <c r="H1863" s="80" t="s">
        <v>3829</v>
      </c>
      <c r="I1863" s="80" t="s">
        <v>147</v>
      </c>
      <c r="J1863" s="94" t="s">
        <v>8310</v>
      </c>
      <c r="K1863" s="80">
        <v>230000000</v>
      </c>
      <c r="L1863" s="75" t="s">
        <v>74</v>
      </c>
      <c r="M1863" s="80" t="s">
        <v>84</v>
      </c>
      <c r="N1863" s="80" t="s">
        <v>62</v>
      </c>
      <c r="O1863" s="80" t="s">
        <v>64</v>
      </c>
      <c r="P1863" s="80" t="s">
        <v>127</v>
      </c>
      <c r="Q1863" s="80" t="s">
        <v>75</v>
      </c>
      <c r="R1863" s="80">
        <v>796</v>
      </c>
      <c r="S1863" s="80" t="s">
        <v>77</v>
      </c>
      <c r="T1863" s="85">
        <v>6</v>
      </c>
      <c r="U1863" s="85">
        <v>29245.119999999999</v>
      </c>
      <c r="V1863" s="85">
        <v>0</v>
      </c>
      <c r="W1863" s="81">
        <v>0</v>
      </c>
      <c r="X1863" s="80"/>
      <c r="Y1863" s="95">
        <v>2017</v>
      </c>
      <c r="Z1863" s="80" t="s">
        <v>3830</v>
      </c>
    </row>
    <row r="1864" spans="3:26" ht="12.75" customHeight="1" x14ac:dyDescent="0.25">
      <c r="C1864" s="80" t="s">
        <v>3831</v>
      </c>
      <c r="D1864" s="70" t="s">
        <v>10401</v>
      </c>
      <c r="E1864" s="80" t="s">
        <v>3824</v>
      </c>
      <c r="F1864" s="80" t="s">
        <v>3407</v>
      </c>
      <c r="G1864" s="80" t="s">
        <v>3825</v>
      </c>
      <c r="H1864" s="80" t="s">
        <v>3825</v>
      </c>
      <c r="I1864" s="80" t="s">
        <v>57</v>
      </c>
      <c r="J1864" s="94" t="s">
        <v>8319</v>
      </c>
      <c r="K1864" s="80">
        <v>230000000</v>
      </c>
      <c r="L1864" s="75" t="s">
        <v>74</v>
      </c>
      <c r="M1864" s="80" t="s">
        <v>212</v>
      </c>
      <c r="N1864" s="80" t="s">
        <v>62</v>
      </c>
      <c r="O1864" s="80" t="s">
        <v>64</v>
      </c>
      <c r="P1864" s="80" t="s">
        <v>127</v>
      </c>
      <c r="Q1864" s="80" t="s">
        <v>75</v>
      </c>
      <c r="R1864" s="94" t="s">
        <v>76</v>
      </c>
      <c r="S1864" s="80" t="s">
        <v>77</v>
      </c>
      <c r="T1864" s="85">
        <v>6</v>
      </c>
      <c r="U1864" s="85">
        <v>29245.119999999999</v>
      </c>
      <c r="V1864" s="78">
        <f>T1864*U1864</f>
        <v>175470.72</v>
      </c>
      <c r="W1864" s="78">
        <f>V1864*1.12</f>
        <v>196527.20640000002</v>
      </c>
      <c r="X1864" s="80" t="s">
        <v>94</v>
      </c>
      <c r="Y1864" s="95">
        <v>2017</v>
      </c>
      <c r="Z1864" s="80" t="s">
        <v>8447</v>
      </c>
    </row>
    <row r="1865" spans="3:26" ht="12.75" customHeight="1" x14ac:dyDescent="0.25">
      <c r="C1865" s="104" t="s">
        <v>3832</v>
      </c>
      <c r="D1865" s="70" t="s">
        <v>10401</v>
      </c>
      <c r="E1865" s="80" t="s">
        <v>3824</v>
      </c>
      <c r="F1865" s="80" t="s">
        <v>3407</v>
      </c>
      <c r="G1865" s="80" t="s">
        <v>3825</v>
      </c>
      <c r="H1865" s="99" t="s">
        <v>92</v>
      </c>
      <c r="I1865" s="80" t="s">
        <v>147</v>
      </c>
      <c r="J1865" s="94" t="s">
        <v>8310</v>
      </c>
      <c r="K1865" s="80">
        <v>230000000</v>
      </c>
      <c r="L1865" s="75" t="s">
        <v>74</v>
      </c>
      <c r="M1865" s="80" t="s">
        <v>84</v>
      </c>
      <c r="N1865" s="80" t="s">
        <v>62</v>
      </c>
      <c r="O1865" s="80" t="s">
        <v>64</v>
      </c>
      <c r="P1865" s="80" t="s">
        <v>127</v>
      </c>
      <c r="Q1865" s="80" t="s">
        <v>75</v>
      </c>
      <c r="R1865" s="80">
        <v>796</v>
      </c>
      <c r="S1865" s="80" t="s">
        <v>77</v>
      </c>
      <c r="T1865" s="85">
        <v>13</v>
      </c>
      <c r="U1865" s="85">
        <v>38392.86</v>
      </c>
      <c r="V1865" s="85">
        <v>0</v>
      </c>
      <c r="W1865" s="81">
        <v>0</v>
      </c>
      <c r="X1865" s="80"/>
      <c r="Y1865" s="95">
        <v>2017</v>
      </c>
      <c r="Z1865" s="80" t="s">
        <v>1926</v>
      </c>
    </row>
    <row r="1866" spans="3:26" ht="12.75" customHeight="1" x14ac:dyDescent="0.25">
      <c r="C1866" s="80" t="s">
        <v>3833</v>
      </c>
      <c r="D1866" s="70" t="s">
        <v>10401</v>
      </c>
      <c r="E1866" s="80" t="s">
        <v>3824</v>
      </c>
      <c r="F1866" s="80" t="s">
        <v>3407</v>
      </c>
      <c r="G1866" s="80" t="s">
        <v>3825</v>
      </c>
      <c r="H1866" s="80" t="s">
        <v>3825</v>
      </c>
      <c r="I1866" s="80" t="s">
        <v>57</v>
      </c>
      <c r="J1866" s="94" t="s">
        <v>8319</v>
      </c>
      <c r="K1866" s="80">
        <v>230000000</v>
      </c>
      <c r="L1866" s="75" t="s">
        <v>74</v>
      </c>
      <c r="M1866" s="80" t="s">
        <v>212</v>
      </c>
      <c r="N1866" s="80" t="s">
        <v>62</v>
      </c>
      <c r="O1866" s="80" t="s">
        <v>64</v>
      </c>
      <c r="P1866" s="80" t="s">
        <v>127</v>
      </c>
      <c r="Q1866" s="80" t="s">
        <v>75</v>
      </c>
      <c r="R1866" s="94" t="s">
        <v>76</v>
      </c>
      <c r="S1866" s="80" t="s">
        <v>77</v>
      </c>
      <c r="T1866" s="85">
        <v>13</v>
      </c>
      <c r="U1866" s="85">
        <v>38392.86</v>
      </c>
      <c r="V1866" s="78">
        <f>T1866*U1866</f>
        <v>499107.18</v>
      </c>
      <c r="W1866" s="78">
        <f>V1866*1.12</f>
        <v>559000.0416</v>
      </c>
      <c r="X1866" s="80" t="s">
        <v>94</v>
      </c>
      <c r="Y1866" s="95">
        <v>2017</v>
      </c>
      <c r="Z1866" s="80" t="s">
        <v>8447</v>
      </c>
    </row>
    <row r="1867" spans="3:26" ht="12.75" customHeight="1" x14ac:dyDescent="0.25">
      <c r="C1867" s="104" t="s">
        <v>3834</v>
      </c>
      <c r="D1867" s="70" t="s">
        <v>10401</v>
      </c>
      <c r="E1867" s="80" t="s">
        <v>3835</v>
      </c>
      <c r="F1867" s="80" t="s">
        <v>3407</v>
      </c>
      <c r="G1867" s="80" t="s">
        <v>3836</v>
      </c>
      <c r="H1867" s="99" t="s">
        <v>92</v>
      </c>
      <c r="I1867" s="80" t="s">
        <v>147</v>
      </c>
      <c r="J1867" s="94" t="s">
        <v>8310</v>
      </c>
      <c r="K1867" s="80">
        <v>230000000</v>
      </c>
      <c r="L1867" s="75" t="s">
        <v>74</v>
      </c>
      <c r="M1867" s="80" t="s">
        <v>84</v>
      </c>
      <c r="N1867" s="80" t="s">
        <v>62</v>
      </c>
      <c r="O1867" s="80" t="s">
        <v>64</v>
      </c>
      <c r="P1867" s="80" t="s">
        <v>127</v>
      </c>
      <c r="Q1867" s="80" t="s">
        <v>75</v>
      </c>
      <c r="R1867" s="80">
        <v>796</v>
      </c>
      <c r="S1867" s="80" t="s">
        <v>77</v>
      </c>
      <c r="T1867" s="85">
        <v>13</v>
      </c>
      <c r="U1867" s="85">
        <v>71428.570000000007</v>
      </c>
      <c r="V1867" s="85">
        <v>0</v>
      </c>
      <c r="W1867" s="81">
        <v>0</v>
      </c>
      <c r="X1867" s="80"/>
      <c r="Y1867" s="95">
        <v>2017</v>
      </c>
      <c r="Z1867" s="80" t="s">
        <v>1926</v>
      </c>
    </row>
    <row r="1868" spans="3:26" ht="12.75" customHeight="1" x14ac:dyDescent="0.25">
      <c r="C1868" s="80" t="s">
        <v>3837</v>
      </c>
      <c r="D1868" s="70" t="s">
        <v>10401</v>
      </c>
      <c r="E1868" s="80" t="s">
        <v>3835</v>
      </c>
      <c r="F1868" s="80" t="s">
        <v>3407</v>
      </c>
      <c r="G1868" s="80" t="s">
        <v>3836</v>
      </c>
      <c r="H1868" s="80" t="s">
        <v>3836</v>
      </c>
      <c r="I1868" s="80" t="s">
        <v>57</v>
      </c>
      <c r="J1868" s="94" t="s">
        <v>8319</v>
      </c>
      <c r="K1868" s="80">
        <v>230000000</v>
      </c>
      <c r="L1868" s="75" t="s">
        <v>74</v>
      </c>
      <c r="M1868" s="80" t="s">
        <v>212</v>
      </c>
      <c r="N1868" s="80" t="s">
        <v>62</v>
      </c>
      <c r="O1868" s="80" t="s">
        <v>64</v>
      </c>
      <c r="P1868" s="80" t="s">
        <v>127</v>
      </c>
      <c r="Q1868" s="80" t="s">
        <v>75</v>
      </c>
      <c r="R1868" s="94" t="s">
        <v>76</v>
      </c>
      <c r="S1868" s="80" t="s">
        <v>77</v>
      </c>
      <c r="T1868" s="85">
        <v>13</v>
      </c>
      <c r="U1868" s="85">
        <v>71428.570000000007</v>
      </c>
      <c r="V1868" s="78">
        <f>T1868*U1868</f>
        <v>928571.41000000015</v>
      </c>
      <c r="W1868" s="78">
        <f>V1868*1.12</f>
        <v>1039999.9792000003</v>
      </c>
      <c r="X1868" s="80" t="s">
        <v>94</v>
      </c>
      <c r="Y1868" s="95">
        <v>2017</v>
      </c>
      <c r="Z1868" s="80" t="s">
        <v>8447</v>
      </c>
    </row>
    <row r="1869" spans="3:26" ht="12.75" customHeight="1" x14ac:dyDescent="0.25">
      <c r="C1869" s="104" t="s">
        <v>3838</v>
      </c>
      <c r="D1869" s="70" t="s">
        <v>10401</v>
      </c>
      <c r="E1869" s="80" t="s">
        <v>3839</v>
      </c>
      <c r="F1869" s="80" t="s">
        <v>3407</v>
      </c>
      <c r="G1869" s="80" t="s">
        <v>3840</v>
      </c>
      <c r="H1869" s="99" t="s">
        <v>92</v>
      </c>
      <c r="I1869" s="80" t="s">
        <v>147</v>
      </c>
      <c r="J1869" s="94" t="s">
        <v>8310</v>
      </c>
      <c r="K1869" s="80">
        <v>230000000</v>
      </c>
      <c r="L1869" s="75" t="s">
        <v>74</v>
      </c>
      <c r="M1869" s="80" t="s">
        <v>84</v>
      </c>
      <c r="N1869" s="80" t="s">
        <v>62</v>
      </c>
      <c r="O1869" s="80" t="s">
        <v>64</v>
      </c>
      <c r="P1869" s="80" t="s">
        <v>127</v>
      </c>
      <c r="Q1869" s="80" t="s">
        <v>75</v>
      </c>
      <c r="R1869" s="80">
        <v>796</v>
      </c>
      <c r="S1869" s="80" t="s">
        <v>77</v>
      </c>
      <c r="T1869" s="85">
        <v>3</v>
      </c>
      <c r="U1869" s="85">
        <v>71428.570000000007</v>
      </c>
      <c r="V1869" s="85">
        <v>0</v>
      </c>
      <c r="W1869" s="81">
        <v>0</v>
      </c>
      <c r="X1869" s="80"/>
      <c r="Y1869" s="95">
        <v>2017</v>
      </c>
      <c r="Z1869" s="80" t="s">
        <v>1926</v>
      </c>
    </row>
    <row r="1870" spans="3:26" ht="12.75" customHeight="1" x14ac:dyDescent="0.25">
      <c r="C1870" s="80" t="s">
        <v>3841</v>
      </c>
      <c r="D1870" s="70" t="s">
        <v>10401</v>
      </c>
      <c r="E1870" s="80" t="s">
        <v>3839</v>
      </c>
      <c r="F1870" s="80" t="s">
        <v>3407</v>
      </c>
      <c r="G1870" s="80" t="s">
        <v>3840</v>
      </c>
      <c r="H1870" s="80" t="s">
        <v>3840</v>
      </c>
      <c r="I1870" s="80" t="s">
        <v>57</v>
      </c>
      <c r="J1870" s="94" t="s">
        <v>8319</v>
      </c>
      <c r="K1870" s="80">
        <v>230000000</v>
      </c>
      <c r="L1870" s="75" t="s">
        <v>74</v>
      </c>
      <c r="M1870" s="80" t="s">
        <v>212</v>
      </c>
      <c r="N1870" s="80" t="s">
        <v>62</v>
      </c>
      <c r="O1870" s="80" t="s">
        <v>64</v>
      </c>
      <c r="P1870" s="80" t="s">
        <v>127</v>
      </c>
      <c r="Q1870" s="80" t="s">
        <v>75</v>
      </c>
      <c r="R1870" s="94" t="s">
        <v>76</v>
      </c>
      <c r="S1870" s="80" t="s">
        <v>77</v>
      </c>
      <c r="T1870" s="85">
        <v>3</v>
      </c>
      <c r="U1870" s="85">
        <v>71428.570000000007</v>
      </c>
      <c r="V1870" s="78">
        <f>T1870*U1870</f>
        <v>214285.71000000002</v>
      </c>
      <c r="W1870" s="78">
        <f>V1870*1.12</f>
        <v>239999.99520000003</v>
      </c>
      <c r="X1870" s="80" t="s">
        <v>94</v>
      </c>
      <c r="Y1870" s="95">
        <v>2017</v>
      </c>
      <c r="Z1870" s="80" t="s">
        <v>8447</v>
      </c>
    </row>
    <row r="1871" spans="3:26" ht="12.75" customHeight="1" x14ac:dyDescent="0.25">
      <c r="C1871" s="104" t="s">
        <v>3842</v>
      </c>
      <c r="D1871" s="70" t="s">
        <v>10401</v>
      </c>
      <c r="E1871" s="80" t="s">
        <v>3839</v>
      </c>
      <c r="F1871" s="80" t="s">
        <v>3407</v>
      </c>
      <c r="G1871" s="80" t="s">
        <v>3840</v>
      </c>
      <c r="H1871" s="99" t="s">
        <v>92</v>
      </c>
      <c r="I1871" s="80" t="s">
        <v>147</v>
      </c>
      <c r="J1871" s="94" t="s">
        <v>8310</v>
      </c>
      <c r="K1871" s="80">
        <v>230000000</v>
      </c>
      <c r="L1871" s="75" t="s">
        <v>74</v>
      </c>
      <c r="M1871" s="80" t="s">
        <v>84</v>
      </c>
      <c r="N1871" s="80" t="s">
        <v>62</v>
      </c>
      <c r="O1871" s="80" t="s">
        <v>64</v>
      </c>
      <c r="P1871" s="80" t="s">
        <v>127</v>
      </c>
      <c r="Q1871" s="80" t="s">
        <v>75</v>
      </c>
      <c r="R1871" s="80">
        <v>796</v>
      </c>
      <c r="S1871" s="80" t="s">
        <v>77</v>
      </c>
      <c r="T1871" s="85">
        <v>2</v>
      </c>
      <c r="U1871" s="85">
        <v>71428.570000000007</v>
      </c>
      <c r="V1871" s="85">
        <v>0</v>
      </c>
      <c r="W1871" s="81">
        <v>0</v>
      </c>
      <c r="X1871" s="80"/>
      <c r="Y1871" s="95">
        <v>2017</v>
      </c>
      <c r="Z1871" s="75" t="s">
        <v>3843</v>
      </c>
    </row>
    <row r="1872" spans="3:26" ht="12.75" customHeight="1" x14ac:dyDescent="0.25">
      <c r="C1872" s="80" t="s">
        <v>3844</v>
      </c>
      <c r="D1872" s="70" t="s">
        <v>10401</v>
      </c>
      <c r="E1872" s="80" t="s">
        <v>3839</v>
      </c>
      <c r="F1872" s="80" t="s">
        <v>3407</v>
      </c>
      <c r="G1872" s="80" t="s">
        <v>3840</v>
      </c>
      <c r="H1872" s="80" t="s">
        <v>3840</v>
      </c>
      <c r="I1872" s="80" t="s">
        <v>57</v>
      </c>
      <c r="J1872" s="94" t="s">
        <v>8319</v>
      </c>
      <c r="K1872" s="80">
        <v>230000000</v>
      </c>
      <c r="L1872" s="75" t="s">
        <v>74</v>
      </c>
      <c r="M1872" s="80" t="s">
        <v>212</v>
      </c>
      <c r="N1872" s="80" t="s">
        <v>62</v>
      </c>
      <c r="O1872" s="80" t="s">
        <v>64</v>
      </c>
      <c r="P1872" s="80" t="s">
        <v>127</v>
      </c>
      <c r="Q1872" s="80" t="s">
        <v>75</v>
      </c>
      <c r="R1872" s="94" t="s">
        <v>76</v>
      </c>
      <c r="S1872" s="80" t="s">
        <v>77</v>
      </c>
      <c r="T1872" s="85">
        <v>2</v>
      </c>
      <c r="U1872" s="85">
        <v>71428.570000000007</v>
      </c>
      <c r="V1872" s="78">
        <f>T1872*U1872</f>
        <v>142857.14000000001</v>
      </c>
      <c r="W1872" s="78">
        <f>V1872*1.12</f>
        <v>159999.99680000002</v>
      </c>
      <c r="X1872" s="80" t="s">
        <v>94</v>
      </c>
      <c r="Y1872" s="95">
        <v>2017</v>
      </c>
      <c r="Z1872" s="80" t="s">
        <v>8447</v>
      </c>
    </row>
    <row r="1873" spans="3:26" ht="12.75" customHeight="1" x14ac:dyDescent="0.25">
      <c r="C1873" s="104" t="s">
        <v>3845</v>
      </c>
      <c r="D1873" s="70" t="s">
        <v>10401</v>
      </c>
      <c r="E1873" s="80" t="s">
        <v>3846</v>
      </c>
      <c r="F1873" s="80" t="s">
        <v>3407</v>
      </c>
      <c r="G1873" s="80" t="s">
        <v>3847</v>
      </c>
      <c r="H1873" s="99" t="s">
        <v>92</v>
      </c>
      <c r="I1873" s="80" t="s">
        <v>147</v>
      </c>
      <c r="J1873" s="94" t="s">
        <v>8310</v>
      </c>
      <c r="K1873" s="80">
        <v>230000000</v>
      </c>
      <c r="L1873" s="75" t="s">
        <v>74</v>
      </c>
      <c r="M1873" s="80" t="s">
        <v>84</v>
      </c>
      <c r="N1873" s="80" t="s">
        <v>62</v>
      </c>
      <c r="O1873" s="80" t="s">
        <v>64</v>
      </c>
      <c r="P1873" s="80" t="s">
        <v>127</v>
      </c>
      <c r="Q1873" s="80" t="s">
        <v>75</v>
      </c>
      <c r="R1873" s="80">
        <v>796</v>
      </c>
      <c r="S1873" s="80" t="s">
        <v>77</v>
      </c>
      <c r="T1873" s="85">
        <v>2</v>
      </c>
      <c r="U1873" s="85">
        <v>71428.570000000007</v>
      </c>
      <c r="V1873" s="85">
        <v>0</v>
      </c>
      <c r="W1873" s="81">
        <v>0</v>
      </c>
      <c r="X1873" s="80"/>
      <c r="Y1873" s="95">
        <v>2017</v>
      </c>
      <c r="Z1873" s="80" t="s">
        <v>275</v>
      </c>
    </row>
    <row r="1874" spans="3:26" ht="12.75" customHeight="1" x14ac:dyDescent="0.25">
      <c r="C1874" s="80" t="s">
        <v>3848</v>
      </c>
      <c r="D1874" s="70" t="s">
        <v>10401</v>
      </c>
      <c r="E1874" s="80" t="s">
        <v>3846</v>
      </c>
      <c r="F1874" s="80" t="s">
        <v>3407</v>
      </c>
      <c r="G1874" s="80" t="s">
        <v>3847</v>
      </c>
      <c r="H1874" s="80" t="s">
        <v>3847</v>
      </c>
      <c r="I1874" s="80" t="s">
        <v>57</v>
      </c>
      <c r="J1874" s="94" t="s">
        <v>8319</v>
      </c>
      <c r="K1874" s="80">
        <v>230000000</v>
      </c>
      <c r="L1874" s="75" t="s">
        <v>74</v>
      </c>
      <c r="M1874" s="80" t="s">
        <v>212</v>
      </c>
      <c r="N1874" s="80" t="s">
        <v>62</v>
      </c>
      <c r="O1874" s="80" t="s">
        <v>64</v>
      </c>
      <c r="P1874" s="80" t="s">
        <v>127</v>
      </c>
      <c r="Q1874" s="80" t="s">
        <v>75</v>
      </c>
      <c r="R1874" s="94" t="s">
        <v>76</v>
      </c>
      <c r="S1874" s="80" t="s">
        <v>77</v>
      </c>
      <c r="T1874" s="85">
        <v>2</v>
      </c>
      <c r="U1874" s="85">
        <v>71428.570000000007</v>
      </c>
      <c r="V1874" s="78">
        <f>T1874*U1874</f>
        <v>142857.14000000001</v>
      </c>
      <c r="W1874" s="78">
        <f>V1874*1.12</f>
        <v>159999.99680000002</v>
      </c>
      <c r="X1874" s="80" t="s">
        <v>94</v>
      </c>
      <c r="Y1874" s="95">
        <v>2017</v>
      </c>
      <c r="Z1874" s="80" t="s">
        <v>8447</v>
      </c>
    </row>
    <row r="1875" spans="3:26" ht="12.75" customHeight="1" x14ac:dyDescent="0.25">
      <c r="C1875" s="104" t="s">
        <v>3849</v>
      </c>
      <c r="D1875" s="70" t="s">
        <v>10401</v>
      </c>
      <c r="E1875" s="80" t="s">
        <v>3850</v>
      </c>
      <c r="F1875" s="80" t="s">
        <v>3407</v>
      </c>
      <c r="G1875" s="80" t="s">
        <v>3851</v>
      </c>
      <c r="H1875" s="80" t="s">
        <v>3852</v>
      </c>
      <c r="I1875" s="80" t="s">
        <v>147</v>
      </c>
      <c r="J1875" s="94" t="s">
        <v>8310</v>
      </c>
      <c r="K1875" s="80">
        <v>230000000</v>
      </c>
      <c r="L1875" s="75" t="s">
        <v>74</v>
      </c>
      <c r="M1875" s="80" t="s">
        <v>84</v>
      </c>
      <c r="N1875" s="80" t="s">
        <v>62</v>
      </c>
      <c r="O1875" s="80" t="s">
        <v>64</v>
      </c>
      <c r="P1875" s="80" t="s">
        <v>127</v>
      </c>
      <c r="Q1875" s="80" t="s">
        <v>75</v>
      </c>
      <c r="R1875" s="80">
        <v>796</v>
      </c>
      <c r="S1875" s="80" t="s">
        <v>77</v>
      </c>
      <c r="T1875" s="85">
        <v>16</v>
      </c>
      <c r="U1875" s="85">
        <v>11295.37</v>
      </c>
      <c r="V1875" s="85">
        <v>0</v>
      </c>
      <c r="W1875" s="81">
        <v>0</v>
      </c>
      <c r="X1875" s="80"/>
      <c r="Y1875" s="95">
        <v>2017</v>
      </c>
      <c r="Z1875" s="80" t="s">
        <v>1926</v>
      </c>
    </row>
    <row r="1876" spans="3:26" ht="12.75" customHeight="1" x14ac:dyDescent="0.25">
      <c r="C1876" s="80" t="s">
        <v>3853</v>
      </c>
      <c r="D1876" s="70" t="s">
        <v>10401</v>
      </c>
      <c r="E1876" s="80" t="s">
        <v>3850</v>
      </c>
      <c r="F1876" s="80" t="s">
        <v>3407</v>
      </c>
      <c r="G1876" s="80" t="s">
        <v>3851</v>
      </c>
      <c r="H1876" s="80" t="s">
        <v>3851</v>
      </c>
      <c r="I1876" s="80" t="s">
        <v>57</v>
      </c>
      <c r="J1876" s="94" t="s">
        <v>8319</v>
      </c>
      <c r="K1876" s="80">
        <v>230000000</v>
      </c>
      <c r="L1876" s="75" t="s">
        <v>74</v>
      </c>
      <c r="M1876" s="80" t="s">
        <v>212</v>
      </c>
      <c r="N1876" s="80" t="s">
        <v>62</v>
      </c>
      <c r="O1876" s="80" t="s">
        <v>64</v>
      </c>
      <c r="P1876" s="80" t="s">
        <v>127</v>
      </c>
      <c r="Q1876" s="80" t="s">
        <v>75</v>
      </c>
      <c r="R1876" s="94" t="s">
        <v>76</v>
      </c>
      <c r="S1876" s="80" t="s">
        <v>77</v>
      </c>
      <c r="T1876" s="85">
        <v>16</v>
      </c>
      <c r="U1876" s="85">
        <v>11295.37</v>
      </c>
      <c r="V1876" s="78">
        <f>T1876*U1876</f>
        <v>180725.92</v>
      </c>
      <c r="W1876" s="78">
        <f>V1876*1.12</f>
        <v>202413.03040000005</v>
      </c>
      <c r="X1876" s="80" t="s">
        <v>94</v>
      </c>
      <c r="Y1876" s="95">
        <v>2017</v>
      </c>
      <c r="Z1876" s="80" t="s">
        <v>8447</v>
      </c>
    </row>
    <row r="1877" spans="3:26" ht="12.75" customHeight="1" x14ac:dyDescent="0.25">
      <c r="C1877" s="104" t="s">
        <v>3854</v>
      </c>
      <c r="D1877" s="70" t="s">
        <v>10401</v>
      </c>
      <c r="E1877" s="80" t="s">
        <v>3855</v>
      </c>
      <c r="F1877" s="80" t="s">
        <v>3407</v>
      </c>
      <c r="G1877" s="80" t="s">
        <v>3856</v>
      </c>
      <c r="H1877" s="80" t="s">
        <v>3857</v>
      </c>
      <c r="I1877" s="80" t="s">
        <v>147</v>
      </c>
      <c r="J1877" s="94" t="s">
        <v>8310</v>
      </c>
      <c r="K1877" s="80">
        <v>230000000</v>
      </c>
      <c r="L1877" s="75" t="s">
        <v>74</v>
      </c>
      <c r="M1877" s="80" t="s">
        <v>84</v>
      </c>
      <c r="N1877" s="80" t="s">
        <v>62</v>
      </c>
      <c r="O1877" s="80" t="s">
        <v>64</v>
      </c>
      <c r="P1877" s="80" t="s">
        <v>127</v>
      </c>
      <c r="Q1877" s="80" t="s">
        <v>75</v>
      </c>
      <c r="R1877" s="80">
        <v>796</v>
      </c>
      <c r="S1877" s="80" t="s">
        <v>77</v>
      </c>
      <c r="T1877" s="85">
        <v>9</v>
      </c>
      <c r="U1877" s="85">
        <v>10455</v>
      </c>
      <c r="V1877" s="85">
        <v>0</v>
      </c>
      <c r="W1877" s="81">
        <v>0</v>
      </c>
      <c r="X1877" s="80"/>
      <c r="Y1877" s="95">
        <v>2017</v>
      </c>
      <c r="Z1877" s="80" t="s">
        <v>1926</v>
      </c>
    </row>
    <row r="1878" spans="3:26" ht="12.75" customHeight="1" x14ac:dyDescent="0.25">
      <c r="C1878" s="80" t="s">
        <v>3858</v>
      </c>
      <c r="D1878" s="70" t="s">
        <v>10401</v>
      </c>
      <c r="E1878" s="80" t="s">
        <v>3855</v>
      </c>
      <c r="F1878" s="80" t="s">
        <v>3407</v>
      </c>
      <c r="G1878" s="80" t="s">
        <v>3856</v>
      </c>
      <c r="H1878" s="80" t="s">
        <v>3856</v>
      </c>
      <c r="I1878" s="80" t="s">
        <v>57</v>
      </c>
      <c r="J1878" s="94" t="s">
        <v>8319</v>
      </c>
      <c r="K1878" s="80">
        <v>230000000</v>
      </c>
      <c r="L1878" s="75" t="s">
        <v>74</v>
      </c>
      <c r="M1878" s="80" t="s">
        <v>212</v>
      </c>
      <c r="N1878" s="80" t="s">
        <v>62</v>
      </c>
      <c r="O1878" s="80" t="s">
        <v>64</v>
      </c>
      <c r="P1878" s="80" t="s">
        <v>127</v>
      </c>
      <c r="Q1878" s="80" t="s">
        <v>75</v>
      </c>
      <c r="R1878" s="94" t="s">
        <v>76</v>
      </c>
      <c r="S1878" s="80" t="s">
        <v>77</v>
      </c>
      <c r="T1878" s="85">
        <v>9</v>
      </c>
      <c r="U1878" s="85">
        <v>10455</v>
      </c>
      <c r="V1878" s="78">
        <f>T1878*U1878</f>
        <v>94095</v>
      </c>
      <c r="W1878" s="78">
        <f>V1878*1.12</f>
        <v>105386.40000000001</v>
      </c>
      <c r="X1878" s="80" t="s">
        <v>94</v>
      </c>
      <c r="Y1878" s="95">
        <v>2017</v>
      </c>
      <c r="Z1878" s="80" t="s">
        <v>8447</v>
      </c>
    </row>
    <row r="1879" spans="3:26" ht="12.75" customHeight="1" x14ac:dyDescent="0.25">
      <c r="C1879" s="104" t="s">
        <v>3859</v>
      </c>
      <c r="D1879" s="70" t="s">
        <v>10401</v>
      </c>
      <c r="E1879" s="80" t="s">
        <v>3860</v>
      </c>
      <c r="F1879" s="80" t="s">
        <v>3407</v>
      </c>
      <c r="G1879" s="80" t="s">
        <v>3861</v>
      </c>
      <c r="H1879" s="99" t="s">
        <v>92</v>
      </c>
      <c r="I1879" s="80" t="s">
        <v>147</v>
      </c>
      <c r="J1879" s="94" t="s">
        <v>8310</v>
      </c>
      <c r="K1879" s="80">
        <v>230000000</v>
      </c>
      <c r="L1879" s="75" t="s">
        <v>74</v>
      </c>
      <c r="M1879" s="80" t="s">
        <v>84</v>
      </c>
      <c r="N1879" s="80" t="s">
        <v>62</v>
      </c>
      <c r="O1879" s="80" t="s">
        <v>64</v>
      </c>
      <c r="P1879" s="80" t="s">
        <v>127</v>
      </c>
      <c r="Q1879" s="80" t="s">
        <v>75</v>
      </c>
      <c r="R1879" s="80">
        <v>796</v>
      </c>
      <c r="S1879" s="80" t="s">
        <v>77</v>
      </c>
      <c r="T1879" s="85">
        <v>6</v>
      </c>
      <c r="U1879" s="85">
        <v>71428.570000000007</v>
      </c>
      <c r="V1879" s="85">
        <v>0</v>
      </c>
      <c r="W1879" s="81">
        <v>0</v>
      </c>
      <c r="X1879" s="80"/>
      <c r="Y1879" s="95">
        <v>2017</v>
      </c>
      <c r="Z1879" s="80" t="s">
        <v>275</v>
      </c>
    </row>
    <row r="1880" spans="3:26" ht="12.75" customHeight="1" x14ac:dyDescent="0.25">
      <c r="C1880" s="80" t="s">
        <v>3862</v>
      </c>
      <c r="D1880" s="70" t="s">
        <v>10401</v>
      </c>
      <c r="E1880" s="80" t="s">
        <v>3860</v>
      </c>
      <c r="F1880" s="80" t="s">
        <v>3407</v>
      </c>
      <c r="G1880" s="80" t="s">
        <v>3861</v>
      </c>
      <c r="H1880" s="80" t="s">
        <v>3861</v>
      </c>
      <c r="I1880" s="80" t="s">
        <v>57</v>
      </c>
      <c r="J1880" s="94" t="s">
        <v>8319</v>
      </c>
      <c r="K1880" s="80">
        <v>230000000</v>
      </c>
      <c r="L1880" s="75" t="s">
        <v>74</v>
      </c>
      <c r="M1880" s="80" t="s">
        <v>212</v>
      </c>
      <c r="N1880" s="80" t="s">
        <v>62</v>
      </c>
      <c r="O1880" s="80" t="s">
        <v>64</v>
      </c>
      <c r="P1880" s="80" t="s">
        <v>127</v>
      </c>
      <c r="Q1880" s="80" t="s">
        <v>75</v>
      </c>
      <c r="R1880" s="94" t="s">
        <v>76</v>
      </c>
      <c r="S1880" s="80" t="s">
        <v>77</v>
      </c>
      <c r="T1880" s="85">
        <v>6</v>
      </c>
      <c r="U1880" s="85">
        <v>71428.570000000007</v>
      </c>
      <c r="V1880" s="78">
        <f>T1880*U1880</f>
        <v>428571.42000000004</v>
      </c>
      <c r="W1880" s="78">
        <f>V1880*1.12</f>
        <v>479999.99040000007</v>
      </c>
      <c r="X1880" s="80" t="s">
        <v>94</v>
      </c>
      <c r="Y1880" s="95">
        <v>2017</v>
      </c>
      <c r="Z1880" s="80" t="s">
        <v>8447</v>
      </c>
    </row>
    <row r="1881" spans="3:26" ht="12.75" customHeight="1" x14ac:dyDescent="0.25">
      <c r="C1881" s="104" t="s">
        <v>3863</v>
      </c>
      <c r="D1881" s="70" t="s">
        <v>10401</v>
      </c>
      <c r="E1881" s="80" t="s">
        <v>3864</v>
      </c>
      <c r="F1881" s="80" t="s">
        <v>3407</v>
      </c>
      <c r="G1881" s="80" t="s">
        <v>3865</v>
      </c>
      <c r="H1881" s="99" t="s">
        <v>92</v>
      </c>
      <c r="I1881" s="80" t="s">
        <v>147</v>
      </c>
      <c r="J1881" s="94" t="s">
        <v>8310</v>
      </c>
      <c r="K1881" s="80">
        <v>230000000</v>
      </c>
      <c r="L1881" s="75" t="s">
        <v>74</v>
      </c>
      <c r="M1881" s="80" t="s">
        <v>84</v>
      </c>
      <c r="N1881" s="80" t="s">
        <v>62</v>
      </c>
      <c r="O1881" s="80" t="s">
        <v>64</v>
      </c>
      <c r="P1881" s="80" t="s">
        <v>127</v>
      </c>
      <c r="Q1881" s="80" t="s">
        <v>75</v>
      </c>
      <c r="R1881" s="80">
        <v>796</v>
      </c>
      <c r="S1881" s="80" t="s">
        <v>77</v>
      </c>
      <c r="T1881" s="85">
        <v>6</v>
      </c>
      <c r="U1881" s="85">
        <v>71428.570000000007</v>
      </c>
      <c r="V1881" s="85">
        <v>0</v>
      </c>
      <c r="W1881" s="81">
        <v>0</v>
      </c>
      <c r="X1881" s="80"/>
      <c r="Y1881" s="95">
        <v>2017</v>
      </c>
      <c r="Z1881" s="99" t="s">
        <v>247</v>
      </c>
    </row>
    <row r="1882" spans="3:26" ht="12.75" customHeight="1" x14ac:dyDescent="0.25">
      <c r="C1882" s="80" t="s">
        <v>3866</v>
      </c>
      <c r="D1882" s="70" t="s">
        <v>10401</v>
      </c>
      <c r="E1882" s="80" t="s">
        <v>3864</v>
      </c>
      <c r="F1882" s="80" t="s">
        <v>3407</v>
      </c>
      <c r="G1882" s="80" t="s">
        <v>3865</v>
      </c>
      <c r="H1882" s="80" t="s">
        <v>3865</v>
      </c>
      <c r="I1882" s="80" t="s">
        <v>57</v>
      </c>
      <c r="J1882" s="94" t="s">
        <v>8319</v>
      </c>
      <c r="K1882" s="80">
        <v>230000000</v>
      </c>
      <c r="L1882" s="75" t="s">
        <v>74</v>
      </c>
      <c r="M1882" s="80" t="s">
        <v>212</v>
      </c>
      <c r="N1882" s="80" t="s">
        <v>62</v>
      </c>
      <c r="O1882" s="80" t="s">
        <v>64</v>
      </c>
      <c r="P1882" s="80" t="s">
        <v>127</v>
      </c>
      <c r="Q1882" s="80" t="s">
        <v>75</v>
      </c>
      <c r="R1882" s="94" t="s">
        <v>76</v>
      </c>
      <c r="S1882" s="80" t="s">
        <v>77</v>
      </c>
      <c r="T1882" s="85">
        <v>6</v>
      </c>
      <c r="U1882" s="85">
        <v>71428.570000000007</v>
      </c>
      <c r="V1882" s="78">
        <f t="shared" ref="V1882:V1889" si="273">T1882*U1882</f>
        <v>428571.42000000004</v>
      </c>
      <c r="W1882" s="78">
        <f t="shared" ref="W1882:W1889" si="274">V1882*1.12</f>
        <v>479999.99040000007</v>
      </c>
      <c r="X1882" s="80" t="s">
        <v>94</v>
      </c>
      <c r="Y1882" s="95">
        <v>2017</v>
      </c>
      <c r="Z1882" s="80" t="s">
        <v>8447</v>
      </c>
    </row>
    <row r="1883" spans="3:26" ht="12.75" customHeight="1" x14ac:dyDescent="0.25">
      <c r="C1883" s="104" t="s">
        <v>3867</v>
      </c>
      <c r="D1883" s="70" t="s">
        <v>10401</v>
      </c>
      <c r="E1883" s="80" t="s">
        <v>3868</v>
      </c>
      <c r="F1883" s="80" t="s">
        <v>3869</v>
      </c>
      <c r="G1883" s="80" t="s">
        <v>3870</v>
      </c>
      <c r="H1883" s="80" t="s">
        <v>3871</v>
      </c>
      <c r="I1883" s="80" t="s">
        <v>147</v>
      </c>
      <c r="J1883" s="94" t="s">
        <v>8310</v>
      </c>
      <c r="K1883" s="80">
        <v>230000000</v>
      </c>
      <c r="L1883" s="75" t="s">
        <v>74</v>
      </c>
      <c r="M1883" s="80" t="s">
        <v>84</v>
      </c>
      <c r="N1883" s="80" t="s">
        <v>62</v>
      </c>
      <c r="O1883" s="80" t="s">
        <v>64</v>
      </c>
      <c r="P1883" s="80" t="s">
        <v>127</v>
      </c>
      <c r="Q1883" s="80" t="s">
        <v>75</v>
      </c>
      <c r="R1883" s="80">
        <v>839</v>
      </c>
      <c r="S1883" s="80" t="s">
        <v>8324</v>
      </c>
      <c r="T1883" s="85">
        <v>1</v>
      </c>
      <c r="U1883" s="85">
        <v>87500</v>
      </c>
      <c r="V1883" s="78">
        <f t="shared" si="273"/>
        <v>87500</v>
      </c>
      <c r="W1883" s="78">
        <f t="shared" si="274"/>
        <v>98000.000000000015</v>
      </c>
      <c r="X1883" s="80"/>
      <c r="Y1883" s="95">
        <v>2017</v>
      </c>
      <c r="Z1883" s="80"/>
    </row>
    <row r="1884" spans="3:26" ht="12.75" customHeight="1" x14ac:dyDescent="0.25">
      <c r="C1884" s="104" t="s">
        <v>3872</v>
      </c>
      <c r="D1884" s="70" t="s">
        <v>10401</v>
      </c>
      <c r="E1884" s="80" t="s">
        <v>3873</v>
      </c>
      <c r="F1884" s="80" t="s">
        <v>3874</v>
      </c>
      <c r="G1884" s="80" t="s">
        <v>3875</v>
      </c>
      <c r="H1884" s="80" t="s">
        <v>3876</v>
      </c>
      <c r="I1884" s="80" t="s">
        <v>147</v>
      </c>
      <c r="J1884" s="94" t="s">
        <v>8310</v>
      </c>
      <c r="K1884" s="80">
        <v>230000000</v>
      </c>
      <c r="L1884" s="75" t="s">
        <v>74</v>
      </c>
      <c r="M1884" s="80" t="s">
        <v>84</v>
      </c>
      <c r="N1884" s="80" t="s">
        <v>62</v>
      </c>
      <c r="O1884" s="80" t="s">
        <v>64</v>
      </c>
      <c r="P1884" s="80" t="s">
        <v>127</v>
      </c>
      <c r="Q1884" s="80" t="s">
        <v>75</v>
      </c>
      <c r="R1884" s="80">
        <v>796</v>
      </c>
      <c r="S1884" s="80" t="s">
        <v>77</v>
      </c>
      <c r="T1884" s="85">
        <v>34</v>
      </c>
      <c r="U1884" s="85">
        <v>35714.28</v>
      </c>
      <c r="V1884" s="78">
        <f t="shared" si="273"/>
        <v>1214285.52</v>
      </c>
      <c r="W1884" s="78">
        <f t="shared" si="274"/>
        <v>1359999.7824000001</v>
      </c>
      <c r="X1884" s="80"/>
      <c r="Y1884" s="95">
        <v>2017</v>
      </c>
      <c r="Z1884" s="80"/>
    </row>
    <row r="1885" spans="3:26" ht="12.75" customHeight="1" x14ac:dyDescent="0.25">
      <c r="C1885" s="104" t="s">
        <v>3877</v>
      </c>
      <c r="D1885" s="70" t="s">
        <v>10401</v>
      </c>
      <c r="E1885" s="80" t="s">
        <v>3878</v>
      </c>
      <c r="F1885" s="80" t="s">
        <v>3879</v>
      </c>
      <c r="G1885" s="80" t="s">
        <v>3880</v>
      </c>
      <c r="H1885" s="80" t="s">
        <v>3881</v>
      </c>
      <c r="I1885" s="80" t="s">
        <v>147</v>
      </c>
      <c r="J1885" s="94" t="s">
        <v>8310</v>
      </c>
      <c r="K1885" s="80">
        <v>230000000</v>
      </c>
      <c r="L1885" s="75" t="s">
        <v>74</v>
      </c>
      <c r="M1885" s="80" t="s">
        <v>84</v>
      </c>
      <c r="N1885" s="80" t="s">
        <v>62</v>
      </c>
      <c r="O1885" s="80" t="s">
        <v>64</v>
      </c>
      <c r="P1885" s="80" t="s">
        <v>85</v>
      </c>
      <c r="Q1885" s="80" t="s">
        <v>75</v>
      </c>
      <c r="R1885" s="80">
        <v>796</v>
      </c>
      <c r="S1885" s="80" t="s">
        <v>77</v>
      </c>
      <c r="T1885" s="85">
        <v>15</v>
      </c>
      <c r="U1885" s="85">
        <v>27790.17</v>
      </c>
      <c r="V1885" s="78">
        <f t="shared" si="273"/>
        <v>416852.55</v>
      </c>
      <c r="W1885" s="78">
        <f t="shared" si="274"/>
        <v>466874.85600000003</v>
      </c>
      <c r="X1885" s="80"/>
      <c r="Y1885" s="95">
        <v>2017</v>
      </c>
      <c r="Z1885" s="80"/>
    </row>
    <row r="1886" spans="3:26" ht="12.75" customHeight="1" x14ac:dyDescent="0.25">
      <c r="C1886" s="104" t="s">
        <v>3882</v>
      </c>
      <c r="D1886" s="70" t="s">
        <v>10401</v>
      </c>
      <c r="E1886" s="80" t="s">
        <v>3883</v>
      </c>
      <c r="F1886" s="80" t="s">
        <v>3884</v>
      </c>
      <c r="G1886" s="80" t="s">
        <v>3885</v>
      </c>
      <c r="H1886" s="80" t="s">
        <v>3886</v>
      </c>
      <c r="I1886" s="80" t="s">
        <v>147</v>
      </c>
      <c r="J1886" s="94" t="s">
        <v>8310</v>
      </c>
      <c r="K1886" s="80">
        <v>230000000</v>
      </c>
      <c r="L1886" s="75" t="s">
        <v>74</v>
      </c>
      <c r="M1886" s="80" t="s">
        <v>84</v>
      </c>
      <c r="N1886" s="80" t="s">
        <v>62</v>
      </c>
      <c r="O1886" s="80" t="s">
        <v>64</v>
      </c>
      <c r="P1886" s="80" t="s">
        <v>127</v>
      </c>
      <c r="Q1886" s="80" t="s">
        <v>75</v>
      </c>
      <c r="R1886" s="80">
        <v>796</v>
      </c>
      <c r="S1886" s="80" t="s">
        <v>77</v>
      </c>
      <c r="T1886" s="85">
        <v>1</v>
      </c>
      <c r="U1886" s="85">
        <v>11230.67</v>
      </c>
      <c r="V1886" s="78">
        <f t="shared" si="273"/>
        <v>11230.67</v>
      </c>
      <c r="W1886" s="78">
        <f t="shared" si="274"/>
        <v>12578.350400000001</v>
      </c>
      <c r="X1886" s="80"/>
      <c r="Y1886" s="95">
        <v>2017</v>
      </c>
      <c r="Z1886" s="80"/>
    </row>
    <row r="1887" spans="3:26" ht="12.75" customHeight="1" x14ac:dyDescent="0.25">
      <c r="C1887" s="104" t="s">
        <v>3887</v>
      </c>
      <c r="D1887" s="70" t="s">
        <v>10401</v>
      </c>
      <c r="E1887" s="80" t="s">
        <v>3888</v>
      </c>
      <c r="F1887" s="80" t="s">
        <v>3889</v>
      </c>
      <c r="G1887" s="80" t="s">
        <v>3890</v>
      </c>
      <c r="H1887" s="80" t="s">
        <v>3891</v>
      </c>
      <c r="I1887" s="80" t="s">
        <v>147</v>
      </c>
      <c r="J1887" s="94" t="s">
        <v>8310</v>
      </c>
      <c r="K1887" s="80">
        <v>230000000</v>
      </c>
      <c r="L1887" s="75" t="s">
        <v>74</v>
      </c>
      <c r="M1887" s="80" t="s">
        <v>84</v>
      </c>
      <c r="N1887" s="80" t="s">
        <v>62</v>
      </c>
      <c r="O1887" s="80" t="s">
        <v>64</v>
      </c>
      <c r="P1887" s="80" t="s">
        <v>127</v>
      </c>
      <c r="Q1887" s="80" t="s">
        <v>75</v>
      </c>
      <c r="R1887" s="80">
        <v>796</v>
      </c>
      <c r="S1887" s="80" t="s">
        <v>77</v>
      </c>
      <c r="T1887" s="85">
        <v>45</v>
      </c>
      <c r="U1887" s="85">
        <v>6370</v>
      </c>
      <c r="V1887" s="78">
        <f t="shared" si="273"/>
        <v>286650</v>
      </c>
      <c r="W1887" s="78">
        <f t="shared" si="274"/>
        <v>321048.00000000006</v>
      </c>
      <c r="X1887" s="80"/>
      <c r="Y1887" s="95">
        <v>2017</v>
      </c>
      <c r="Z1887" s="80"/>
    </row>
    <row r="1888" spans="3:26" ht="12.75" customHeight="1" x14ac:dyDescent="0.25">
      <c r="C1888" s="104" t="s">
        <v>3892</v>
      </c>
      <c r="D1888" s="70" t="s">
        <v>10401</v>
      </c>
      <c r="E1888" s="80" t="s">
        <v>3888</v>
      </c>
      <c r="F1888" s="80" t="s">
        <v>3889</v>
      </c>
      <c r="G1888" s="80" t="s">
        <v>3890</v>
      </c>
      <c r="H1888" s="80" t="s">
        <v>3893</v>
      </c>
      <c r="I1888" s="80" t="s">
        <v>147</v>
      </c>
      <c r="J1888" s="94" t="s">
        <v>8310</v>
      </c>
      <c r="K1888" s="80">
        <v>230000000</v>
      </c>
      <c r="L1888" s="75" t="s">
        <v>74</v>
      </c>
      <c r="M1888" s="80" t="s">
        <v>84</v>
      </c>
      <c r="N1888" s="80" t="s">
        <v>62</v>
      </c>
      <c r="O1888" s="80" t="s">
        <v>64</v>
      </c>
      <c r="P1888" s="80" t="s">
        <v>127</v>
      </c>
      <c r="Q1888" s="80" t="s">
        <v>75</v>
      </c>
      <c r="R1888" s="80">
        <v>796</v>
      </c>
      <c r="S1888" s="80" t="s">
        <v>77</v>
      </c>
      <c r="T1888" s="85">
        <v>15</v>
      </c>
      <c r="U1888" s="85">
        <v>13650</v>
      </c>
      <c r="V1888" s="78">
        <f t="shared" si="273"/>
        <v>204750</v>
      </c>
      <c r="W1888" s="78">
        <f t="shared" si="274"/>
        <v>229320.00000000003</v>
      </c>
      <c r="X1888" s="80"/>
      <c r="Y1888" s="95">
        <v>2017</v>
      </c>
      <c r="Z1888" s="80"/>
    </row>
    <row r="1889" spans="3:26" ht="12.75" customHeight="1" x14ac:dyDescent="0.25">
      <c r="C1889" s="104" t="s">
        <v>3894</v>
      </c>
      <c r="D1889" s="70" t="s">
        <v>10401</v>
      </c>
      <c r="E1889" s="80" t="s">
        <v>3888</v>
      </c>
      <c r="F1889" s="80" t="s">
        <v>3889</v>
      </c>
      <c r="G1889" s="80" t="s">
        <v>3890</v>
      </c>
      <c r="H1889" s="80" t="s">
        <v>3895</v>
      </c>
      <c r="I1889" s="80" t="s">
        <v>147</v>
      </c>
      <c r="J1889" s="94" t="s">
        <v>8310</v>
      </c>
      <c r="K1889" s="80">
        <v>230000000</v>
      </c>
      <c r="L1889" s="75" t="s">
        <v>74</v>
      </c>
      <c r="M1889" s="80" t="s">
        <v>84</v>
      </c>
      <c r="N1889" s="80" t="s">
        <v>62</v>
      </c>
      <c r="O1889" s="80" t="s">
        <v>64</v>
      </c>
      <c r="P1889" s="80" t="s">
        <v>127</v>
      </c>
      <c r="Q1889" s="80" t="s">
        <v>75</v>
      </c>
      <c r="R1889" s="80">
        <v>796</v>
      </c>
      <c r="S1889" s="80" t="s">
        <v>77</v>
      </c>
      <c r="T1889" s="85">
        <v>14</v>
      </c>
      <c r="U1889" s="85">
        <v>15350</v>
      </c>
      <c r="V1889" s="78">
        <f t="shared" si="273"/>
        <v>214900</v>
      </c>
      <c r="W1889" s="78">
        <f t="shared" si="274"/>
        <v>240688.00000000003</v>
      </c>
      <c r="X1889" s="80"/>
      <c r="Y1889" s="95">
        <v>2017</v>
      </c>
      <c r="Z1889" s="80"/>
    </row>
    <row r="1890" spans="3:26" ht="12.75" customHeight="1" x14ac:dyDescent="0.25">
      <c r="C1890" s="104" t="s">
        <v>3896</v>
      </c>
      <c r="D1890" s="70" t="s">
        <v>10401</v>
      </c>
      <c r="E1890" s="80" t="s">
        <v>3897</v>
      </c>
      <c r="F1890" s="80" t="s">
        <v>3898</v>
      </c>
      <c r="G1890" s="80" t="s">
        <v>3899</v>
      </c>
      <c r="H1890" s="80" t="s">
        <v>9205</v>
      </c>
      <c r="I1890" s="80" t="s">
        <v>147</v>
      </c>
      <c r="J1890" s="94" t="s">
        <v>8319</v>
      </c>
      <c r="K1890" s="80">
        <v>230000000</v>
      </c>
      <c r="L1890" s="75" t="s">
        <v>74</v>
      </c>
      <c r="M1890" s="80" t="s">
        <v>84</v>
      </c>
      <c r="N1890" s="80" t="s">
        <v>62</v>
      </c>
      <c r="O1890" s="80" t="s">
        <v>64</v>
      </c>
      <c r="P1890" s="80" t="s">
        <v>127</v>
      </c>
      <c r="Q1890" s="80" t="s">
        <v>75</v>
      </c>
      <c r="R1890" s="80">
        <v>796</v>
      </c>
      <c r="S1890" s="80" t="s">
        <v>77</v>
      </c>
      <c r="T1890" s="85">
        <v>2</v>
      </c>
      <c r="U1890" s="85">
        <v>676339.29</v>
      </c>
      <c r="V1890" s="85">
        <v>0</v>
      </c>
      <c r="W1890" s="81">
        <v>0</v>
      </c>
      <c r="X1890" s="80" t="s">
        <v>94</v>
      </c>
      <c r="Y1890" s="95">
        <v>2017</v>
      </c>
      <c r="Z1890" s="80" t="s">
        <v>210</v>
      </c>
    </row>
    <row r="1891" spans="3:26" ht="12.75" customHeight="1" x14ac:dyDescent="0.25">
      <c r="C1891" s="86" t="s">
        <v>8189</v>
      </c>
      <c r="D1891" s="70" t="s">
        <v>10401</v>
      </c>
      <c r="E1891" s="86" t="s">
        <v>3897</v>
      </c>
      <c r="F1891" s="86" t="s">
        <v>3898</v>
      </c>
      <c r="G1891" s="86" t="s">
        <v>3899</v>
      </c>
      <c r="H1891" s="86" t="s">
        <v>8188</v>
      </c>
      <c r="I1891" s="86" t="s">
        <v>147</v>
      </c>
      <c r="J1891" s="87" t="s">
        <v>8310</v>
      </c>
      <c r="K1891" s="86">
        <v>230000000</v>
      </c>
      <c r="L1891" s="75" t="s">
        <v>74</v>
      </c>
      <c r="M1891" s="80" t="s">
        <v>212</v>
      </c>
      <c r="N1891" s="86" t="s">
        <v>62</v>
      </c>
      <c r="O1891" s="86" t="s">
        <v>64</v>
      </c>
      <c r="P1891" s="86" t="s">
        <v>127</v>
      </c>
      <c r="Q1891" s="86" t="s">
        <v>75</v>
      </c>
      <c r="R1891" s="87" t="s">
        <v>76</v>
      </c>
      <c r="S1891" s="86" t="s">
        <v>77</v>
      </c>
      <c r="T1891" s="89">
        <v>2</v>
      </c>
      <c r="U1891" s="89">
        <v>676339.29</v>
      </c>
      <c r="V1891" s="78">
        <f t="shared" ref="V1891:V1892" si="275">T1891*U1891</f>
        <v>1352678.58</v>
      </c>
      <c r="W1891" s="78">
        <f t="shared" ref="W1891:W1892" si="276">V1891*1.12</f>
        <v>1515000.0096000002</v>
      </c>
      <c r="X1891" s="86"/>
      <c r="Y1891" s="90">
        <v>2017</v>
      </c>
      <c r="Z1891" s="86"/>
    </row>
    <row r="1892" spans="3:26" ht="12.75" customHeight="1" x14ac:dyDescent="0.25">
      <c r="C1892" s="104" t="s">
        <v>3900</v>
      </c>
      <c r="D1892" s="70" t="s">
        <v>10401</v>
      </c>
      <c r="E1892" s="80" t="s">
        <v>3901</v>
      </c>
      <c r="F1892" s="80" t="s">
        <v>3902</v>
      </c>
      <c r="G1892" s="80" t="s">
        <v>3903</v>
      </c>
      <c r="H1892" s="80" t="s">
        <v>3904</v>
      </c>
      <c r="I1892" s="80" t="s">
        <v>147</v>
      </c>
      <c r="J1892" s="94" t="s">
        <v>8310</v>
      </c>
      <c r="K1892" s="80">
        <v>230000000</v>
      </c>
      <c r="L1892" s="75" t="s">
        <v>74</v>
      </c>
      <c r="M1892" s="80" t="s">
        <v>84</v>
      </c>
      <c r="N1892" s="80" t="s">
        <v>62</v>
      </c>
      <c r="O1892" s="80" t="s">
        <v>64</v>
      </c>
      <c r="P1892" s="80" t="s">
        <v>127</v>
      </c>
      <c r="Q1892" s="80" t="s">
        <v>75</v>
      </c>
      <c r="R1892" s="80">
        <v>796</v>
      </c>
      <c r="S1892" s="80" t="s">
        <v>77</v>
      </c>
      <c r="T1892" s="85">
        <v>13</v>
      </c>
      <c r="U1892" s="85">
        <v>120000</v>
      </c>
      <c r="V1892" s="78">
        <f t="shared" si="275"/>
        <v>1560000</v>
      </c>
      <c r="W1892" s="78">
        <f t="shared" si="276"/>
        <v>1747200.0000000002</v>
      </c>
      <c r="X1892" s="80"/>
      <c r="Y1892" s="95">
        <v>2017</v>
      </c>
      <c r="Z1892" s="80"/>
    </row>
    <row r="1893" spans="3:26" ht="12.75" customHeight="1" x14ac:dyDescent="0.25">
      <c r="C1893" s="104" t="s">
        <v>3905</v>
      </c>
      <c r="D1893" s="70" t="s">
        <v>10401</v>
      </c>
      <c r="E1893" s="80" t="s">
        <v>3906</v>
      </c>
      <c r="F1893" s="80" t="s">
        <v>3907</v>
      </c>
      <c r="G1893" s="80" t="s">
        <v>3908</v>
      </c>
      <c r="H1893" s="80" t="s">
        <v>9206</v>
      </c>
      <c r="I1893" s="80" t="s">
        <v>147</v>
      </c>
      <c r="J1893" s="94" t="s">
        <v>8319</v>
      </c>
      <c r="K1893" s="80">
        <v>230000000</v>
      </c>
      <c r="L1893" s="75" t="s">
        <v>74</v>
      </c>
      <c r="M1893" s="80" t="s">
        <v>84</v>
      </c>
      <c r="N1893" s="80" t="s">
        <v>62</v>
      </c>
      <c r="O1893" s="80" t="s">
        <v>64</v>
      </c>
      <c r="P1893" s="80" t="s">
        <v>127</v>
      </c>
      <c r="Q1893" s="80" t="s">
        <v>75</v>
      </c>
      <c r="R1893" s="80">
        <v>796</v>
      </c>
      <c r="S1893" s="80" t="s">
        <v>77</v>
      </c>
      <c r="T1893" s="85">
        <v>8</v>
      </c>
      <c r="U1893" s="85">
        <v>93750</v>
      </c>
      <c r="V1893" s="85">
        <v>0</v>
      </c>
      <c r="W1893" s="81">
        <v>0</v>
      </c>
      <c r="X1893" s="80" t="s">
        <v>94</v>
      </c>
      <c r="Y1893" s="95">
        <v>2017</v>
      </c>
      <c r="Z1893" s="80" t="s">
        <v>210</v>
      </c>
    </row>
    <row r="1894" spans="3:26" ht="12.75" customHeight="1" x14ac:dyDescent="0.25">
      <c r="C1894" s="86" t="s">
        <v>8190</v>
      </c>
      <c r="D1894" s="70" t="s">
        <v>10401</v>
      </c>
      <c r="E1894" s="86" t="s">
        <v>3906</v>
      </c>
      <c r="F1894" s="86" t="s">
        <v>3907</v>
      </c>
      <c r="G1894" s="86" t="s">
        <v>3908</v>
      </c>
      <c r="H1894" s="86" t="s">
        <v>9207</v>
      </c>
      <c r="I1894" s="86" t="s">
        <v>147</v>
      </c>
      <c r="J1894" s="87" t="s">
        <v>8310</v>
      </c>
      <c r="K1894" s="86">
        <v>230000000</v>
      </c>
      <c r="L1894" s="75" t="s">
        <v>74</v>
      </c>
      <c r="M1894" s="80" t="s">
        <v>212</v>
      </c>
      <c r="N1894" s="86" t="s">
        <v>62</v>
      </c>
      <c r="O1894" s="86" t="s">
        <v>64</v>
      </c>
      <c r="P1894" s="86" t="s">
        <v>127</v>
      </c>
      <c r="Q1894" s="86" t="s">
        <v>75</v>
      </c>
      <c r="R1894" s="87" t="s">
        <v>76</v>
      </c>
      <c r="S1894" s="86" t="s">
        <v>77</v>
      </c>
      <c r="T1894" s="89">
        <v>8</v>
      </c>
      <c r="U1894" s="89">
        <v>93750</v>
      </c>
      <c r="V1894" s="78">
        <f>T1894*U1894</f>
        <v>750000</v>
      </c>
      <c r="W1894" s="78">
        <f>V1894*1.12</f>
        <v>840000.00000000012</v>
      </c>
      <c r="X1894" s="86"/>
      <c r="Y1894" s="90">
        <v>2017</v>
      </c>
      <c r="Z1894" s="86"/>
    </row>
    <row r="1895" spans="3:26" ht="12.75" customHeight="1" x14ac:dyDescent="0.25">
      <c r="C1895" s="104" t="s">
        <v>3909</v>
      </c>
      <c r="D1895" s="70" t="s">
        <v>10401</v>
      </c>
      <c r="E1895" s="80" t="s">
        <v>3910</v>
      </c>
      <c r="F1895" s="80" t="s">
        <v>3911</v>
      </c>
      <c r="G1895" s="80" t="s">
        <v>3912</v>
      </c>
      <c r="H1895" s="80" t="s">
        <v>3913</v>
      </c>
      <c r="I1895" s="80" t="s">
        <v>57</v>
      </c>
      <c r="J1895" s="94" t="s">
        <v>8319</v>
      </c>
      <c r="K1895" s="80">
        <v>230000000</v>
      </c>
      <c r="L1895" s="75" t="s">
        <v>74</v>
      </c>
      <c r="M1895" s="80" t="s">
        <v>364</v>
      </c>
      <c r="N1895" s="80" t="s">
        <v>62</v>
      </c>
      <c r="O1895" s="80" t="s">
        <v>64</v>
      </c>
      <c r="P1895" s="80" t="s">
        <v>85</v>
      </c>
      <c r="Q1895" s="80" t="s">
        <v>75</v>
      </c>
      <c r="R1895" s="80">
        <v>796</v>
      </c>
      <c r="S1895" s="80" t="s">
        <v>77</v>
      </c>
      <c r="T1895" s="85">
        <v>6</v>
      </c>
      <c r="U1895" s="85">
        <v>1881696.42</v>
      </c>
      <c r="V1895" s="85">
        <v>0</v>
      </c>
      <c r="W1895" s="85">
        <v>0</v>
      </c>
      <c r="X1895" s="80" t="s">
        <v>3914</v>
      </c>
      <c r="Y1895" s="95">
        <v>2017</v>
      </c>
      <c r="Z1895" s="80"/>
    </row>
    <row r="1896" spans="3:26" ht="12.75" customHeight="1" x14ac:dyDescent="0.25">
      <c r="C1896" s="104" t="s">
        <v>3915</v>
      </c>
      <c r="D1896" s="70" t="s">
        <v>10401</v>
      </c>
      <c r="E1896" s="80" t="s">
        <v>3910</v>
      </c>
      <c r="F1896" s="80" t="s">
        <v>3911</v>
      </c>
      <c r="G1896" s="80" t="s">
        <v>3912</v>
      </c>
      <c r="H1896" s="80" t="s">
        <v>3917</v>
      </c>
      <c r="I1896" s="80" t="s">
        <v>57</v>
      </c>
      <c r="J1896" s="94" t="s">
        <v>8319</v>
      </c>
      <c r="K1896" s="80">
        <v>230000000</v>
      </c>
      <c r="L1896" s="75" t="s">
        <v>74</v>
      </c>
      <c r="M1896" s="80" t="s">
        <v>84</v>
      </c>
      <c r="N1896" s="80" t="s">
        <v>62</v>
      </c>
      <c r="O1896" s="80" t="s">
        <v>64</v>
      </c>
      <c r="P1896" s="80" t="s">
        <v>85</v>
      </c>
      <c r="Q1896" s="80" t="s">
        <v>75</v>
      </c>
      <c r="R1896" s="80">
        <v>796</v>
      </c>
      <c r="S1896" s="80" t="s">
        <v>77</v>
      </c>
      <c r="T1896" s="85">
        <v>4</v>
      </c>
      <c r="U1896" s="85">
        <v>1881696.42</v>
      </c>
      <c r="V1896" s="85">
        <v>0</v>
      </c>
      <c r="W1896" s="81">
        <v>0</v>
      </c>
      <c r="X1896" s="80" t="s">
        <v>94</v>
      </c>
      <c r="Y1896" s="95">
        <v>2017</v>
      </c>
      <c r="Z1896" s="80" t="s">
        <v>9208</v>
      </c>
    </row>
    <row r="1897" spans="3:26" ht="12.75" customHeight="1" x14ac:dyDescent="0.25">
      <c r="C1897" s="80" t="s">
        <v>3916</v>
      </c>
      <c r="D1897" s="70" t="s">
        <v>10401</v>
      </c>
      <c r="E1897" s="80" t="s">
        <v>3910</v>
      </c>
      <c r="F1897" s="80" t="s">
        <v>3911</v>
      </c>
      <c r="G1897" s="80" t="s">
        <v>3912</v>
      </c>
      <c r="H1897" s="80" t="s">
        <v>3912</v>
      </c>
      <c r="I1897" s="80" t="s">
        <v>57</v>
      </c>
      <c r="J1897" s="94" t="s">
        <v>8319</v>
      </c>
      <c r="K1897" s="80">
        <v>230000000</v>
      </c>
      <c r="L1897" s="75" t="s">
        <v>74</v>
      </c>
      <c r="M1897" s="80" t="s">
        <v>212</v>
      </c>
      <c r="N1897" s="80" t="s">
        <v>62</v>
      </c>
      <c r="O1897" s="80" t="s">
        <v>64</v>
      </c>
      <c r="P1897" s="80" t="s">
        <v>85</v>
      </c>
      <c r="Q1897" s="80" t="s">
        <v>75</v>
      </c>
      <c r="R1897" s="94" t="s">
        <v>76</v>
      </c>
      <c r="S1897" s="80" t="s">
        <v>77</v>
      </c>
      <c r="T1897" s="85">
        <v>4</v>
      </c>
      <c r="U1897" s="85">
        <v>1881696.42</v>
      </c>
      <c r="V1897" s="78">
        <f t="shared" ref="V1897:V1898" si="277">T1897*U1897</f>
        <v>7526785.6799999997</v>
      </c>
      <c r="W1897" s="78">
        <f t="shared" ref="W1897:W1898" si="278">V1897*1.12</f>
        <v>8429999.9616</v>
      </c>
      <c r="X1897" s="80" t="s">
        <v>94</v>
      </c>
      <c r="Y1897" s="95">
        <v>2017</v>
      </c>
      <c r="Z1897" s="80"/>
    </row>
    <row r="1898" spans="3:26" ht="12.75" customHeight="1" x14ac:dyDescent="0.25">
      <c r="C1898" s="104" t="s">
        <v>3918</v>
      </c>
      <c r="D1898" s="70" t="s">
        <v>10401</v>
      </c>
      <c r="E1898" s="80" t="s">
        <v>3919</v>
      </c>
      <c r="F1898" s="80" t="s">
        <v>3920</v>
      </c>
      <c r="G1898" s="80" t="s">
        <v>3921</v>
      </c>
      <c r="H1898" s="80" t="s">
        <v>3922</v>
      </c>
      <c r="I1898" s="80" t="s">
        <v>147</v>
      </c>
      <c r="J1898" s="94" t="s">
        <v>8310</v>
      </c>
      <c r="K1898" s="80">
        <v>230000000</v>
      </c>
      <c r="L1898" s="75" t="s">
        <v>74</v>
      </c>
      <c r="M1898" s="80" t="s">
        <v>84</v>
      </c>
      <c r="N1898" s="80" t="s">
        <v>62</v>
      </c>
      <c r="O1898" s="80" t="s">
        <v>64</v>
      </c>
      <c r="P1898" s="80" t="s">
        <v>127</v>
      </c>
      <c r="Q1898" s="80" t="s">
        <v>75</v>
      </c>
      <c r="R1898" s="80">
        <v>796</v>
      </c>
      <c r="S1898" s="80" t="s">
        <v>77</v>
      </c>
      <c r="T1898" s="85">
        <v>12</v>
      </c>
      <c r="U1898" s="85">
        <v>1500</v>
      </c>
      <c r="V1898" s="78">
        <f t="shared" si="277"/>
        <v>18000</v>
      </c>
      <c r="W1898" s="78">
        <f t="shared" si="278"/>
        <v>20160.000000000004</v>
      </c>
      <c r="X1898" s="80"/>
      <c r="Y1898" s="95">
        <v>2017</v>
      </c>
      <c r="Z1898" s="80"/>
    </row>
    <row r="1899" spans="3:26" ht="12.75" customHeight="1" x14ac:dyDescent="0.25">
      <c r="C1899" s="104" t="s">
        <v>3923</v>
      </c>
      <c r="D1899" s="70" t="s">
        <v>10401</v>
      </c>
      <c r="E1899" s="80" t="s">
        <v>1208</v>
      </c>
      <c r="F1899" s="80" t="s">
        <v>1204</v>
      </c>
      <c r="G1899" s="80" t="s">
        <v>1209</v>
      </c>
      <c r="H1899" s="80" t="s">
        <v>9209</v>
      </c>
      <c r="I1899" s="80" t="s">
        <v>147</v>
      </c>
      <c r="J1899" s="94" t="s">
        <v>8319</v>
      </c>
      <c r="K1899" s="80">
        <v>230000000</v>
      </c>
      <c r="L1899" s="75" t="s">
        <v>74</v>
      </c>
      <c r="M1899" s="80" t="s">
        <v>364</v>
      </c>
      <c r="N1899" s="80" t="s">
        <v>62</v>
      </c>
      <c r="O1899" s="80" t="s">
        <v>64</v>
      </c>
      <c r="P1899" s="80" t="s">
        <v>127</v>
      </c>
      <c r="Q1899" s="80" t="s">
        <v>75</v>
      </c>
      <c r="R1899" s="80">
        <v>796</v>
      </c>
      <c r="S1899" s="80" t="s">
        <v>77</v>
      </c>
      <c r="T1899" s="85">
        <v>6</v>
      </c>
      <c r="U1899" s="85">
        <v>5893</v>
      </c>
      <c r="V1899" s="85">
        <v>0</v>
      </c>
      <c r="W1899" s="85">
        <v>0</v>
      </c>
      <c r="X1899" s="80" t="s">
        <v>94</v>
      </c>
      <c r="Y1899" s="95">
        <v>2017</v>
      </c>
      <c r="Z1899" s="80" t="s">
        <v>100</v>
      </c>
    </row>
    <row r="1900" spans="3:26" ht="12.75" customHeight="1" x14ac:dyDescent="0.25">
      <c r="C1900" s="104" t="s">
        <v>3924</v>
      </c>
      <c r="D1900" s="70" t="s">
        <v>10401</v>
      </c>
      <c r="E1900" s="80" t="s">
        <v>1208</v>
      </c>
      <c r="F1900" s="80" t="s">
        <v>1204</v>
      </c>
      <c r="G1900" s="80" t="s">
        <v>1209</v>
      </c>
      <c r="H1900" s="80" t="s">
        <v>9210</v>
      </c>
      <c r="I1900" s="80" t="s">
        <v>147</v>
      </c>
      <c r="J1900" s="94" t="s">
        <v>8319</v>
      </c>
      <c r="K1900" s="80">
        <v>230000000</v>
      </c>
      <c r="L1900" s="75" t="s">
        <v>74</v>
      </c>
      <c r="M1900" s="80" t="s">
        <v>364</v>
      </c>
      <c r="N1900" s="80" t="s">
        <v>62</v>
      </c>
      <c r="O1900" s="80" t="s">
        <v>64</v>
      </c>
      <c r="P1900" s="80" t="s">
        <v>127</v>
      </c>
      <c r="Q1900" s="80" t="s">
        <v>75</v>
      </c>
      <c r="R1900" s="80">
        <v>796</v>
      </c>
      <c r="S1900" s="80" t="s">
        <v>77</v>
      </c>
      <c r="T1900" s="85">
        <v>4</v>
      </c>
      <c r="U1900" s="85">
        <v>10858.03</v>
      </c>
      <c r="V1900" s="85">
        <v>0</v>
      </c>
      <c r="W1900" s="85">
        <v>0</v>
      </c>
      <c r="X1900" s="80" t="s">
        <v>94</v>
      </c>
      <c r="Y1900" s="95">
        <v>2017</v>
      </c>
      <c r="Z1900" s="80" t="s">
        <v>100</v>
      </c>
    </row>
    <row r="1901" spans="3:26" ht="12.75" customHeight="1" x14ac:dyDescent="0.25">
      <c r="C1901" s="104" t="s">
        <v>3925</v>
      </c>
      <c r="D1901" s="70" t="s">
        <v>10401</v>
      </c>
      <c r="E1901" s="80" t="s">
        <v>1212</v>
      </c>
      <c r="F1901" s="80" t="s">
        <v>1204</v>
      </c>
      <c r="G1901" s="80" t="s">
        <v>1213</v>
      </c>
      <c r="H1901" s="80" t="s">
        <v>9211</v>
      </c>
      <c r="I1901" s="80" t="s">
        <v>147</v>
      </c>
      <c r="J1901" s="94" t="s">
        <v>9139</v>
      </c>
      <c r="K1901" s="80">
        <v>230000000</v>
      </c>
      <c r="L1901" s="75" t="s">
        <v>74</v>
      </c>
      <c r="M1901" s="80" t="s">
        <v>364</v>
      </c>
      <c r="N1901" s="80" t="s">
        <v>62</v>
      </c>
      <c r="O1901" s="80" t="s">
        <v>64</v>
      </c>
      <c r="P1901" s="80" t="s">
        <v>127</v>
      </c>
      <c r="Q1901" s="80" t="s">
        <v>75</v>
      </c>
      <c r="R1901" s="80">
        <v>796</v>
      </c>
      <c r="S1901" s="80" t="s">
        <v>77</v>
      </c>
      <c r="T1901" s="85">
        <v>4</v>
      </c>
      <c r="U1901" s="85">
        <v>5456.25</v>
      </c>
      <c r="V1901" s="85">
        <v>0</v>
      </c>
      <c r="W1901" s="85">
        <v>0</v>
      </c>
      <c r="X1901" s="80" t="s">
        <v>94</v>
      </c>
      <c r="Y1901" s="95">
        <v>2017</v>
      </c>
      <c r="Z1901" s="80" t="s">
        <v>100</v>
      </c>
    </row>
    <row r="1902" spans="3:26" ht="12.75" customHeight="1" x14ac:dyDescent="0.25">
      <c r="C1902" s="104" t="s">
        <v>3926</v>
      </c>
      <c r="D1902" s="70" t="s">
        <v>10401</v>
      </c>
      <c r="E1902" s="80" t="s">
        <v>3927</v>
      </c>
      <c r="F1902" s="80" t="s">
        <v>3928</v>
      </c>
      <c r="G1902" s="80" t="s">
        <v>3929</v>
      </c>
      <c r="H1902" s="80" t="s">
        <v>3930</v>
      </c>
      <c r="I1902" s="80" t="s">
        <v>57</v>
      </c>
      <c r="J1902" s="94" t="s">
        <v>8319</v>
      </c>
      <c r="K1902" s="80">
        <v>230000000</v>
      </c>
      <c r="L1902" s="75" t="s">
        <v>74</v>
      </c>
      <c r="M1902" s="80" t="s">
        <v>84</v>
      </c>
      <c r="N1902" s="80" t="s">
        <v>62</v>
      </c>
      <c r="O1902" s="80" t="s">
        <v>64</v>
      </c>
      <c r="P1902" s="80" t="s">
        <v>127</v>
      </c>
      <c r="Q1902" s="80" t="s">
        <v>75</v>
      </c>
      <c r="R1902" s="80">
        <v>796</v>
      </c>
      <c r="S1902" s="80" t="s">
        <v>77</v>
      </c>
      <c r="T1902" s="85">
        <v>3</v>
      </c>
      <c r="U1902" s="85">
        <v>6142184.3200000003</v>
      </c>
      <c r="V1902" s="78">
        <f t="shared" ref="V1902:V1911" si="279">T1902*U1902</f>
        <v>18426552.960000001</v>
      </c>
      <c r="W1902" s="78">
        <f t="shared" ref="W1902:W1906" si="280">V1902*1.12</f>
        <v>20637739.315200005</v>
      </c>
      <c r="X1902" s="80" t="s">
        <v>94</v>
      </c>
      <c r="Y1902" s="95">
        <v>2017</v>
      </c>
      <c r="Z1902" s="80"/>
    </row>
    <row r="1903" spans="3:26" ht="12.75" customHeight="1" x14ac:dyDescent="0.25">
      <c r="C1903" s="104" t="s">
        <v>3931</v>
      </c>
      <c r="D1903" s="70" t="s">
        <v>10401</v>
      </c>
      <c r="E1903" s="80" t="s">
        <v>3932</v>
      </c>
      <c r="F1903" s="80" t="s">
        <v>891</v>
      </c>
      <c r="G1903" s="80" t="s">
        <v>3933</v>
      </c>
      <c r="H1903" s="80" t="s">
        <v>9212</v>
      </c>
      <c r="I1903" s="80" t="s">
        <v>57</v>
      </c>
      <c r="J1903" s="94" t="s">
        <v>8319</v>
      </c>
      <c r="K1903" s="80">
        <v>230000000</v>
      </c>
      <c r="L1903" s="75" t="s">
        <v>74</v>
      </c>
      <c r="M1903" s="80" t="s">
        <v>84</v>
      </c>
      <c r="N1903" s="80" t="s">
        <v>62</v>
      </c>
      <c r="O1903" s="80" t="s">
        <v>64</v>
      </c>
      <c r="P1903" s="80" t="s">
        <v>127</v>
      </c>
      <c r="Q1903" s="80" t="s">
        <v>75</v>
      </c>
      <c r="R1903" s="80">
        <v>839</v>
      </c>
      <c r="S1903" s="80" t="s">
        <v>8324</v>
      </c>
      <c r="T1903" s="85">
        <v>2</v>
      </c>
      <c r="U1903" s="85">
        <v>4358292</v>
      </c>
      <c r="V1903" s="78">
        <f t="shared" si="279"/>
        <v>8716584</v>
      </c>
      <c r="W1903" s="78">
        <f t="shared" si="280"/>
        <v>9762574.0800000001</v>
      </c>
      <c r="X1903" s="80" t="s">
        <v>94</v>
      </c>
      <c r="Y1903" s="95">
        <v>2017</v>
      </c>
      <c r="Z1903" s="80"/>
    </row>
    <row r="1904" spans="3:26" ht="12.75" customHeight="1" x14ac:dyDescent="0.25">
      <c r="C1904" s="104" t="s">
        <v>3934</v>
      </c>
      <c r="D1904" s="70" t="s">
        <v>10401</v>
      </c>
      <c r="E1904" s="80" t="s">
        <v>890</v>
      </c>
      <c r="F1904" s="80" t="s">
        <v>891</v>
      </c>
      <c r="G1904" s="80" t="s">
        <v>892</v>
      </c>
      <c r="H1904" s="80" t="s">
        <v>3935</v>
      </c>
      <c r="I1904" s="80" t="s">
        <v>57</v>
      </c>
      <c r="J1904" s="94" t="s">
        <v>8319</v>
      </c>
      <c r="K1904" s="80">
        <v>230000000</v>
      </c>
      <c r="L1904" s="75" t="s">
        <v>74</v>
      </c>
      <c r="M1904" s="80" t="s">
        <v>84</v>
      </c>
      <c r="N1904" s="80" t="s">
        <v>62</v>
      </c>
      <c r="O1904" s="80" t="s">
        <v>64</v>
      </c>
      <c r="P1904" s="80" t="s">
        <v>127</v>
      </c>
      <c r="Q1904" s="80" t="s">
        <v>75</v>
      </c>
      <c r="R1904" s="80">
        <v>796</v>
      </c>
      <c r="S1904" s="80" t="s">
        <v>77</v>
      </c>
      <c r="T1904" s="85">
        <v>1</v>
      </c>
      <c r="U1904" s="85">
        <v>3600000</v>
      </c>
      <c r="V1904" s="78">
        <f t="shared" si="279"/>
        <v>3600000</v>
      </c>
      <c r="W1904" s="78">
        <f t="shared" si="280"/>
        <v>4032000.0000000005</v>
      </c>
      <c r="X1904" s="80" t="s">
        <v>94</v>
      </c>
      <c r="Y1904" s="95">
        <v>2017</v>
      </c>
      <c r="Z1904" s="80"/>
    </row>
    <row r="1905" spans="3:26" ht="12.75" customHeight="1" x14ac:dyDescent="0.25">
      <c r="C1905" s="104" t="s">
        <v>3936</v>
      </c>
      <c r="D1905" s="70" t="s">
        <v>10401</v>
      </c>
      <c r="E1905" s="80" t="s">
        <v>3937</v>
      </c>
      <c r="F1905" s="80" t="s">
        <v>891</v>
      </c>
      <c r="G1905" s="80" t="s">
        <v>3938</v>
      </c>
      <c r="H1905" s="80" t="s">
        <v>9213</v>
      </c>
      <c r="I1905" s="80" t="s">
        <v>57</v>
      </c>
      <c r="J1905" s="94" t="s">
        <v>8319</v>
      </c>
      <c r="K1905" s="80">
        <v>230000000</v>
      </c>
      <c r="L1905" s="75" t="s">
        <v>74</v>
      </c>
      <c r="M1905" s="80" t="s">
        <v>84</v>
      </c>
      <c r="N1905" s="80" t="s">
        <v>62</v>
      </c>
      <c r="O1905" s="80" t="s">
        <v>64</v>
      </c>
      <c r="P1905" s="80" t="s">
        <v>127</v>
      </c>
      <c r="Q1905" s="80" t="s">
        <v>75</v>
      </c>
      <c r="R1905" s="80">
        <v>796</v>
      </c>
      <c r="S1905" s="80" t="s">
        <v>77</v>
      </c>
      <c r="T1905" s="85">
        <v>3</v>
      </c>
      <c r="U1905" s="85">
        <v>151532</v>
      </c>
      <c r="V1905" s="78">
        <f t="shared" si="279"/>
        <v>454596</v>
      </c>
      <c r="W1905" s="78">
        <f t="shared" si="280"/>
        <v>509147.52000000008</v>
      </c>
      <c r="X1905" s="80" t="s">
        <v>94</v>
      </c>
      <c r="Y1905" s="95">
        <v>2017</v>
      </c>
      <c r="Z1905" s="80"/>
    </row>
    <row r="1906" spans="3:26" ht="12.75" customHeight="1" x14ac:dyDescent="0.25">
      <c r="C1906" s="104" t="s">
        <v>3939</v>
      </c>
      <c r="D1906" s="70" t="s">
        <v>10401</v>
      </c>
      <c r="E1906" s="80" t="s">
        <v>3940</v>
      </c>
      <c r="F1906" s="80" t="s">
        <v>891</v>
      </c>
      <c r="G1906" s="80" t="s">
        <v>3941</v>
      </c>
      <c r="H1906" s="80" t="s">
        <v>3942</v>
      </c>
      <c r="I1906" s="80" t="s">
        <v>57</v>
      </c>
      <c r="J1906" s="94" t="s">
        <v>8319</v>
      </c>
      <c r="K1906" s="80">
        <v>230000000</v>
      </c>
      <c r="L1906" s="75" t="s">
        <v>74</v>
      </c>
      <c r="M1906" s="80" t="s">
        <v>84</v>
      </c>
      <c r="N1906" s="80" t="s">
        <v>62</v>
      </c>
      <c r="O1906" s="80" t="s">
        <v>64</v>
      </c>
      <c r="P1906" s="80" t="s">
        <v>127</v>
      </c>
      <c r="Q1906" s="80" t="s">
        <v>75</v>
      </c>
      <c r="R1906" s="80">
        <v>839</v>
      </c>
      <c r="S1906" s="80" t="s">
        <v>8324</v>
      </c>
      <c r="T1906" s="85">
        <v>3</v>
      </c>
      <c r="U1906" s="85">
        <v>270124</v>
      </c>
      <c r="V1906" s="78">
        <f t="shared" si="279"/>
        <v>810372</v>
      </c>
      <c r="W1906" s="78">
        <f t="shared" si="280"/>
        <v>907616.64000000013</v>
      </c>
      <c r="X1906" s="80" t="s">
        <v>94</v>
      </c>
      <c r="Y1906" s="95">
        <v>2017</v>
      </c>
      <c r="Z1906" s="80"/>
    </row>
    <row r="1907" spans="3:26" ht="12.75" customHeight="1" x14ac:dyDescent="0.25">
      <c r="C1907" s="104" t="s">
        <v>3943</v>
      </c>
      <c r="D1907" s="70" t="s">
        <v>10401</v>
      </c>
      <c r="E1907" s="80" t="s">
        <v>3940</v>
      </c>
      <c r="F1907" s="80" t="s">
        <v>891</v>
      </c>
      <c r="G1907" s="80" t="s">
        <v>3941</v>
      </c>
      <c r="H1907" s="80" t="s">
        <v>9214</v>
      </c>
      <c r="I1907" s="80" t="s">
        <v>147</v>
      </c>
      <c r="J1907" s="94" t="s">
        <v>8319</v>
      </c>
      <c r="K1907" s="80">
        <v>230000000</v>
      </c>
      <c r="L1907" s="75" t="s">
        <v>74</v>
      </c>
      <c r="M1907" s="80" t="s">
        <v>84</v>
      </c>
      <c r="N1907" s="80" t="s">
        <v>62</v>
      </c>
      <c r="O1907" s="80" t="s">
        <v>64</v>
      </c>
      <c r="P1907" s="80" t="s">
        <v>127</v>
      </c>
      <c r="Q1907" s="80" t="s">
        <v>75</v>
      </c>
      <c r="R1907" s="80">
        <v>839</v>
      </c>
      <c r="S1907" s="80" t="s">
        <v>8324</v>
      </c>
      <c r="T1907" s="85">
        <v>2</v>
      </c>
      <c r="U1907" s="85">
        <v>798017</v>
      </c>
      <c r="V1907" s="85">
        <v>0</v>
      </c>
      <c r="W1907" s="81">
        <v>0</v>
      </c>
      <c r="X1907" s="80" t="s">
        <v>94</v>
      </c>
      <c r="Y1907" s="95">
        <v>2017</v>
      </c>
      <c r="Z1907" s="80" t="s">
        <v>210</v>
      </c>
    </row>
    <row r="1908" spans="3:26" ht="12.75" customHeight="1" x14ac:dyDescent="0.25">
      <c r="C1908" s="86" t="s">
        <v>8191</v>
      </c>
      <c r="D1908" s="70" t="s">
        <v>10401</v>
      </c>
      <c r="E1908" s="86" t="s">
        <v>3940</v>
      </c>
      <c r="F1908" s="86" t="s">
        <v>891</v>
      </c>
      <c r="G1908" s="86" t="s">
        <v>3941</v>
      </c>
      <c r="H1908" s="86" t="s">
        <v>9215</v>
      </c>
      <c r="I1908" s="86" t="s">
        <v>147</v>
      </c>
      <c r="J1908" s="87" t="s">
        <v>8310</v>
      </c>
      <c r="K1908" s="86">
        <v>230000000</v>
      </c>
      <c r="L1908" s="75" t="s">
        <v>74</v>
      </c>
      <c r="M1908" s="80" t="s">
        <v>212</v>
      </c>
      <c r="N1908" s="86" t="s">
        <v>62</v>
      </c>
      <c r="O1908" s="86" t="s">
        <v>64</v>
      </c>
      <c r="P1908" s="86" t="s">
        <v>127</v>
      </c>
      <c r="Q1908" s="86" t="s">
        <v>75</v>
      </c>
      <c r="R1908" s="87" t="s">
        <v>218</v>
      </c>
      <c r="S1908" s="86" t="s">
        <v>8324</v>
      </c>
      <c r="T1908" s="89">
        <v>2</v>
      </c>
      <c r="U1908" s="89">
        <v>798017</v>
      </c>
      <c r="V1908" s="78">
        <f t="shared" si="279"/>
        <v>1596034</v>
      </c>
      <c r="W1908" s="78">
        <f t="shared" ref="W1908:W1911" si="281">V1908*1.12</f>
        <v>1787558.08</v>
      </c>
      <c r="X1908" s="86"/>
      <c r="Y1908" s="90">
        <v>2017</v>
      </c>
      <c r="Z1908" s="86"/>
    </row>
    <row r="1909" spans="3:26" ht="12.75" customHeight="1" x14ac:dyDescent="0.25">
      <c r="C1909" s="104" t="s">
        <v>3944</v>
      </c>
      <c r="D1909" s="70" t="s">
        <v>10401</v>
      </c>
      <c r="E1909" s="80" t="s">
        <v>3945</v>
      </c>
      <c r="F1909" s="80" t="s">
        <v>891</v>
      </c>
      <c r="G1909" s="80" t="s">
        <v>3946</v>
      </c>
      <c r="H1909" s="99" t="s">
        <v>92</v>
      </c>
      <c r="I1909" s="80" t="s">
        <v>147</v>
      </c>
      <c r="J1909" s="94" t="s">
        <v>8310</v>
      </c>
      <c r="K1909" s="80">
        <v>230000000</v>
      </c>
      <c r="L1909" s="75" t="s">
        <v>74</v>
      </c>
      <c r="M1909" s="80" t="s">
        <v>84</v>
      </c>
      <c r="N1909" s="80" t="s">
        <v>62</v>
      </c>
      <c r="O1909" s="80" t="s">
        <v>64</v>
      </c>
      <c r="P1909" s="80" t="s">
        <v>127</v>
      </c>
      <c r="Q1909" s="80" t="s">
        <v>75</v>
      </c>
      <c r="R1909" s="80">
        <v>796</v>
      </c>
      <c r="S1909" s="80" t="s">
        <v>77</v>
      </c>
      <c r="T1909" s="85">
        <v>2</v>
      </c>
      <c r="U1909" s="85">
        <v>205357.14</v>
      </c>
      <c r="V1909" s="78">
        <f t="shared" si="279"/>
        <v>410714.28</v>
      </c>
      <c r="W1909" s="78">
        <f t="shared" si="281"/>
        <v>459999.9936000001</v>
      </c>
      <c r="X1909" s="80"/>
      <c r="Y1909" s="95">
        <v>2017</v>
      </c>
      <c r="Z1909" s="80"/>
    </row>
    <row r="1910" spans="3:26" ht="12.75" customHeight="1" x14ac:dyDescent="0.25">
      <c r="C1910" s="104" t="s">
        <v>3947</v>
      </c>
      <c r="D1910" s="70" t="s">
        <v>10401</v>
      </c>
      <c r="E1910" s="80" t="s">
        <v>3948</v>
      </c>
      <c r="F1910" s="80" t="s">
        <v>3949</v>
      </c>
      <c r="G1910" s="80" t="s">
        <v>3950</v>
      </c>
      <c r="H1910" s="80" t="s">
        <v>9216</v>
      </c>
      <c r="I1910" s="80" t="s">
        <v>57</v>
      </c>
      <c r="J1910" s="94" t="s">
        <v>8319</v>
      </c>
      <c r="K1910" s="80">
        <v>230000000</v>
      </c>
      <c r="L1910" s="75" t="s">
        <v>74</v>
      </c>
      <c r="M1910" s="80" t="s">
        <v>84</v>
      </c>
      <c r="N1910" s="80" t="s">
        <v>62</v>
      </c>
      <c r="O1910" s="80" t="s">
        <v>64</v>
      </c>
      <c r="P1910" s="80" t="s">
        <v>127</v>
      </c>
      <c r="Q1910" s="80" t="s">
        <v>75</v>
      </c>
      <c r="R1910" s="80">
        <v>839</v>
      </c>
      <c r="S1910" s="80" t="s">
        <v>8324</v>
      </c>
      <c r="T1910" s="85">
        <v>1</v>
      </c>
      <c r="U1910" s="85">
        <v>39178260</v>
      </c>
      <c r="V1910" s="78">
        <f t="shared" si="279"/>
        <v>39178260</v>
      </c>
      <c r="W1910" s="78">
        <f t="shared" si="281"/>
        <v>43879651.200000003</v>
      </c>
      <c r="X1910" s="80" t="s">
        <v>94</v>
      </c>
      <c r="Y1910" s="95">
        <v>2017</v>
      </c>
      <c r="Z1910" s="80"/>
    </row>
    <row r="1911" spans="3:26" ht="12.75" customHeight="1" x14ac:dyDescent="0.25">
      <c r="C1911" s="104" t="s">
        <v>3951</v>
      </c>
      <c r="D1911" s="70" t="s">
        <v>10401</v>
      </c>
      <c r="E1911" s="80" t="s">
        <v>3952</v>
      </c>
      <c r="F1911" s="80" t="s">
        <v>3953</v>
      </c>
      <c r="G1911" s="80" t="s">
        <v>3954</v>
      </c>
      <c r="H1911" s="80" t="s">
        <v>3955</v>
      </c>
      <c r="I1911" s="80" t="s">
        <v>147</v>
      </c>
      <c r="J1911" s="94" t="s">
        <v>8310</v>
      </c>
      <c r="K1911" s="80">
        <v>230000000</v>
      </c>
      <c r="L1911" s="75" t="s">
        <v>74</v>
      </c>
      <c r="M1911" s="80" t="s">
        <v>84</v>
      </c>
      <c r="N1911" s="80" t="s">
        <v>62</v>
      </c>
      <c r="O1911" s="80" t="s">
        <v>64</v>
      </c>
      <c r="P1911" s="80" t="s">
        <v>127</v>
      </c>
      <c r="Q1911" s="80" t="s">
        <v>75</v>
      </c>
      <c r="R1911" s="80">
        <v>796</v>
      </c>
      <c r="S1911" s="80" t="s">
        <v>77</v>
      </c>
      <c r="T1911" s="85">
        <v>27</v>
      </c>
      <c r="U1911" s="85">
        <v>150000</v>
      </c>
      <c r="V1911" s="78">
        <f t="shared" si="279"/>
        <v>4050000</v>
      </c>
      <c r="W1911" s="78">
        <f t="shared" si="281"/>
        <v>4536000</v>
      </c>
      <c r="X1911" s="80"/>
      <c r="Y1911" s="95">
        <v>2017</v>
      </c>
      <c r="Z1911" s="80"/>
    </row>
    <row r="1912" spans="3:26" ht="12.75" customHeight="1" x14ac:dyDescent="0.25">
      <c r="C1912" s="104" t="s">
        <v>3956</v>
      </c>
      <c r="D1912" s="70" t="s">
        <v>10401</v>
      </c>
      <c r="E1912" s="80" t="s">
        <v>3957</v>
      </c>
      <c r="F1912" s="80" t="s">
        <v>3953</v>
      </c>
      <c r="G1912" s="80" t="s">
        <v>1020</v>
      </c>
      <c r="H1912" s="80" t="s">
        <v>9217</v>
      </c>
      <c r="I1912" s="80" t="s">
        <v>147</v>
      </c>
      <c r="J1912" s="94" t="s">
        <v>8319</v>
      </c>
      <c r="K1912" s="80">
        <v>230000000</v>
      </c>
      <c r="L1912" s="75" t="s">
        <v>74</v>
      </c>
      <c r="M1912" s="80" t="s">
        <v>84</v>
      </c>
      <c r="N1912" s="80" t="s">
        <v>62</v>
      </c>
      <c r="O1912" s="80" t="s">
        <v>64</v>
      </c>
      <c r="P1912" s="80" t="s">
        <v>127</v>
      </c>
      <c r="Q1912" s="80" t="s">
        <v>75</v>
      </c>
      <c r="R1912" s="80">
        <v>796</v>
      </c>
      <c r="S1912" s="80" t="s">
        <v>77</v>
      </c>
      <c r="T1912" s="85">
        <v>25</v>
      </c>
      <c r="U1912" s="85">
        <v>42357.14</v>
      </c>
      <c r="V1912" s="85">
        <v>0</v>
      </c>
      <c r="W1912" s="81">
        <v>0</v>
      </c>
      <c r="X1912" s="80" t="s">
        <v>94</v>
      </c>
      <c r="Y1912" s="95">
        <v>2017</v>
      </c>
      <c r="Z1912" s="80" t="s">
        <v>210</v>
      </c>
    </row>
    <row r="1913" spans="3:26" ht="12.75" customHeight="1" x14ac:dyDescent="0.25">
      <c r="C1913" s="86" t="s">
        <v>8193</v>
      </c>
      <c r="D1913" s="70" t="s">
        <v>10401</v>
      </c>
      <c r="E1913" s="86" t="s">
        <v>3957</v>
      </c>
      <c r="F1913" s="86" t="s">
        <v>3953</v>
      </c>
      <c r="G1913" s="86" t="s">
        <v>1020</v>
      </c>
      <c r="H1913" s="86" t="s">
        <v>8192</v>
      </c>
      <c r="I1913" s="86" t="s">
        <v>147</v>
      </c>
      <c r="J1913" s="87" t="s">
        <v>8310</v>
      </c>
      <c r="K1913" s="86">
        <v>230000000</v>
      </c>
      <c r="L1913" s="75" t="s">
        <v>74</v>
      </c>
      <c r="M1913" s="80" t="s">
        <v>212</v>
      </c>
      <c r="N1913" s="86" t="s">
        <v>62</v>
      </c>
      <c r="O1913" s="86" t="s">
        <v>64</v>
      </c>
      <c r="P1913" s="86" t="s">
        <v>127</v>
      </c>
      <c r="Q1913" s="86" t="s">
        <v>75</v>
      </c>
      <c r="R1913" s="87" t="s">
        <v>76</v>
      </c>
      <c r="S1913" s="86" t="s">
        <v>77</v>
      </c>
      <c r="T1913" s="89">
        <v>25</v>
      </c>
      <c r="U1913" s="89">
        <v>42357.14</v>
      </c>
      <c r="V1913" s="78">
        <f>T1913*U1913</f>
        <v>1058928.5</v>
      </c>
      <c r="W1913" s="78">
        <f>V1913*1.12</f>
        <v>1185999.9200000002</v>
      </c>
      <c r="X1913" s="86"/>
      <c r="Y1913" s="90">
        <v>2017</v>
      </c>
      <c r="Z1913" s="86"/>
    </row>
    <row r="1914" spans="3:26" ht="12.75" customHeight="1" x14ac:dyDescent="0.25">
      <c r="C1914" s="104" t="s">
        <v>3958</v>
      </c>
      <c r="D1914" s="70" t="s">
        <v>10401</v>
      </c>
      <c r="E1914" s="80" t="s">
        <v>1018</v>
      </c>
      <c r="F1914" s="80" t="s">
        <v>1019</v>
      </c>
      <c r="G1914" s="80" t="s">
        <v>1020</v>
      </c>
      <c r="H1914" s="80" t="s">
        <v>3959</v>
      </c>
      <c r="I1914" s="80" t="s">
        <v>147</v>
      </c>
      <c r="J1914" s="94" t="s">
        <v>8319</v>
      </c>
      <c r="K1914" s="80">
        <v>230000000</v>
      </c>
      <c r="L1914" s="75" t="s">
        <v>74</v>
      </c>
      <c r="M1914" s="80" t="s">
        <v>364</v>
      </c>
      <c r="N1914" s="80" t="s">
        <v>62</v>
      </c>
      <c r="O1914" s="80" t="s">
        <v>64</v>
      </c>
      <c r="P1914" s="80" t="s">
        <v>127</v>
      </c>
      <c r="Q1914" s="80" t="s">
        <v>75</v>
      </c>
      <c r="R1914" s="80">
        <v>796</v>
      </c>
      <c r="S1914" s="80" t="s">
        <v>77</v>
      </c>
      <c r="T1914" s="85">
        <v>150</v>
      </c>
      <c r="U1914" s="85">
        <v>21821.43</v>
      </c>
      <c r="V1914" s="85">
        <v>0</v>
      </c>
      <c r="W1914" s="85">
        <v>0</v>
      </c>
      <c r="X1914" s="80" t="s">
        <v>94</v>
      </c>
      <c r="Y1914" s="95">
        <v>2017</v>
      </c>
      <c r="Z1914" s="80" t="s">
        <v>100</v>
      </c>
    </row>
    <row r="1915" spans="3:26" ht="12.75" customHeight="1" x14ac:dyDescent="0.25">
      <c r="C1915" s="104" t="s">
        <v>3960</v>
      </c>
      <c r="D1915" s="70" t="s">
        <v>10401</v>
      </c>
      <c r="E1915" s="80" t="s">
        <v>1018</v>
      </c>
      <c r="F1915" s="80" t="s">
        <v>1019</v>
      </c>
      <c r="G1915" s="80" t="s">
        <v>1020</v>
      </c>
      <c r="H1915" s="80" t="s">
        <v>3961</v>
      </c>
      <c r="I1915" s="80" t="s">
        <v>147</v>
      </c>
      <c r="J1915" s="94" t="s">
        <v>8319</v>
      </c>
      <c r="K1915" s="80">
        <v>230000000</v>
      </c>
      <c r="L1915" s="75" t="s">
        <v>74</v>
      </c>
      <c r="M1915" s="80" t="s">
        <v>364</v>
      </c>
      <c r="N1915" s="80" t="s">
        <v>62</v>
      </c>
      <c r="O1915" s="80" t="s">
        <v>64</v>
      </c>
      <c r="P1915" s="80" t="s">
        <v>127</v>
      </c>
      <c r="Q1915" s="80" t="s">
        <v>75</v>
      </c>
      <c r="R1915" s="80">
        <v>796</v>
      </c>
      <c r="S1915" s="80" t="s">
        <v>77</v>
      </c>
      <c r="T1915" s="85">
        <v>126</v>
      </c>
      <c r="U1915" s="85">
        <v>21821.43</v>
      </c>
      <c r="V1915" s="85">
        <v>0</v>
      </c>
      <c r="W1915" s="85">
        <v>0</v>
      </c>
      <c r="X1915" s="80" t="s">
        <v>94</v>
      </c>
      <c r="Y1915" s="95">
        <v>2017</v>
      </c>
      <c r="Z1915" s="80" t="s">
        <v>100</v>
      </c>
    </row>
    <row r="1916" spans="3:26" ht="12.75" customHeight="1" x14ac:dyDescent="0.25">
      <c r="C1916" s="104" t="s">
        <v>3962</v>
      </c>
      <c r="D1916" s="70" t="s">
        <v>10401</v>
      </c>
      <c r="E1916" s="80" t="s">
        <v>1018</v>
      </c>
      <c r="F1916" s="80" t="s">
        <v>1019</v>
      </c>
      <c r="G1916" s="80" t="s">
        <v>1020</v>
      </c>
      <c r="H1916" s="80" t="s">
        <v>3963</v>
      </c>
      <c r="I1916" s="80" t="s">
        <v>147</v>
      </c>
      <c r="J1916" s="94" t="s">
        <v>8319</v>
      </c>
      <c r="K1916" s="80">
        <v>230000000</v>
      </c>
      <c r="L1916" s="75" t="s">
        <v>74</v>
      </c>
      <c r="M1916" s="80" t="s">
        <v>364</v>
      </c>
      <c r="N1916" s="80" t="s">
        <v>62</v>
      </c>
      <c r="O1916" s="80" t="s">
        <v>64</v>
      </c>
      <c r="P1916" s="80" t="s">
        <v>127</v>
      </c>
      <c r="Q1916" s="80" t="s">
        <v>75</v>
      </c>
      <c r="R1916" s="80">
        <v>796</v>
      </c>
      <c r="S1916" s="80" t="s">
        <v>77</v>
      </c>
      <c r="T1916" s="85">
        <v>3</v>
      </c>
      <c r="U1916" s="85">
        <v>23582.14</v>
      </c>
      <c r="V1916" s="85">
        <v>0</v>
      </c>
      <c r="W1916" s="85">
        <v>0</v>
      </c>
      <c r="X1916" s="80" t="s">
        <v>94</v>
      </c>
      <c r="Y1916" s="95">
        <v>2017</v>
      </c>
      <c r="Z1916" s="80" t="s">
        <v>100</v>
      </c>
    </row>
    <row r="1917" spans="3:26" ht="12.75" customHeight="1" x14ac:dyDescent="0.25">
      <c r="C1917" s="104" t="s">
        <v>3964</v>
      </c>
      <c r="D1917" s="70" t="s">
        <v>10401</v>
      </c>
      <c r="E1917" s="80" t="s">
        <v>1018</v>
      </c>
      <c r="F1917" s="80" t="s">
        <v>1019</v>
      </c>
      <c r="G1917" s="80" t="s">
        <v>1020</v>
      </c>
      <c r="H1917" s="80" t="s">
        <v>3965</v>
      </c>
      <c r="I1917" s="80" t="s">
        <v>147</v>
      </c>
      <c r="J1917" s="94" t="s">
        <v>8319</v>
      </c>
      <c r="K1917" s="80">
        <v>230000000</v>
      </c>
      <c r="L1917" s="75" t="s">
        <v>74</v>
      </c>
      <c r="M1917" s="80" t="s">
        <v>364</v>
      </c>
      <c r="N1917" s="80" t="s">
        <v>62</v>
      </c>
      <c r="O1917" s="80" t="s">
        <v>64</v>
      </c>
      <c r="P1917" s="80" t="s">
        <v>127</v>
      </c>
      <c r="Q1917" s="80" t="s">
        <v>75</v>
      </c>
      <c r="R1917" s="80">
        <v>796</v>
      </c>
      <c r="S1917" s="80" t="s">
        <v>77</v>
      </c>
      <c r="T1917" s="85">
        <v>18</v>
      </c>
      <c r="U1917" s="85">
        <v>23582.14</v>
      </c>
      <c r="V1917" s="85">
        <v>0</v>
      </c>
      <c r="W1917" s="85">
        <v>0</v>
      </c>
      <c r="X1917" s="80" t="s">
        <v>94</v>
      </c>
      <c r="Y1917" s="95">
        <v>2017</v>
      </c>
      <c r="Z1917" s="80" t="s">
        <v>100</v>
      </c>
    </row>
    <row r="1918" spans="3:26" ht="12.75" customHeight="1" x14ac:dyDescent="0.25">
      <c r="C1918" s="104" t="s">
        <v>3966</v>
      </c>
      <c r="D1918" s="70" t="s">
        <v>10401</v>
      </c>
      <c r="E1918" s="80" t="s">
        <v>3967</v>
      </c>
      <c r="F1918" s="80" t="s">
        <v>3968</v>
      </c>
      <c r="G1918" s="80" t="s">
        <v>3193</v>
      </c>
      <c r="H1918" s="80" t="s">
        <v>3969</v>
      </c>
      <c r="I1918" s="80" t="s">
        <v>147</v>
      </c>
      <c r="J1918" s="94" t="s">
        <v>8319</v>
      </c>
      <c r="K1918" s="80">
        <v>231010000</v>
      </c>
      <c r="L1918" s="75" t="s">
        <v>74</v>
      </c>
      <c r="M1918" s="80" t="s">
        <v>84</v>
      </c>
      <c r="N1918" s="80" t="s">
        <v>62</v>
      </c>
      <c r="O1918" s="80" t="s">
        <v>64</v>
      </c>
      <c r="P1918" s="80" t="s">
        <v>127</v>
      </c>
      <c r="Q1918" s="80" t="s">
        <v>75</v>
      </c>
      <c r="R1918" s="80">
        <v>796</v>
      </c>
      <c r="S1918" s="80" t="s">
        <v>77</v>
      </c>
      <c r="T1918" s="85">
        <v>88</v>
      </c>
      <c r="U1918" s="85">
        <v>110000</v>
      </c>
      <c r="V1918" s="85">
        <v>0</v>
      </c>
      <c r="W1918" s="81">
        <v>0</v>
      </c>
      <c r="X1918" s="80" t="s">
        <v>94</v>
      </c>
      <c r="Y1918" s="95">
        <v>2017</v>
      </c>
      <c r="Z1918" s="80" t="s">
        <v>3419</v>
      </c>
    </row>
    <row r="1919" spans="3:26" ht="12.75" customHeight="1" x14ac:dyDescent="0.25">
      <c r="C1919" s="80" t="s">
        <v>3970</v>
      </c>
      <c r="D1919" s="70" t="s">
        <v>10401</v>
      </c>
      <c r="E1919" s="80" t="s">
        <v>3967</v>
      </c>
      <c r="F1919" s="80" t="s">
        <v>3968</v>
      </c>
      <c r="G1919" s="80" t="s">
        <v>3193</v>
      </c>
      <c r="H1919" s="80" t="s">
        <v>3193</v>
      </c>
      <c r="I1919" s="80" t="s">
        <v>57</v>
      </c>
      <c r="J1919" s="94" t="s">
        <v>8319</v>
      </c>
      <c r="K1919" s="80">
        <v>230000000</v>
      </c>
      <c r="L1919" s="75" t="s">
        <v>74</v>
      </c>
      <c r="M1919" s="80" t="s">
        <v>212</v>
      </c>
      <c r="N1919" s="80" t="s">
        <v>62</v>
      </c>
      <c r="O1919" s="80" t="s">
        <v>64</v>
      </c>
      <c r="P1919" s="80" t="s">
        <v>127</v>
      </c>
      <c r="Q1919" s="80" t="s">
        <v>75</v>
      </c>
      <c r="R1919" s="94" t="s">
        <v>76</v>
      </c>
      <c r="S1919" s="80" t="s">
        <v>77</v>
      </c>
      <c r="T1919" s="85">
        <v>88</v>
      </c>
      <c r="U1919" s="85">
        <v>110000</v>
      </c>
      <c r="V1919" s="78">
        <f>T1919*U1919</f>
        <v>9680000</v>
      </c>
      <c r="W1919" s="78">
        <f>V1919*1.12</f>
        <v>10841600.000000002</v>
      </c>
      <c r="X1919" s="80" t="s">
        <v>94</v>
      </c>
      <c r="Y1919" s="95">
        <v>2017</v>
      </c>
      <c r="Z1919" s="80" t="s">
        <v>9218</v>
      </c>
    </row>
    <row r="1920" spans="3:26" ht="12.75" customHeight="1" x14ac:dyDescent="0.25">
      <c r="C1920" s="104" t="s">
        <v>3971</v>
      </c>
      <c r="D1920" s="70" t="s">
        <v>10401</v>
      </c>
      <c r="E1920" s="80" t="s">
        <v>3967</v>
      </c>
      <c r="F1920" s="80" t="s">
        <v>3968</v>
      </c>
      <c r="G1920" s="80" t="s">
        <v>3193</v>
      </c>
      <c r="H1920" s="99" t="s">
        <v>92</v>
      </c>
      <c r="I1920" s="80" t="s">
        <v>147</v>
      </c>
      <c r="J1920" s="94" t="s">
        <v>8319</v>
      </c>
      <c r="K1920" s="80">
        <v>230000000</v>
      </c>
      <c r="L1920" s="75" t="s">
        <v>74</v>
      </c>
      <c r="M1920" s="80" t="s">
        <v>84</v>
      </c>
      <c r="N1920" s="80" t="s">
        <v>62</v>
      </c>
      <c r="O1920" s="80" t="s">
        <v>64</v>
      </c>
      <c r="P1920" s="80" t="s">
        <v>85</v>
      </c>
      <c r="Q1920" s="80" t="s">
        <v>75</v>
      </c>
      <c r="R1920" s="80">
        <v>796</v>
      </c>
      <c r="S1920" s="80" t="s">
        <v>77</v>
      </c>
      <c r="T1920" s="85">
        <v>12</v>
      </c>
      <c r="U1920" s="85">
        <v>120535.71</v>
      </c>
      <c r="V1920" s="85">
        <v>0</v>
      </c>
      <c r="W1920" s="81">
        <v>0</v>
      </c>
      <c r="X1920" s="80" t="s">
        <v>94</v>
      </c>
      <c r="Y1920" s="95">
        <v>2017</v>
      </c>
      <c r="Z1920" s="80">
        <v>7.11</v>
      </c>
    </row>
    <row r="1921" spans="3:26" ht="12.75" customHeight="1" x14ac:dyDescent="0.25">
      <c r="C1921" s="80" t="s">
        <v>3972</v>
      </c>
      <c r="D1921" s="70" t="s">
        <v>10401</v>
      </c>
      <c r="E1921" s="80" t="s">
        <v>3967</v>
      </c>
      <c r="F1921" s="80" t="s">
        <v>3968</v>
      </c>
      <c r="G1921" s="80" t="s">
        <v>3193</v>
      </c>
      <c r="H1921" s="80" t="s">
        <v>3193</v>
      </c>
      <c r="I1921" s="80" t="s">
        <v>57</v>
      </c>
      <c r="J1921" s="94" t="s">
        <v>8319</v>
      </c>
      <c r="K1921" s="80">
        <v>230000000</v>
      </c>
      <c r="L1921" s="75" t="s">
        <v>74</v>
      </c>
      <c r="M1921" s="80" t="s">
        <v>212</v>
      </c>
      <c r="N1921" s="80" t="s">
        <v>62</v>
      </c>
      <c r="O1921" s="80" t="s">
        <v>64</v>
      </c>
      <c r="P1921" s="80" t="s">
        <v>127</v>
      </c>
      <c r="Q1921" s="80" t="s">
        <v>75</v>
      </c>
      <c r="R1921" s="94" t="s">
        <v>76</v>
      </c>
      <c r="S1921" s="80" t="s">
        <v>77</v>
      </c>
      <c r="T1921" s="85">
        <v>12</v>
      </c>
      <c r="U1921" s="85">
        <v>120535.71</v>
      </c>
      <c r="V1921" s="78">
        <f t="shared" ref="V1921:V1924" si="282">T1921*U1921</f>
        <v>1446428.52</v>
      </c>
      <c r="W1921" s="78">
        <f t="shared" ref="W1921:W1924" si="283">V1921*1.12</f>
        <v>1619999.9424000003</v>
      </c>
      <c r="X1921" s="80" t="s">
        <v>94</v>
      </c>
      <c r="Y1921" s="95">
        <v>2017</v>
      </c>
      <c r="Z1921" s="80" t="s">
        <v>9219</v>
      </c>
    </row>
    <row r="1922" spans="3:26" ht="12.75" customHeight="1" x14ac:dyDescent="0.25">
      <c r="C1922" s="104" t="s">
        <v>3973</v>
      </c>
      <c r="D1922" s="70" t="s">
        <v>10401</v>
      </c>
      <c r="E1922" s="80" t="s">
        <v>3974</v>
      </c>
      <c r="F1922" s="80" t="s">
        <v>1204</v>
      </c>
      <c r="G1922" s="80" t="s">
        <v>3193</v>
      </c>
      <c r="H1922" s="80" t="s">
        <v>3975</v>
      </c>
      <c r="I1922" s="80" t="s">
        <v>57</v>
      </c>
      <c r="J1922" s="94" t="s">
        <v>8319</v>
      </c>
      <c r="K1922" s="80">
        <v>230000000</v>
      </c>
      <c r="L1922" s="75" t="s">
        <v>74</v>
      </c>
      <c r="M1922" s="80" t="s">
        <v>84</v>
      </c>
      <c r="N1922" s="80" t="s">
        <v>62</v>
      </c>
      <c r="O1922" s="80" t="s">
        <v>64</v>
      </c>
      <c r="P1922" s="80" t="s">
        <v>85</v>
      </c>
      <c r="Q1922" s="80" t="s">
        <v>75</v>
      </c>
      <c r="R1922" s="80">
        <v>796</v>
      </c>
      <c r="S1922" s="80" t="s">
        <v>77</v>
      </c>
      <c r="T1922" s="85">
        <v>5</v>
      </c>
      <c r="U1922" s="85">
        <v>1919642.85</v>
      </c>
      <c r="V1922" s="78">
        <f t="shared" si="282"/>
        <v>9598214.25</v>
      </c>
      <c r="W1922" s="78">
        <f t="shared" si="283"/>
        <v>10749999.960000001</v>
      </c>
      <c r="X1922" s="80" t="s">
        <v>94</v>
      </c>
      <c r="Y1922" s="95">
        <v>2017</v>
      </c>
      <c r="Z1922" s="80"/>
    </row>
    <row r="1923" spans="3:26" ht="12.75" customHeight="1" x14ac:dyDescent="0.25">
      <c r="C1923" s="104" t="s">
        <v>3976</v>
      </c>
      <c r="D1923" s="70" t="s">
        <v>10401</v>
      </c>
      <c r="E1923" s="80" t="s">
        <v>3977</v>
      </c>
      <c r="F1923" s="80" t="s">
        <v>985</v>
      </c>
      <c r="G1923" s="80" t="s">
        <v>3978</v>
      </c>
      <c r="H1923" s="80" t="s">
        <v>3979</v>
      </c>
      <c r="I1923" s="80" t="s">
        <v>147</v>
      </c>
      <c r="J1923" s="94" t="s">
        <v>8319</v>
      </c>
      <c r="K1923" s="80">
        <v>230000000</v>
      </c>
      <c r="L1923" s="75" t="s">
        <v>74</v>
      </c>
      <c r="M1923" s="80" t="s">
        <v>84</v>
      </c>
      <c r="N1923" s="80" t="s">
        <v>62</v>
      </c>
      <c r="O1923" s="80" t="s">
        <v>64</v>
      </c>
      <c r="P1923" s="80" t="s">
        <v>127</v>
      </c>
      <c r="Q1923" s="80" t="s">
        <v>75</v>
      </c>
      <c r="R1923" s="80">
        <v>796</v>
      </c>
      <c r="S1923" s="80" t="s">
        <v>77</v>
      </c>
      <c r="T1923" s="85">
        <v>291</v>
      </c>
      <c r="U1923" s="85">
        <v>6799</v>
      </c>
      <c r="V1923" s="78">
        <f t="shared" si="282"/>
        <v>1978509</v>
      </c>
      <c r="W1923" s="78">
        <f t="shared" si="283"/>
        <v>2215930.08</v>
      </c>
      <c r="X1923" s="80" t="s">
        <v>94</v>
      </c>
      <c r="Y1923" s="95">
        <v>2017</v>
      </c>
      <c r="Z1923" s="80"/>
    </row>
    <row r="1924" spans="3:26" ht="12.75" customHeight="1" x14ac:dyDescent="0.25">
      <c r="C1924" s="104" t="s">
        <v>3980</v>
      </c>
      <c r="D1924" s="70" t="s">
        <v>10401</v>
      </c>
      <c r="E1924" s="80" t="s">
        <v>3981</v>
      </c>
      <c r="F1924" s="80" t="s">
        <v>3982</v>
      </c>
      <c r="G1924" s="80" t="s">
        <v>3983</v>
      </c>
      <c r="H1924" s="80" t="s">
        <v>3984</v>
      </c>
      <c r="I1924" s="80" t="s">
        <v>147</v>
      </c>
      <c r="J1924" s="94" t="s">
        <v>8310</v>
      </c>
      <c r="K1924" s="80">
        <v>230000000</v>
      </c>
      <c r="L1924" s="75" t="s">
        <v>74</v>
      </c>
      <c r="M1924" s="80" t="s">
        <v>84</v>
      </c>
      <c r="N1924" s="80" t="s">
        <v>62</v>
      </c>
      <c r="O1924" s="80" t="s">
        <v>64</v>
      </c>
      <c r="P1924" s="80" t="s">
        <v>127</v>
      </c>
      <c r="Q1924" s="80" t="s">
        <v>75</v>
      </c>
      <c r="R1924" s="80">
        <v>796</v>
      </c>
      <c r="S1924" s="80" t="s">
        <v>77</v>
      </c>
      <c r="T1924" s="85">
        <v>14</v>
      </c>
      <c r="U1924" s="85">
        <v>13350</v>
      </c>
      <c r="V1924" s="78">
        <f t="shared" si="282"/>
        <v>186900</v>
      </c>
      <c r="W1924" s="78">
        <f t="shared" si="283"/>
        <v>209328.00000000003</v>
      </c>
      <c r="X1924" s="80"/>
      <c r="Y1924" s="95">
        <v>2017</v>
      </c>
      <c r="Z1924" s="80"/>
    </row>
    <row r="1925" spans="3:26" ht="12.75" customHeight="1" x14ac:dyDescent="0.25">
      <c r="C1925" s="104" t="s">
        <v>3985</v>
      </c>
      <c r="D1925" s="70" t="s">
        <v>10401</v>
      </c>
      <c r="E1925" s="80" t="s">
        <v>3986</v>
      </c>
      <c r="F1925" s="80" t="s">
        <v>3982</v>
      </c>
      <c r="G1925" s="80" t="s">
        <v>3987</v>
      </c>
      <c r="H1925" s="99" t="s">
        <v>92</v>
      </c>
      <c r="I1925" s="80" t="s">
        <v>57</v>
      </c>
      <c r="J1925" s="94" t="s">
        <v>8310</v>
      </c>
      <c r="K1925" s="80">
        <v>230000000</v>
      </c>
      <c r="L1925" s="75" t="s">
        <v>74</v>
      </c>
      <c r="M1925" s="80" t="s">
        <v>84</v>
      </c>
      <c r="N1925" s="80" t="s">
        <v>62</v>
      </c>
      <c r="O1925" s="80" t="s">
        <v>64</v>
      </c>
      <c r="P1925" s="80" t="s">
        <v>127</v>
      </c>
      <c r="Q1925" s="80" t="s">
        <v>75</v>
      </c>
      <c r="R1925" s="80">
        <v>796</v>
      </c>
      <c r="S1925" s="80" t="s">
        <v>77</v>
      </c>
      <c r="T1925" s="85">
        <v>9</v>
      </c>
      <c r="U1925" s="85">
        <v>6500</v>
      </c>
      <c r="V1925" s="85">
        <v>0</v>
      </c>
      <c r="W1925" s="81">
        <v>0</v>
      </c>
      <c r="X1925" s="80"/>
      <c r="Y1925" s="95">
        <v>2017</v>
      </c>
      <c r="Z1925" s="80" t="s">
        <v>2606</v>
      </c>
    </row>
    <row r="1926" spans="3:26" ht="12.75" customHeight="1" x14ac:dyDescent="0.25">
      <c r="C1926" s="80" t="s">
        <v>3988</v>
      </c>
      <c r="D1926" s="70" t="s">
        <v>10401</v>
      </c>
      <c r="E1926" s="80" t="s">
        <v>3986</v>
      </c>
      <c r="F1926" s="80" t="s">
        <v>3982</v>
      </c>
      <c r="G1926" s="80" t="s">
        <v>3987</v>
      </c>
      <c r="H1926" s="80" t="s">
        <v>3987</v>
      </c>
      <c r="I1926" s="80" t="s">
        <v>147</v>
      </c>
      <c r="J1926" s="94" t="s">
        <v>8310</v>
      </c>
      <c r="K1926" s="80">
        <v>230000000</v>
      </c>
      <c r="L1926" s="75" t="s">
        <v>74</v>
      </c>
      <c r="M1926" s="80" t="s">
        <v>212</v>
      </c>
      <c r="N1926" s="80" t="s">
        <v>62</v>
      </c>
      <c r="O1926" s="80" t="s">
        <v>64</v>
      </c>
      <c r="P1926" s="80" t="s">
        <v>127</v>
      </c>
      <c r="Q1926" s="80" t="s">
        <v>75</v>
      </c>
      <c r="R1926" s="94" t="s">
        <v>76</v>
      </c>
      <c r="S1926" s="80" t="s">
        <v>77</v>
      </c>
      <c r="T1926" s="85">
        <v>10</v>
      </c>
      <c r="U1926" s="85">
        <v>6500</v>
      </c>
      <c r="V1926" s="78">
        <f t="shared" ref="V1926:V1927" si="284">T1926*U1926</f>
        <v>65000</v>
      </c>
      <c r="W1926" s="78">
        <f t="shared" ref="W1926:W1927" si="285">V1926*1.12</f>
        <v>72800</v>
      </c>
      <c r="X1926" s="80"/>
      <c r="Y1926" s="95">
        <v>2017</v>
      </c>
      <c r="Z1926" s="80" t="s">
        <v>8744</v>
      </c>
    </row>
    <row r="1927" spans="3:26" ht="12.75" customHeight="1" x14ac:dyDescent="0.25">
      <c r="C1927" s="104" t="s">
        <v>3989</v>
      </c>
      <c r="D1927" s="70" t="s">
        <v>10401</v>
      </c>
      <c r="E1927" s="80" t="s">
        <v>3990</v>
      </c>
      <c r="F1927" s="80" t="s">
        <v>3982</v>
      </c>
      <c r="G1927" s="80" t="s">
        <v>3991</v>
      </c>
      <c r="H1927" s="80" t="s">
        <v>3992</v>
      </c>
      <c r="I1927" s="80" t="s">
        <v>147</v>
      </c>
      <c r="J1927" s="94" t="s">
        <v>8310</v>
      </c>
      <c r="K1927" s="80">
        <v>230000000</v>
      </c>
      <c r="L1927" s="75" t="s">
        <v>74</v>
      </c>
      <c r="M1927" s="80" t="s">
        <v>84</v>
      </c>
      <c r="N1927" s="80" t="s">
        <v>62</v>
      </c>
      <c r="O1927" s="80" t="s">
        <v>64</v>
      </c>
      <c r="P1927" s="80" t="s">
        <v>127</v>
      </c>
      <c r="Q1927" s="80" t="s">
        <v>75</v>
      </c>
      <c r="R1927" s="80">
        <v>796</v>
      </c>
      <c r="S1927" s="80" t="s">
        <v>77</v>
      </c>
      <c r="T1927" s="85">
        <v>8</v>
      </c>
      <c r="U1927" s="85">
        <v>16250</v>
      </c>
      <c r="V1927" s="78">
        <f t="shared" si="284"/>
        <v>130000</v>
      </c>
      <c r="W1927" s="78">
        <f t="shared" si="285"/>
        <v>145600</v>
      </c>
      <c r="X1927" s="80"/>
      <c r="Y1927" s="95">
        <v>2017</v>
      </c>
      <c r="Z1927" s="80"/>
    </row>
    <row r="1928" spans="3:26" ht="12.75" customHeight="1" x14ac:dyDescent="0.25">
      <c r="C1928" s="104" t="s">
        <v>3993</v>
      </c>
      <c r="D1928" s="70" t="s">
        <v>10401</v>
      </c>
      <c r="E1928" s="80" t="s">
        <v>3994</v>
      </c>
      <c r="F1928" s="80" t="s">
        <v>3982</v>
      </c>
      <c r="G1928" s="80" t="s">
        <v>3995</v>
      </c>
      <c r="H1928" s="80" t="s">
        <v>9220</v>
      </c>
      <c r="I1928" s="80" t="s">
        <v>147</v>
      </c>
      <c r="J1928" s="94" t="s">
        <v>8319</v>
      </c>
      <c r="K1928" s="80">
        <v>230000000</v>
      </c>
      <c r="L1928" s="75" t="s">
        <v>74</v>
      </c>
      <c r="M1928" s="80" t="s">
        <v>84</v>
      </c>
      <c r="N1928" s="80" t="s">
        <v>62</v>
      </c>
      <c r="O1928" s="80" t="s">
        <v>64</v>
      </c>
      <c r="P1928" s="80" t="s">
        <v>127</v>
      </c>
      <c r="Q1928" s="80" t="s">
        <v>75</v>
      </c>
      <c r="R1928" s="80">
        <v>796</v>
      </c>
      <c r="S1928" s="80" t="s">
        <v>77</v>
      </c>
      <c r="T1928" s="85">
        <v>3</v>
      </c>
      <c r="U1928" s="85">
        <v>15000</v>
      </c>
      <c r="V1928" s="85">
        <v>0</v>
      </c>
      <c r="W1928" s="81">
        <v>0</v>
      </c>
      <c r="X1928" s="80" t="s">
        <v>94</v>
      </c>
      <c r="Y1928" s="95">
        <v>2017</v>
      </c>
      <c r="Z1928" s="80" t="s">
        <v>210</v>
      </c>
    </row>
    <row r="1929" spans="3:26" ht="12.75" customHeight="1" x14ac:dyDescent="0.25">
      <c r="C1929" s="86" t="s">
        <v>8195</v>
      </c>
      <c r="D1929" s="70" t="s">
        <v>10401</v>
      </c>
      <c r="E1929" s="86" t="s">
        <v>3994</v>
      </c>
      <c r="F1929" s="86" t="s">
        <v>3982</v>
      </c>
      <c r="G1929" s="86" t="s">
        <v>3995</v>
      </c>
      <c r="H1929" s="86" t="s">
        <v>8194</v>
      </c>
      <c r="I1929" s="86" t="s">
        <v>147</v>
      </c>
      <c r="J1929" s="87" t="s">
        <v>8310</v>
      </c>
      <c r="K1929" s="86">
        <v>230000000</v>
      </c>
      <c r="L1929" s="75" t="s">
        <v>74</v>
      </c>
      <c r="M1929" s="80" t="s">
        <v>212</v>
      </c>
      <c r="N1929" s="86" t="s">
        <v>62</v>
      </c>
      <c r="O1929" s="86" t="s">
        <v>64</v>
      </c>
      <c r="P1929" s="86" t="s">
        <v>127</v>
      </c>
      <c r="Q1929" s="86" t="s">
        <v>75</v>
      </c>
      <c r="R1929" s="87" t="s">
        <v>76</v>
      </c>
      <c r="S1929" s="86" t="s">
        <v>77</v>
      </c>
      <c r="T1929" s="89">
        <v>3</v>
      </c>
      <c r="U1929" s="89">
        <v>15000</v>
      </c>
      <c r="V1929" s="78">
        <f t="shared" ref="V1929:V1930" si="286">T1929*U1929</f>
        <v>45000</v>
      </c>
      <c r="W1929" s="78">
        <f t="shared" ref="W1929:W1930" si="287">V1929*1.12</f>
        <v>50400.000000000007</v>
      </c>
      <c r="X1929" s="86"/>
      <c r="Y1929" s="90">
        <v>2017</v>
      </c>
      <c r="Z1929" s="86"/>
    </row>
    <row r="1930" spans="3:26" ht="12.75" customHeight="1" x14ac:dyDescent="0.25">
      <c r="C1930" s="104" t="s">
        <v>3996</v>
      </c>
      <c r="D1930" s="70" t="s">
        <v>10401</v>
      </c>
      <c r="E1930" s="80" t="s">
        <v>3997</v>
      </c>
      <c r="F1930" s="80" t="s">
        <v>3998</v>
      </c>
      <c r="G1930" s="80" t="s">
        <v>3995</v>
      </c>
      <c r="H1930" s="80" t="s">
        <v>3999</v>
      </c>
      <c r="I1930" s="80" t="s">
        <v>147</v>
      </c>
      <c r="J1930" s="94" t="s">
        <v>8310</v>
      </c>
      <c r="K1930" s="80">
        <v>230000000</v>
      </c>
      <c r="L1930" s="75" t="s">
        <v>74</v>
      </c>
      <c r="M1930" s="80" t="s">
        <v>84</v>
      </c>
      <c r="N1930" s="80" t="s">
        <v>62</v>
      </c>
      <c r="O1930" s="80" t="s">
        <v>64</v>
      </c>
      <c r="P1930" s="80" t="s">
        <v>127</v>
      </c>
      <c r="Q1930" s="80" t="s">
        <v>75</v>
      </c>
      <c r="R1930" s="80">
        <v>796</v>
      </c>
      <c r="S1930" s="80" t="s">
        <v>77</v>
      </c>
      <c r="T1930" s="85">
        <v>6</v>
      </c>
      <c r="U1930" s="85">
        <v>10500</v>
      </c>
      <c r="V1930" s="78">
        <f t="shared" si="286"/>
        <v>63000</v>
      </c>
      <c r="W1930" s="78">
        <f t="shared" si="287"/>
        <v>70560</v>
      </c>
      <c r="X1930" s="80"/>
      <c r="Y1930" s="95">
        <v>2017</v>
      </c>
      <c r="Z1930" s="80"/>
    </row>
    <row r="1931" spans="3:26" ht="12.75" customHeight="1" x14ac:dyDescent="0.25">
      <c r="C1931" s="104" t="s">
        <v>4000</v>
      </c>
      <c r="D1931" s="70" t="s">
        <v>10401</v>
      </c>
      <c r="E1931" s="80" t="s">
        <v>4001</v>
      </c>
      <c r="F1931" s="80" t="s">
        <v>4002</v>
      </c>
      <c r="G1931" s="80" t="s">
        <v>1020</v>
      </c>
      <c r="H1931" s="80" t="s">
        <v>9221</v>
      </c>
      <c r="I1931" s="80" t="s">
        <v>147</v>
      </c>
      <c r="J1931" s="94" t="s">
        <v>8319</v>
      </c>
      <c r="K1931" s="80">
        <v>230000000</v>
      </c>
      <c r="L1931" s="75" t="s">
        <v>74</v>
      </c>
      <c r="M1931" s="80" t="s">
        <v>84</v>
      </c>
      <c r="N1931" s="80" t="s">
        <v>62</v>
      </c>
      <c r="O1931" s="80" t="s">
        <v>64</v>
      </c>
      <c r="P1931" s="80" t="s">
        <v>127</v>
      </c>
      <c r="Q1931" s="80" t="s">
        <v>75</v>
      </c>
      <c r="R1931" s="80">
        <v>796</v>
      </c>
      <c r="S1931" s="80" t="s">
        <v>77</v>
      </c>
      <c r="T1931" s="85">
        <v>3</v>
      </c>
      <c r="U1931" s="85">
        <v>76340.179999999993</v>
      </c>
      <c r="V1931" s="85">
        <v>0</v>
      </c>
      <c r="W1931" s="81">
        <v>0</v>
      </c>
      <c r="X1931" s="80" t="s">
        <v>94</v>
      </c>
      <c r="Y1931" s="95">
        <v>2017</v>
      </c>
      <c r="Z1931" s="80" t="s">
        <v>210</v>
      </c>
    </row>
    <row r="1932" spans="3:26" ht="12.75" customHeight="1" x14ac:dyDescent="0.25">
      <c r="C1932" s="86" t="s">
        <v>8197</v>
      </c>
      <c r="D1932" s="70" t="s">
        <v>10401</v>
      </c>
      <c r="E1932" s="86" t="s">
        <v>4001</v>
      </c>
      <c r="F1932" s="86" t="s">
        <v>4002</v>
      </c>
      <c r="G1932" s="86" t="s">
        <v>1020</v>
      </c>
      <c r="H1932" s="86" t="s">
        <v>8196</v>
      </c>
      <c r="I1932" s="86" t="s">
        <v>147</v>
      </c>
      <c r="J1932" s="87" t="s">
        <v>8310</v>
      </c>
      <c r="K1932" s="86">
        <v>230000000</v>
      </c>
      <c r="L1932" s="75" t="s">
        <v>74</v>
      </c>
      <c r="M1932" s="80" t="s">
        <v>212</v>
      </c>
      <c r="N1932" s="86" t="s">
        <v>62</v>
      </c>
      <c r="O1932" s="86" t="s">
        <v>64</v>
      </c>
      <c r="P1932" s="86" t="s">
        <v>127</v>
      </c>
      <c r="Q1932" s="86" t="s">
        <v>75</v>
      </c>
      <c r="R1932" s="87" t="s">
        <v>76</v>
      </c>
      <c r="S1932" s="86" t="s">
        <v>77</v>
      </c>
      <c r="T1932" s="89">
        <v>3</v>
      </c>
      <c r="U1932" s="89">
        <v>76340.179999999993</v>
      </c>
      <c r="V1932" s="78">
        <f>T1932*U1932</f>
        <v>229020.53999999998</v>
      </c>
      <c r="W1932" s="78">
        <f>V1932*1.12</f>
        <v>256503.0048</v>
      </c>
      <c r="X1932" s="86"/>
      <c r="Y1932" s="90">
        <v>2017</v>
      </c>
      <c r="Z1932" s="86"/>
    </row>
    <row r="1933" spans="3:26" ht="12.75" customHeight="1" x14ac:dyDescent="0.25">
      <c r="C1933" s="104" t="s">
        <v>4003</v>
      </c>
      <c r="D1933" s="70" t="s">
        <v>10401</v>
      </c>
      <c r="E1933" s="80" t="s">
        <v>4001</v>
      </c>
      <c r="F1933" s="80" t="s">
        <v>4002</v>
      </c>
      <c r="G1933" s="80" t="s">
        <v>1020</v>
      </c>
      <c r="H1933" s="80" t="s">
        <v>9222</v>
      </c>
      <c r="I1933" s="80" t="s">
        <v>147</v>
      </c>
      <c r="J1933" s="94" t="s">
        <v>8319</v>
      </c>
      <c r="K1933" s="80">
        <v>230000000</v>
      </c>
      <c r="L1933" s="75" t="s">
        <v>74</v>
      </c>
      <c r="M1933" s="80" t="s">
        <v>84</v>
      </c>
      <c r="N1933" s="80" t="s">
        <v>62</v>
      </c>
      <c r="O1933" s="80" t="s">
        <v>64</v>
      </c>
      <c r="P1933" s="80" t="s">
        <v>127</v>
      </c>
      <c r="Q1933" s="80" t="s">
        <v>75</v>
      </c>
      <c r="R1933" s="80">
        <v>796</v>
      </c>
      <c r="S1933" s="80" t="s">
        <v>77</v>
      </c>
      <c r="T1933" s="85">
        <v>3</v>
      </c>
      <c r="U1933" s="85">
        <v>86680.36</v>
      </c>
      <c r="V1933" s="85">
        <v>0</v>
      </c>
      <c r="W1933" s="81">
        <v>0</v>
      </c>
      <c r="X1933" s="80" t="s">
        <v>94</v>
      </c>
      <c r="Y1933" s="95">
        <v>2017</v>
      </c>
      <c r="Z1933" s="80" t="s">
        <v>210</v>
      </c>
    </row>
    <row r="1934" spans="3:26" ht="12.75" customHeight="1" x14ac:dyDescent="0.25">
      <c r="C1934" s="86" t="s">
        <v>8199</v>
      </c>
      <c r="D1934" s="70" t="s">
        <v>10401</v>
      </c>
      <c r="E1934" s="86" t="s">
        <v>4001</v>
      </c>
      <c r="F1934" s="86" t="s">
        <v>4002</v>
      </c>
      <c r="G1934" s="86" t="s">
        <v>1020</v>
      </c>
      <c r="H1934" s="86" t="s">
        <v>8198</v>
      </c>
      <c r="I1934" s="86" t="s">
        <v>147</v>
      </c>
      <c r="J1934" s="87" t="s">
        <v>8310</v>
      </c>
      <c r="K1934" s="86">
        <v>230000000</v>
      </c>
      <c r="L1934" s="75" t="s">
        <v>74</v>
      </c>
      <c r="M1934" s="80" t="s">
        <v>212</v>
      </c>
      <c r="N1934" s="86" t="s">
        <v>62</v>
      </c>
      <c r="O1934" s="86" t="s">
        <v>64</v>
      </c>
      <c r="P1934" s="86" t="s">
        <v>127</v>
      </c>
      <c r="Q1934" s="86" t="s">
        <v>75</v>
      </c>
      <c r="R1934" s="87" t="s">
        <v>76</v>
      </c>
      <c r="S1934" s="86" t="s">
        <v>77</v>
      </c>
      <c r="T1934" s="89">
        <v>3</v>
      </c>
      <c r="U1934" s="89">
        <v>86680.36</v>
      </c>
      <c r="V1934" s="78">
        <f>T1934*U1934</f>
        <v>260041.08000000002</v>
      </c>
      <c r="W1934" s="78">
        <f>V1934*1.12</f>
        <v>291246.00960000005</v>
      </c>
      <c r="X1934" s="86"/>
      <c r="Y1934" s="90">
        <v>2017</v>
      </c>
      <c r="Z1934" s="86"/>
    </row>
    <row r="1935" spans="3:26" ht="12.75" customHeight="1" x14ac:dyDescent="0.25">
      <c r="C1935" s="104" t="s">
        <v>4004</v>
      </c>
      <c r="D1935" s="70" t="s">
        <v>10401</v>
      </c>
      <c r="E1935" s="80" t="s">
        <v>4005</v>
      </c>
      <c r="F1935" s="80" t="s">
        <v>4006</v>
      </c>
      <c r="G1935" s="80" t="s">
        <v>4007</v>
      </c>
      <c r="H1935" s="80" t="s">
        <v>9223</v>
      </c>
      <c r="I1935" s="80" t="s">
        <v>147</v>
      </c>
      <c r="J1935" s="94" t="s">
        <v>8319</v>
      </c>
      <c r="K1935" s="80">
        <v>230000000</v>
      </c>
      <c r="L1935" s="75" t="s">
        <v>74</v>
      </c>
      <c r="M1935" s="80" t="s">
        <v>84</v>
      </c>
      <c r="N1935" s="80" t="s">
        <v>62</v>
      </c>
      <c r="O1935" s="80" t="s">
        <v>64</v>
      </c>
      <c r="P1935" s="80" t="s">
        <v>127</v>
      </c>
      <c r="Q1935" s="80" t="s">
        <v>75</v>
      </c>
      <c r="R1935" s="80">
        <v>796</v>
      </c>
      <c r="S1935" s="80" t="s">
        <v>77</v>
      </c>
      <c r="T1935" s="85">
        <v>4</v>
      </c>
      <c r="U1935" s="85">
        <v>33500</v>
      </c>
      <c r="V1935" s="85">
        <v>0</v>
      </c>
      <c r="W1935" s="81">
        <v>0</v>
      </c>
      <c r="X1935" s="80" t="s">
        <v>94</v>
      </c>
      <c r="Y1935" s="95">
        <v>2017</v>
      </c>
      <c r="Z1935" s="80" t="s">
        <v>210</v>
      </c>
    </row>
    <row r="1936" spans="3:26" ht="12.75" customHeight="1" x14ac:dyDescent="0.25">
      <c r="C1936" s="86" t="s">
        <v>8201</v>
      </c>
      <c r="D1936" s="70" t="s">
        <v>10401</v>
      </c>
      <c r="E1936" s="86" t="s">
        <v>4005</v>
      </c>
      <c r="F1936" s="86" t="s">
        <v>4006</v>
      </c>
      <c r="G1936" s="86" t="s">
        <v>4007</v>
      </c>
      <c r="H1936" s="86" t="s">
        <v>8200</v>
      </c>
      <c r="I1936" s="86" t="s">
        <v>147</v>
      </c>
      <c r="J1936" s="87" t="s">
        <v>8310</v>
      </c>
      <c r="K1936" s="86">
        <v>230000000</v>
      </c>
      <c r="L1936" s="75" t="s">
        <v>74</v>
      </c>
      <c r="M1936" s="80" t="s">
        <v>212</v>
      </c>
      <c r="N1936" s="86" t="s">
        <v>62</v>
      </c>
      <c r="O1936" s="86" t="s">
        <v>64</v>
      </c>
      <c r="P1936" s="86" t="s">
        <v>127</v>
      </c>
      <c r="Q1936" s="86" t="s">
        <v>75</v>
      </c>
      <c r="R1936" s="87" t="s">
        <v>76</v>
      </c>
      <c r="S1936" s="86" t="s">
        <v>77</v>
      </c>
      <c r="T1936" s="89">
        <v>4</v>
      </c>
      <c r="U1936" s="89">
        <v>33500</v>
      </c>
      <c r="V1936" s="78">
        <f>T1936*U1936</f>
        <v>134000</v>
      </c>
      <c r="W1936" s="78">
        <f>V1936*1.12</f>
        <v>150080</v>
      </c>
      <c r="X1936" s="86"/>
      <c r="Y1936" s="90">
        <v>2017</v>
      </c>
      <c r="Z1936" s="86"/>
    </row>
    <row r="1937" spans="3:26" ht="12.75" customHeight="1" x14ac:dyDescent="0.25">
      <c r="C1937" s="104" t="s">
        <v>4008</v>
      </c>
      <c r="D1937" s="70" t="s">
        <v>10401</v>
      </c>
      <c r="E1937" s="80" t="s">
        <v>1450</v>
      </c>
      <c r="F1937" s="80" t="s">
        <v>1451</v>
      </c>
      <c r="G1937" s="80" t="s">
        <v>1452</v>
      </c>
      <c r="H1937" s="80" t="s">
        <v>4009</v>
      </c>
      <c r="I1937" s="80" t="s">
        <v>57</v>
      </c>
      <c r="J1937" s="94" t="s">
        <v>8319</v>
      </c>
      <c r="K1937" s="80">
        <v>230000000</v>
      </c>
      <c r="L1937" s="75" t="s">
        <v>74</v>
      </c>
      <c r="M1937" s="80" t="s">
        <v>364</v>
      </c>
      <c r="N1937" s="80" t="s">
        <v>62</v>
      </c>
      <c r="O1937" s="80" t="s">
        <v>64</v>
      </c>
      <c r="P1937" s="80" t="s">
        <v>127</v>
      </c>
      <c r="Q1937" s="80" t="s">
        <v>75</v>
      </c>
      <c r="R1937" s="80">
        <v>796</v>
      </c>
      <c r="S1937" s="80" t="s">
        <v>77</v>
      </c>
      <c r="T1937" s="85">
        <v>6</v>
      </c>
      <c r="U1937" s="85">
        <v>6819120</v>
      </c>
      <c r="V1937" s="85">
        <v>0</v>
      </c>
      <c r="W1937" s="85">
        <v>0</v>
      </c>
      <c r="X1937" s="80" t="s">
        <v>94</v>
      </c>
      <c r="Y1937" s="95">
        <v>2017</v>
      </c>
      <c r="Z1937" s="80" t="s">
        <v>100</v>
      </c>
    </row>
    <row r="1938" spans="3:26" ht="12.75" customHeight="1" x14ac:dyDescent="0.25">
      <c r="C1938" s="104" t="s">
        <v>4010</v>
      </c>
      <c r="D1938" s="70" t="s">
        <v>10401</v>
      </c>
      <c r="E1938" s="80" t="s">
        <v>4011</v>
      </c>
      <c r="F1938" s="80" t="s">
        <v>4012</v>
      </c>
      <c r="G1938" s="80" t="s">
        <v>4013</v>
      </c>
      <c r="H1938" s="80" t="s">
        <v>4014</v>
      </c>
      <c r="I1938" s="80" t="s">
        <v>147</v>
      </c>
      <c r="J1938" s="94" t="s">
        <v>8319</v>
      </c>
      <c r="K1938" s="80">
        <v>230000000</v>
      </c>
      <c r="L1938" s="75" t="s">
        <v>74</v>
      </c>
      <c r="M1938" s="80" t="s">
        <v>84</v>
      </c>
      <c r="N1938" s="80" t="s">
        <v>62</v>
      </c>
      <c r="O1938" s="80" t="s">
        <v>64</v>
      </c>
      <c r="P1938" s="80" t="s">
        <v>127</v>
      </c>
      <c r="Q1938" s="80" t="s">
        <v>75</v>
      </c>
      <c r="R1938" s="80">
        <v>796</v>
      </c>
      <c r="S1938" s="80" t="s">
        <v>77</v>
      </c>
      <c r="T1938" s="85">
        <v>28</v>
      </c>
      <c r="U1938" s="85">
        <v>477.68</v>
      </c>
      <c r="V1938" s="78">
        <f t="shared" ref="V1938:V1969" si="288">T1938*U1938</f>
        <v>13375.04</v>
      </c>
      <c r="W1938" s="78">
        <f t="shared" ref="W1938:W1969" si="289">V1938*1.12</f>
        <v>14980.044800000003</v>
      </c>
      <c r="X1938" s="80" t="s">
        <v>94</v>
      </c>
      <c r="Y1938" s="95">
        <v>2017</v>
      </c>
      <c r="Z1938" s="80"/>
    </row>
    <row r="1939" spans="3:26" ht="12.75" customHeight="1" x14ac:dyDescent="0.25">
      <c r="C1939" s="104" t="s">
        <v>4015</v>
      </c>
      <c r="D1939" s="70" t="s">
        <v>10401</v>
      </c>
      <c r="E1939" s="80" t="s">
        <v>4016</v>
      </c>
      <c r="F1939" s="80" t="s">
        <v>1501</v>
      </c>
      <c r="G1939" s="80" t="s">
        <v>4017</v>
      </c>
      <c r="H1939" s="80" t="s">
        <v>4018</v>
      </c>
      <c r="I1939" s="80" t="s">
        <v>147</v>
      </c>
      <c r="J1939" s="94" t="s">
        <v>8310</v>
      </c>
      <c r="K1939" s="80">
        <v>230000000</v>
      </c>
      <c r="L1939" s="75" t="s">
        <v>74</v>
      </c>
      <c r="M1939" s="80" t="s">
        <v>84</v>
      </c>
      <c r="N1939" s="80" t="s">
        <v>62</v>
      </c>
      <c r="O1939" s="80" t="s">
        <v>64</v>
      </c>
      <c r="P1939" s="80" t="s">
        <v>127</v>
      </c>
      <c r="Q1939" s="80" t="s">
        <v>75</v>
      </c>
      <c r="R1939" s="80">
        <v>796</v>
      </c>
      <c r="S1939" s="80" t="s">
        <v>77</v>
      </c>
      <c r="T1939" s="85">
        <v>16</v>
      </c>
      <c r="U1939" s="85">
        <v>1640</v>
      </c>
      <c r="V1939" s="78">
        <f t="shared" si="288"/>
        <v>26240</v>
      </c>
      <c r="W1939" s="78">
        <f t="shared" si="289"/>
        <v>29388.800000000003</v>
      </c>
      <c r="X1939" s="80"/>
      <c r="Y1939" s="95">
        <v>2017</v>
      </c>
      <c r="Z1939" s="80"/>
    </row>
    <row r="1940" spans="3:26" ht="12.75" customHeight="1" x14ac:dyDescent="0.25">
      <c r="C1940" s="104" t="s">
        <v>4019</v>
      </c>
      <c r="D1940" s="70" t="s">
        <v>10401</v>
      </c>
      <c r="E1940" s="80" t="s">
        <v>4020</v>
      </c>
      <c r="F1940" s="80" t="s">
        <v>979</v>
      </c>
      <c r="G1940" s="80" t="s">
        <v>4021</v>
      </c>
      <c r="H1940" s="80" t="s">
        <v>4022</v>
      </c>
      <c r="I1940" s="80" t="s">
        <v>147</v>
      </c>
      <c r="J1940" s="94" t="s">
        <v>8310</v>
      </c>
      <c r="K1940" s="80">
        <v>230000000</v>
      </c>
      <c r="L1940" s="75" t="s">
        <v>74</v>
      </c>
      <c r="M1940" s="80" t="s">
        <v>84</v>
      </c>
      <c r="N1940" s="80" t="s">
        <v>62</v>
      </c>
      <c r="O1940" s="80" t="s">
        <v>64</v>
      </c>
      <c r="P1940" s="80" t="s">
        <v>127</v>
      </c>
      <c r="Q1940" s="80" t="s">
        <v>75</v>
      </c>
      <c r="R1940" s="80">
        <v>796</v>
      </c>
      <c r="S1940" s="80" t="s">
        <v>77</v>
      </c>
      <c r="T1940" s="85">
        <v>1</v>
      </c>
      <c r="U1940" s="85">
        <v>116964.28</v>
      </c>
      <c r="V1940" s="78">
        <v>0</v>
      </c>
      <c r="W1940" s="78">
        <f t="shared" si="289"/>
        <v>0</v>
      </c>
      <c r="X1940" s="80"/>
      <c r="Y1940" s="95">
        <v>2017</v>
      </c>
      <c r="Z1940" s="86" t="s">
        <v>9188</v>
      </c>
    </row>
    <row r="1941" spans="3:26" ht="12.75" customHeight="1" x14ac:dyDescent="0.25">
      <c r="C1941" s="86" t="s">
        <v>9841</v>
      </c>
      <c r="D1941" s="70" t="s">
        <v>10401</v>
      </c>
      <c r="E1941" s="86" t="s">
        <v>4020</v>
      </c>
      <c r="F1941" s="86" t="s">
        <v>979</v>
      </c>
      <c r="G1941" s="86" t="s">
        <v>4021</v>
      </c>
      <c r="H1941" s="86" t="s">
        <v>9842</v>
      </c>
      <c r="I1941" s="86" t="s">
        <v>57</v>
      </c>
      <c r="J1941" s="87" t="s">
        <v>8310</v>
      </c>
      <c r="K1941" s="86">
        <v>230000000</v>
      </c>
      <c r="L1941" s="75" t="s">
        <v>74</v>
      </c>
      <c r="M1941" s="86" t="s">
        <v>7760</v>
      </c>
      <c r="N1941" s="86" t="s">
        <v>62</v>
      </c>
      <c r="O1941" s="86" t="s">
        <v>64</v>
      </c>
      <c r="P1941" s="86" t="s">
        <v>127</v>
      </c>
      <c r="Q1941" s="86" t="s">
        <v>75</v>
      </c>
      <c r="R1941" s="87" t="s">
        <v>76</v>
      </c>
      <c r="S1941" s="86" t="s">
        <v>77</v>
      </c>
      <c r="T1941" s="89">
        <v>1</v>
      </c>
      <c r="U1941" s="89">
        <v>116964.28</v>
      </c>
      <c r="V1941" s="89">
        <f t="shared" si="288"/>
        <v>116964.28</v>
      </c>
      <c r="W1941" s="89">
        <f t="shared" si="289"/>
        <v>130999.99360000002</v>
      </c>
      <c r="X1941" s="86"/>
      <c r="Y1941" s="86">
        <v>2017</v>
      </c>
      <c r="Z1941" s="86"/>
    </row>
    <row r="1942" spans="3:26" ht="12.75" customHeight="1" x14ac:dyDescent="0.25">
      <c r="C1942" s="104" t="s">
        <v>4023</v>
      </c>
      <c r="D1942" s="70" t="s">
        <v>10401</v>
      </c>
      <c r="E1942" s="80" t="s">
        <v>4024</v>
      </c>
      <c r="F1942" s="80" t="s">
        <v>1034</v>
      </c>
      <c r="G1942" s="80" t="s">
        <v>4025</v>
      </c>
      <c r="H1942" s="80" t="s">
        <v>4026</v>
      </c>
      <c r="I1942" s="80" t="s">
        <v>147</v>
      </c>
      <c r="J1942" s="94" t="s">
        <v>8310</v>
      </c>
      <c r="K1942" s="80">
        <v>230000000</v>
      </c>
      <c r="L1942" s="75" t="s">
        <v>74</v>
      </c>
      <c r="M1942" s="80" t="s">
        <v>84</v>
      </c>
      <c r="N1942" s="80" t="s">
        <v>62</v>
      </c>
      <c r="O1942" s="80" t="s">
        <v>64</v>
      </c>
      <c r="P1942" s="80" t="s">
        <v>127</v>
      </c>
      <c r="Q1942" s="80" t="s">
        <v>75</v>
      </c>
      <c r="R1942" s="80">
        <v>796</v>
      </c>
      <c r="S1942" s="80" t="s">
        <v>77</v>
      </c>
      <c r="T1942" s="85">
        <v>20</v>
      </c>
      <c r="U1942" s="85">
        <v>12712.5</v>
      </c>
      <c r="V1942" s="78">
        <f t="shared" si="288"/>
        <v>254250</v>
      </c>
      <c r="W1942" s="78">
        <f t="shared" si="289"/>
        <v>284760</v>
      </c>
      <c r="X1942" s="80"/>
      <c r="Y1942" s="95">
        <v>2017</v>
      </c>
      <c r="Z1942" s="80"/>
    </row>
    <row r="1943" spans="3:26" ht="12.75" customHeight="1" x14ac:dyDescent="0.25">
      <c r="C1943" s="104" t="s">
        <v>4027</v>
      </c>
      <c r="D1943" s="70" t="s">
        <v>10401</v>
      </c>
      <c r="E1943" s="80" t="s">
        <v>4028</v>
      </c>
      <c r="F1943" s="80" t="s">
        <v>4029</v>
      </c>
      <c r="G1943" s="80" t="s">
        <v>4030</v>
      </c>
      <c r="H1943" s="80" t="s">
        <v>4031</v>
      </c>
      <c r="I1943" s="80" t="s">
        <v>147</v>
      </c>
      <c r="J1943" s="94" t="s">
        <v>8310</v>
      </c>
      <c r="K1943" s="80">
        <v>230000000</v>
      </c>
      <c r="L1943" s="75" t="s">
        <v>74</v>
      </c>
      <c r="M1943" s="80" t="s">
        <v>84</v>
      </c>
      <c r="N1943" s="80" t="s">
        <v>62</v>
      </c>
      <c r="O1943" s="80" t="s">
        <v>64</v>
      </c>
      <c r="P1943" s="80" t="s">
        <v>127</v>
      </c>
      <c r="Q1943" s="80" t="s">
        <v>75</v>
      </c>
      <c r="R1943" s="80">
        <v>796</v>
      </c>
      <c r="S1943" s="80" t="s">
        <v>77</v>
      </c>
      <c r="T1943" s="85">
        <v>15</v>
      </c>
      <c r="U1943" s="85">
        <v>2210</v>
      </c>
      <c r="V1943" s="78">
        <f t="shared" si="288"/>
        <v>33150</v>
      </c>
      <c r="W1943" s="78">
        <f t="shared" si="289"/>
        <v>37128</v>
      </c>
      <c r="X1943" s="80"/>
      <c r="Y1943" s="95">
        <v>2017</v>
      </c>
      <c r="Z1943" s="80"/>
    </row>
    <row r="1944" spans="3:26" ht="12.75" customHeight="1" x14ac:dyDescent="0.25">
      <c r="C1944" s="104" t="s">
        <v>4032</v>
      </c>
      <c r="D1944" s="70" t="s">
        <v>10401</v>
      </c>
      <c r="E1944" s="80" t="s">
        <v>4033</v>
      </c>
      <c r="F1944" s="80" t="s">
        <v>4029</v>
      </c>
      <c r="G1944" s="80" t="s">
        <v>4034</v>
      </c>
      <c r="H1944" s="80" t="s">
        <v>4035</v>
      </c>
      <c r="I1944" s="80" t="s">
        <v>147</v>
      </c>
      <c r="J1944" s="94" t="s">
        <v>8310</v>
      </c>
      <c r="K1944" s="80">
        <v>230000000</v>
      </c>
      <c r="L1944" s="75" t="s">
        <v>74</v>
      </c>
      <c r="M1944" s="80" t="s">
        <v>84</v>
      </c>
      <c r="N1944" s="80" t="s">
        <v>62</v>
      </c>
      <c r="O1944" s="80" t="s">
        <v>64</v>
      </c>
      <c r="P1944" s="80" t="s">
        <v>127</v>
      </c>
      <c r="Q1944" s="80" t="s">
        <v>75</v>
      </c>
      <c r="R1944" s="80">
        <v>796</v>
      </c>
      <c r="S1944" s="80" t="s">
        <v>77</v>
      </c>
      <c r="T1944" s="85">
        <v>30</v>
      </c>
      <c r="U1944" s="85">
        <v>910</v>
      </c>
      <c r="V1944" s="78">
        <f t="shared" si="288"/>
        <v>27300</v>
      </c>
      <c r="W1944" s="78">
        <f t="shared" si="289"/>
        <v>30576.000000000004</v>
      </c>
      <c r="X1944" s="80"/>
      <c r="Y1944" s="95">
        <v>2017</v>
      </c>
      <c r="Z1944" s="80"/>
    </row>
    <row r="1945" spans="3:26" ht="12.75" customHeight="1" x14ac:dyDescent="0.25">
      <c r="C1945" s="104" t="s">
        <v>4036</v>
      </c>
      <c r="D1945" s="70" t="s">
        <v>10401</v>
      </c>
      <c r="E1945" s="80" t="s">
        <v>4037</v>
      </c>
      <c r="F1945" s="80" t="s">
        <v>4029</v>
      </c>
      <c r="G1945" s="80" t="s">
        <v>4038</v>
      </c>
      <c r="H1945" s="80" t="s">
        <v>4039</v>
      </c>
      <c r="I1945" s="80" t="s">
        <v>147</v>
      </c>
      <c r="J1945" s="94" t="s">
        <v>8310</v>
      </c>
      <c r="K1945" s="80">
        <v>230000000</v>
      </c>
      <c r="L1945" s="75" t="s">
        <v>74</v>
      </c>
      <c r="M1945" s="80" t="s">
        <v>84</v>
      </c>
      <c r="N1945" s="80" t="s">
        <v>62</v>
      </c>
      <c r="O1945" s="80" t="s">
        <v>64</v>
      </c>
      <c r="P1945" s="80" t="s">
        <v>127</v>
      </c>
      <c r="Q1945" s="80" t="s">
        <v>75</v>
      </c>
      <c r="R1945" s="80">
        <v>796</v>
      </c>
      <c r="S1945" s="80" t="s">
        <v>77</v>
      </c>
      <c r="T1945" s="85">
        <v>40</v>
      </c>
      <c r="U1945" s="85">
        <v>700</v>
      </c>
      <c r="V1945" s="78">
        <f t="shared" si="288"/>
        <v>28000</v>
      </c>
      <c r="W1945" s="78">
        <f t="shared" si="289"/>
        <v>31360.000000000004</v>
      </c>
      <c r="X1945" s="80"/>
      <c r="Y1945" s="95">
        <v>2017</v>
      </c>
      <c r="Z1945" s="80"/>
    </row>
    <row r="1946" spans="3:26" ht="12.75" customHeight="1" x14ac:dyDescent="0.25">
      <c r="C1946" s="104" t="s">
        <v>4040</v>
      </c>
      <c r="D1946" s="70" t="s">
        <v>10401</v>
      </c>
      <c r="E1946" s="80" t="s">
        <v>4041</v>
      </c>
      <c r="F1946" s="80" t="s">
        <v>4042</v>
      </c>
      <c r="G1946" s="80" t="s">
        <v>4043</v>
      </c>
      <c r="H1946" s="80" t="s">
        <v>4044</v>
      </c>
      <c r="I1946" s="80" t="s">
        <v>147</v>
      </c>
      <c r="J1946" s="94" t="s">
        <v>8310</v>
      </c>
      <c r="K1946" s="80">
        <v>230000000</v>
      </c>
      <c r="L1946" s="75" t="s">
        <v>74</v>
      </c>
      <c r="M1946" s="80" t="s">
        <v>84</v>
      </c>
      <c r="N1946" s="80" t="s">
        <v>62</v>
      </c>
      <c r="O1946" s="80" t="s">
        <v>64</v>
      </c>
      <c r="P1946" s="80" t="s">
        <v>127</v>
      </c>
      <c r="Q1946" s="80" t="s">
        <v>75</v>
      </c>
      <c r="R1946" s="80">
        <v>796</v>
      </c>
      <c r="S1946" s="80" t="s">
        <v>77</v>
      </c>
      <c r="T1946" s="85">
        <v>30</v>
      </c>
      <c r="U1946" s="85">
        <v>12534</v>
      </c>
      <c r="V1946" s="78">
        <f t="shared" si="288"/>
        <v>376020</v>
      </c>
      <c r="W1946" s="78">
        <f t="shared" si="289"/>
        <v>421142.4</v>
      </c>
      <c r="X1946" s="80"/>
      <c r="Y1946" s="95">
        <v>2017</v>
      </c>
      <c r="Z1946" s="80"/>
    </row>
    <row r="1947" spans="3:26" ht="12.75" customHeight="1" x14ac:dyDescent="0.25">
      <c r="C1947" s="104" t="s">
        <v>4045</v>
      </c>
      <c r="D1947" s="70" t="s">
        <v>10401</v>
      </c>
      <c r="E1947" s="80" t="s">
        <v>4041</v>
      </c>
      <c r="F1947" s="80" t="s">
        <v>4042</v>
      </c>
      <c r="G1947" s="80" t="s">
        <v>4043</v>
      </c>
      <c r="H1947" s="80" t="s">
        <v>4046</v>
      </c>
      <c r="I1947" s="80" t="s">
        <v>147</v>
      </c>
      <c r="J1947" s="94" t="s">
        <v>8310</v>
      </c>
      <c r="K1947" s="80">
        <v>230000000</v>
      </c>
      <c r="L1947" s="75" t="s">
        <v>74</v>
      </c>
      <c r="M1947" s="80" t="s">
        <v>84</v>
      </c>
      <c r="N1947" s="80" t="s">
        <v>62</v>
      </c>
      <c r="O1947" s="80" t="s">
        <v>64</v>
      </c>
      <c r="P1947" s="80" t="s">
        <v>127</v>
      </c>
      <c r="Q1947" s="80" t="s">
        <v>75</v>
      </c>
      <c r="R1947" s="80">
        <v>796</v>
      </c>
      <c r="S1947" s="80" t="s">
        <v>77</v>
      </c>
      <c r="T1947" s="85">
        <v>60</v>
      </c>
      <c r="U1947" s="85">
        <v>1373</v>
      </c>
      <c r="V1947" s="78">
        <f t="shared" si="288"/>
        <v>82380</v>
      </c>
      <c r="W1947" s="78">
        <f t="shared" si="289"/>
        <v>92265.600000000006</v>
      </c>
      <c r="X1947" s="80"/>
      <c r="Y1947" s="95">
        <v>2017</v>
      </c>
      <c r="Z1947" s="80"/>
    </row>
    <row r="1948" spans="3:26" ht="12.75" customHeight="1" x14ac:dyDescent="0.25">
      <c r="C1948" s="104" t="s">
        <v>4047</v>
      </c>
      <c r="D1948" s="70" t="s">
        <v>10401</v>
      </c>
      <c r="E1948" s="80" t="s">
        <v>4048</v>
      </c>
      <c r="F1948" s="80" t="s">
        <v>1034</v>
      </c>
      <c r="G1948" s="80" t="s">
        <v>4049</v>
      </c>
      <c r="H1948" s="80" t="s">
        <v>4050</v>
      </c>
      <c r="I1948" s="80" t="s">
        <v>147</v>
      </c>
      <c r="J1948" s="94" t="s">
        <v>8310</v>
      </c>
      <c r="K1948" s="80">
        <v>230000000</v>
      </c>
      <c r="L1948" s="75" t="s">
        <v>74</v>
      </c>
      <c r="M1948" s="80" t="s">
        <v>84</v>
      </c>
      <c r="N1948" s="80" t="s">
        <v>62</v>
      </c>
      <c r="O1948" s="80" t="s">
        <v>64</v>
      </c>
      <c r="P1948" s="80" t="s">
        <v>127</v>
      </c>
      <c r="Q1948" s="80" t="s">
        <v>75</v>
      </c>
      <c r="R1948" s="80">
        <v>796</v>
      </c>
      <c r="S1948" s="80" t="s">
        <v>77</v>
      </c>
      <c r="T1948" s="85">
        <v>14</v>
      </c>
      <c r="U1948" s="85">
        <v>72633.919999999998</v>
      </c>
      <c r="V1948" s="78">
        <f t="shared" si="288"/>
        <v>1016874.88</v>
      </c>
      <c r="W1948" s="78">
        <f t="shared" si="289"/>
        <v>1138899.8656000001</v>
      </c>
      <c r="X1948" s="80"/>
      <c r="Y1948" s="95">
        <v>2017</v>
      </c>
      <c r="Z1948" s="80"/>
    </row>
    <row r="1949" spans="3:26" ht="12.75" customHeight="1" x14ac:dyDescent="0.25">
      <c r="C1949" s="104" t="s">
        <v>4051</v>
      </c>
      <c r="D1949" s="70" t="s">
        <v>10401</v>
      </c>
      <c r="E1949" s="80" t="s">
        <v>4052</v>
      </c>
      <c r="F1949" s="80" t="s">
        <v>4053</v>
      </c>
      <c r="G1949" s="80" t="s">
        <v>4054</v>
      </c>
      <c r="H1949" s="80" t="s">
        <v>4055</v>
      </c>
      <c r="I1949" s="80" t="s">
        <v>57</v>
      </c>
      <c r="J1949" s="94" t="s">
        <v>8310</v>
      </c>
      <c r="K1949" s="80">
        <v>230000000</v>
      </c>
      <c r="L1949" s="75" t="s">
        <v>74</v>
      </c>
      <c r="M1949" s="80" t="s">
        <v>84</v>
      </c>
      <c r="N1949" s="80" t="s">
        <v>62</v>
      </c>
      <c r="O1949" s="80" t="s">
        <v>64</v>
      </c>
      <c r="P1949" s="80" t="s">
        <v>127</v>
      </c>
      <c r="Q1949" s="80" t="s">
        <v>75</v>
      </c>
      <c r="R1949" s="80">
        <v>796</v>
      </c>
      <c r="S1949" s="80" t="s">
        <v>77</v>
      </c>
      <c r="T1949" s="85">
        <v>3</v>
      </c>
      <c r="U1949" s="85">
        <v>4361416</v>
      </c>
      <c r="V1949" s="78">
        <f t="shared" si="288"/>
        <v>13084248</v>
      </c>
      <c r="W1949" s="78">
        <f t="shared" si="289"/>
        <v>14654357.760000002</v>
      </c>
      <c r="X1949" s="80"/>
      <c r="Y1949" s="95">
        <v>2017</v>
      </c>
      <c r="Z1949" s="80"/>
    </row>
    <row r="1950" spans="3:26" ht="12.75" customHeight="1" x14ac:dyDescent="0.25">
      <c r="C1950" s="104" t="s">
        <v>4056</v>
      </c>
      <c r="D1950" s="70" t="s">
        <v>10401</v>
      </c>
      <c r="E1950" s="80" t="s">
        <v>4057</v>
      </c>
      <c r="F1950" s="80" t="s">
        <v>779</v>
      </c>
      <c r="G1950" s="80" t="s">
        <v>4058</v>
      </c>
      <c r="H1950" s="99" t="s">
        <v>92</v>
      </c>
      <c r="I1950" s="80" t="s">
        <v>147</v>
      </c>
      <c r="J1950" s="94" t="s">
        <v>8310</v>
      </c>
      <c r="K1950" s="80">
        <v>230000000</v>
      </c>
      <c r="L1950" s="75" t="s">
        <v>74</v>
      </c>
      <c r="M1950" s="80" t="s">
        <v>84</v>
      </c>
      <c r="N1950" s="80" t="s">
        <v>62</v>
      </c>
      <c r="O1950" s="80" t="s">
        <v>64</v>
      </c>
      <c r="P1950" s="80" t="s">
        <v>85</v>
      </c>
      <c r="Q1950" s="80" t="s">
        <v>75</v>
      </c>
      <c r="R1950" s="80">
        <v>796</v>
      </c>
      <c r="S1950" s="80" t="s">
        <v>77</v>
      </c>
      <c r="T1950" s="85">
        <v>8</v>
      </c>
      <c r="U1950" s="85">
        <v>1230</v>
      </c>
      <c r="V1950" s="78">
        <f t="shared" si="288"/>
        <v>9840</v>
      </c>
      <c r="W1950" s="78">
        <f t="shared" si="289"/>
        <v>11020.800000000001</v>
      </c>
      <c r="X1950" s="80"/>
      <c r="Y1950" s="95">
        <v>2017</v>
      </c>
      <c r="Z1950" s="80"/>
    </row>
    <row r="1951" spans="3:26" ht="12.75" customHeight="1" x14ac:dyDescent="0.25">
      <c r="C1951" s="104" t="s">
        <v>4059</v>
      </c>
      <c r="D1951" s="70" t="s">
        <v>10401</v>
      </c>
      <c r="E1951" s="80" t="s">
        <v>4060</v>
      </c>
      <c r="F1951" s="80" t="s">
        <v>779</v>
      </c>
      <c r="G1951" s="80" t="s">
        <v>4061</v>
      </c>
      <c r="H1951" s="80" t="s">
        <v>4062</v>
      </c>
      <c r="I1951" s="80" t="s">
        <v>147</v>
      </c>
      <c r="J1951" s="94" t="s">
        <v>8310</v>
      </c>
      <c r="K1951" s="80">
        <v>230000000</v>
      </c>
      <c r="L1951" s="75" t="s">
        <v>74</v>
      </c>
      <c r="M1951" s="80" t="s">
        <v>84</v>
      </c>
      <c r="N1951" s="80" t="s">
        <v>62</v>
      </c>
      <c r="O1951" s="80" t="s">
        <v>64</v>
      </c>
      <c r="P1951" s="80" t="s">
        <v>85</v>
      </c>
      <c r="Q1951" s="80" t="s">
        <v>75</v>
      </c>
      <c r="R1951" s="80">
        <v>796</v>
      </c>
      <c r="S1951" s="80" t="s">
        <v>77</v>
      </c>
      <c r="T1951" s="85">
        <v>20</v>
      </c>
      <c r="U1951" s="85">
        <v>1436.43</v>
      </c>
      <c r="V1951" s="78">
        <f t="shared" si="288"/>
        <v>28728.600000000002</v>
      </c>
      <c r="W1951" s="78">
        <f t="shared" si="289"/>
        <v>32176.032000000007</v>
      </c>
      <c r="X1951" s="80"/>
      <c r="Y1951" s="95">
        <v>2017</v>
      </c>
      <c r="Z1951" s="80"/>
    </row>
    <row r="1952" spans="3:26" ht="12.75" customHeight="1" x14ac:dyDescent="0.25">
      <c r="C1952" s="104" t="s">
        <v>4063</v>
      </c>
      <c r="D1952" s="70" t="s">
        <v>10401</v>
      </c>
      <c r="E1952" s="80" t="s">
        <v>4064</v>
      </c>
      <c r="F1952" s="80" t="s">
        <v>779</v>
      </c>
      <c r="G1952" s="80" t="s">
        <v>4065</v>
      </c>
      <c r="H1952" s="80" t="s">
        <v>4066</v>
      </c>
      <c r="I1952" s="80" t="s">
        <v>147</v>
      </c>
      <c r="J1952" s="94" t="s">
        <v>8310</v>
      </c>
      <c r="K1952" s="80">
        <v>230000000</v>
      </c>
      <c r="L1952" s="75" t="s">
        <v>74</v>
      </c>
      <c r="M1952" s="80" t="s">
        <v>84</v>
      </c>
      <c r="N1952" s="80" t="s">
        <v>62</v>
      </c>
      <c r="O1952" s="80" t="s">
        <v>64</v>
      </c>
      <c r="P1952" s="80" t="s">
        <v>85</v>
      </c>
      <c r="Q1952" s="80" t="s">
        <v>75</v>
      </c>
      <c r="R1952" s="80">
        <v>796</v>
      </c>
      <c r="S1952" s="80" t="s">
        <v>77</v>
      </c>
      <c r="T1952" s="85">
        <v>2</v>
      </c>
      <c r="U1952" s="85">
        <v>22037.5</v>
      </c>
      <c r="V1952" s="78">
        <f t="shared" si="288"/>
        <v>44075</v>
      </c>
      <c r="W1952" s="78">
        <f t="shared" si="289"/>
        <v>49364.000000000007</v>
      </c>
      <c r="X1952" s="80"/>
      <c r="Y1952" s="95">
        <v>2017</v>
      </c>
      <c r="Z1952" s="80"/>
    </row>
    <row r="1953" spans="3:26" ht="12.75" customHeight="1" x14ac:dyDescent="0.25">
      <c r="C1953" s="104" t="s">
        <v>4067</v>
      </c>
      <c r="D1953" s="70" t="s">
        <v>10401</v>
      </c>
      <c r="E1953" s="80" t="s">
        <v>4068</v>
      </c>
      <c r="F1953" s="80" t="s">
        <v>3982</v>
      </c>
      <c r="G1953" s="80" t="s">
        <v>4069</v>
      </c>
      <c r="H1953" s="80" t="s">
        <v>4070</v>
      </c>
      <c r="I1953" s="80" t="s">
        <v>147</v>
      </c>
      <c r="J1953" s="94" t="s">
        <v>8310</v>
      </c>
      <c r="K1953" s="80">
        <v>230000000</v>
      </c>
      <c r="L1953" s="75" t="s">
        <v>74</v>
      </c>
      <c r="M1953" s="80" t="s">
        <v>84</v>
      </c>
      <c r="N1953" s="80" t="s">
        <v>62</v>
      </c>
      <c r="O1953" s="80" t="s">
        <v>64</v>
      </c>
      <c r="P1953" s="80" t="s">
        <v>127</v>
      </c>
      <c r="Q1953" s="80" t="s">
        <v>75</v>
      </c>
      <c r="R1953" s="80">
        <v>796</v>
      </c>
      <c r="S1953" s="80" t="s">
        <v>77</v>
      </c>
      <c r="T1953" s="85">
        <v>6</v>
      </c>
      <c r="U1953" s="85">
        <v>5406.25</v>
      </c>
      <c r="V1953" s="78">
        <f t="shared" si="288"/>
        <v>32437.5</v>
      </c>
      <c r="W1953" s="78">
        <f t="shared" si="289"/>
        <v>36330</v>
      </c>
      <c r="X1953" s="80"/>
      <c r="Y1953" s="95">
        <v>2017</v>
      </c>
      <c r="Z1953" s="80"/>
    </row>
    <row r="1954" spans="3:26" ht="12.75" customHeight="1" x14ac:dyDescent="0.25">
      <c r="C1954" s="104" t="s">
        <v>4071</v>
      </c>
      <c r="D1954" s="70" t="s">
        <v>10401</v>
      </c>
      <c r="E1954" s="80" t="s">
        <v>4068</v>
      </c>
      <c r="F1954" s="80" t="s">
        <v>3982</v>
      </c>
      <c r="G1954" s="80" t="s">
        <v>4069</v>
      </c>
      <c r="H1954" s="80" t="s">
        <v>4072</v>
      </c>
      <c r="I1954" s="80" t="s">
        <v>147</v>
      </c>
      <c r="J1954" s="94" t="s">
        <v>8310</v>
      </c>
      <c r="K1954" s="80">
        <v>230000000</v>
      </c>
      <c r="L1954" s="75" t="s">
        <v>74</v>
      </c>
      <c r="M1954" s="80" t="s">
        <v>84</v>
      </c>
      <c r="N1954" s="80" t="s">
        <v>62</v>
      </c>
      <c r="O1954" s="80" t="s">
        <v>64</v>
      </c>
      <c r="P1954" s="80" t="s">
        <v>127</v>
      </c>
      <c r="Q1954" s="80" t="s">
        <v>75</v>
      </c>
      <c r="R1954" s="80">
        <v>796</v>
      </c>
      <c r="S1954" s="80" t="s">
        <v>77</v>
      </c>
      <c r="T1954" s="85">
        <v>6</v>
      </c>
      <c r="U1954" s="85">
        <v>3443.75</v>
      </c>
      <c r="V1954" s="78">
        <f t="shared" si="288"/>
        <v>20662.5</v>
      </c>
      <c r="W1954" s="78">
        <f t="shared" si="289"/>
        <v>23142.000000000004</v>
      </c>
      <c r="X1954" s="80"/>
      <c r="Y1954" s="95">
        <v>2017</v>
      </c>
      <c r="Z1954" s="80"/>
    </row>
    <row r="1955" spans="3:26" ht="12.75" customHeight="1" x14ac:dyDescent="0.25">
      <c r="C1955" s="104" t="s">
        <v>4073</v>
      </c>
      <c r="D1955" s="70" t="s">
        <v>10401</v>
      </c>
      <c r="E1955" s="80" t="s">
        <v>4074</v>
      </c>
      <c r="F1955" s="80" t="s">
        <v>4075</v>
      </c>
      <c r="G1955" s="80" t="s">
        <v>4076</v>
      </c>
      <c r="H1955" s="80" t="s">
        <v>4077</v>
      </c>
      <c r="I1955" s="80" t="s">
        <v>147</v>
      </c>
      <c r="J1955" s="94" t="s">
        <v>8310</v>
      </c>
      <c r="K1955" s="80">
        <v>230000000</v>
      </c>
      <c r="L1955" s="75" t="s">
        <v>74</v>
      </c>
      <c r="M1955" s="80" t="s">
        <v>84</v>
      </c>
      <c r="N1955" s="80" t="s">
        <v>62</v>
      </c>
      <c r="O1955" s="80" t="s">
        <v>64</v>
      </c>
      <c r="P1955" s="80" t="s">
        <v>127</v>
      </c>
      <c r="Q1955" s="80" t="s">
        <v>75</v>
      </c>
      <c r="R1955" s="80">
        <v>796</v>
      </c>
      <c r="S1955" s="80" t="s">
        <v>77</v>
      </c>
      <c r="T1955" s="85">
        <v>3</v>
      </c>
      <c r="U1955" s="85">
        <v>48750</v>
      </c>
      <c r="V1955" s="78">
        <f t="shared" si="288"/>
        <v>146250</v>
      </c>
      <c r="W1955" s="78">
        <f t="shared" si="289"/>
        <v>163800.00000000003</v>
      </c>
      <c r="X1955" s="80"/>
      <c r="Y1955" s="95">
        <v>2017</v>
      </c>
      <c r="Z1955" s="80"/>
    </row>
    <row r="1956" spans="3:26" ht="12.75" customHeight="1" x14ac:dyDescent="0.25">
      <c r="C1956" s="104" t="s">
        <v>4078</v>
      </c>
      <c r="D1956" s="70" t="s">
        <v>10401</v>
      </c>
      <c r="E1956" s="80" t="s">
        <v>4079</v>
      </c>
      <c r="F1956" s="80" t="s">
        <v>4080</v>
      </c>
      <c r="G1956" s="80" t="s">
        <v>4081</v>
      </c>
      <c r="H1956" s="80" t="s">
        <v>4082</v>
      </c>
      <c r="I1956" s="80" t="s">
        <v>147</v>
      </c>
      <c r="J1956" s="94" t="s">
        <v>8310</v>
      </c>
      <c r="K1956" s="80">
        <v>230000000</v>
      </c>
      <c r="L1956" s="75" t="s">
        <v>74</v>
      </c>
      <c r="M1956" s="80" t="s">
        <v>84</v>
      </c>
      <c r="N1956" s="80" t="s">
        <v>62</v>
      </c>
      <c r="O1956" s="80" t="s">
        <v>64</v>
      </c>
      <c r="P1956" s="80" t="s">
        <v>127</v>
      </c>
      <c r="Q1956" s="80" t="s">
        <v>75</v>
      </c>
      <c r="R1956" s="80">
        <v>796</v>
      </c>
      <c r="S1956" s="80" t="s">
        <v>77</v>
      </c>
      <c r="T1956" s="85">
        <v>4</v>
      </c>
      <c r="U1956" s="85">
        <v>286891.51</v>
      </c>
      <c r="V1956" s="78">
        <f t="shared" si="288"/>
        <v>1147566.04</v>
      </c>
      <c r="W1956" s="78">
        <f t="shared" si="289"/>
        <v>1285273.9648000002</v>
      </c>
      <c r="X1956" s="80"/>
      <c r="Y1956" s="95">
        <v>2017</v>
      </c>
      <c r="Z1956" s="80"/>
    </row>
    <row r="1957" spans="3:26" ht="12.75" customHeight="1" x14ac:dyDescent="0.25">
      <c r="C1957" s="104" t="s">
        <v>4083</v>
      </c>
      <c r="D1957" s="70" t="s">
        <v>10401</v>
      </c>
      <c r="E1957" s="80" t="s">
        <v>4084</v>
      </c>
      <c r="F1957" s="80" t="s">
        <v>4085</v>
      </c>
      <c r="G1957" s="80" t="s">
        <v>4086</v>
      </c>
      <c r="H1957" s="80" t="s">
        <v>4087</v>
      </c>
      <c r="I1957" s="80" t="s">
        <v>147</v>
      </c>
      <c r="J1957" s="94" t="s">
        <v>8310</v>
      </c>
      <c r="K1957" s="80">
        <v>230000000</v>
      </c>
      <c r="L1957" s="75" t="s">
        <v>74</v>
      </c>
      <c r="M1957" s="80" t="s">
        <v>84</v>
      </c>
      <c r="N1957" s="80" t="s">
        <v>62</v>
      </c>
      <c r="O1957" s="80" t="s">
        <v>64</v>
      </c>
      <c r="P1957" s="80" t="s">
        <v>127</v>
      </c>
      <c r="Q1957" s="80" t="s">
        <v>75</v>
      </c>
      <c r="R1957" s="80">
        <v>796</v>
      </c>
      <c r="S1957" s="80" t="s">
        <v>77</v>
      </c>
      <c r="T1957" s="85">
        <v>9</v>
      </c>
      <c r="U1957" s="85">
        <v>214285.71</v>
      </c>
      <c r="V1957" s="78">
        <f t="shared" si="288"/>
        <v>1928571.39</v>
      </c>
      <c r="W1957" s="78">
        <f t="shared" si="289"/>
        <v>2159999.9568000003</v>
      </c>
      <c r="X1957" s="80"/>
      <c r="Y1957" s="95">
        <v>2017</v>
      </c>
      <c r="Z1957" s="80"/>
    </row>
    <row r="1958" spans="3:26" ht="12.75" customHeight="1" x14ac:dyDescent="0.25">
      <c r="C1958" s="104" t="s">
        <v>4088</v>
      </c>
      <c r="D1958" s="70" t="s">
        <v>10401</v>
      </c>
      <c r="E1958" s="80" t="s">
        <v>939</v>
      </c>
      <c r="F1958" s="80" t="s">
        <v>940</v>
      </c>
      <c r="G1958" s="80" t="s">
        <v>941</v>
      </c>
      <c r="H1958" s="80" t="s">
        <v>9224</v>
      </c>
      <c r="I1958" s="80" t="s">
        <v>147</v>
      </c>
      <c r="J1958" s="94" t="s">
        <v>8310</v>
      </c>
      <c r="K1958" s="80">
        <v>230000000</v>
      </c>
      <c r="L1958" s="75" t="s">
        <v>74</v>
      </c>
      <c r="M1958" s="80" t="s">
        <v>84</v>
      </c>
      <c r="N1958" s="80" t="s">
        <v>62</v>
      </c>
      <c r="O1958" s="80" t="s">
        <v>64</v>
      </c>
      <c r="P1958" s="80" t="s">
        <v>127</v>
      </c>
      <c r="Q1958" s="80" t="s">
        <v>75</v>
      </c>
      <c r="R1958" s="80">
        <v>796</v>
      </c>
      <c r="S1958" s="80" t="s">
        <v>77</v>
      </c>
      <c r="T1958" s="85">
        <v>9</v>
      </c>
      <c r="U1958" s="85">
        <v>311054.46000000002</v>
      </c>
      <c r="V1958" s="78">
        <f t="shared" si="288"/>
        <v>2799490.14</v>
      </c>
      <c r="W1958" s="78">
        <f t="shared" si="289"/>
        <v>3135428.9568000003</v>
      </c>
      <c r="X1958" s="80"/>
      <c r="Y1958" s="95">
        <v>2017</v>
      </c>
      <c r="Z1958" s="80"/>
    </row>
    <row r="1959" spans="3:26" ht="12.75" customHeight="1" x14ac:dyDescent="0.25">
      <c r="C1959" s="104" t="s">
        <v>4089</v>
      </c>
      <c r="D1959" s="70" t="s">
        <v>10401</v>
      </c>
      <c r="E1959" s="80" t="s">
        <v>939</v>
      </c>
      <c r="F1959" s="80" t="s">
        <v>940</v>
      </c>
      <c r="G1959" s="80" t="s">
        <v>941</v>
      </c>
      <c r="H1959" s="80" t="s">
        <v>4090</v>
      </c>
      <c r="I1959" s="80" t="s">
        <v>147</v>
      </c>
      <c r="J1959" s="94" t="s">
        <v>8310</v>
      </c>
      <c r="K1959" s="80">
        <v>230000000</v>
      </c>
      <c r="L1959" s="75" t="s">
        <v>74</v>
      </c>
      <c r="M1959" s="80" t="s">
        <v>84</v>
      </c>
      <c r="N1959" s="80" t="s">
        <v>62</v>
      </c>
      <c r="O1959" s="80" t="s">
        <v>64</v>
      </c>
      <c r="P1959" s="80" t="s">
        <v>127</v>
      </c>
      <c r="Q1959" s="80" t="s">
        <v>75</v>
      </c>
      <c r="R1959" s="80">
        <v>796</v>
      </c>
      <c r="S1959" s="80" t="s">
        <v>77</v>
      </c>
      <c r="T1959" s="85">
        <v>2</v>
      </c>
      <c r="U1959" s="85">
        <v>95404</v>
      </c>
      <c r="V1959" s="78">
        <f t="shared" si="288"/>
        <v>190808</v>
      </c>
      <c r="W1959" s="78">
        <f t="shared" si="289"/>
        <v>213704.96000000002</v>
      </c>
      <c r="X1959" s="80"/>
      <c r="Y1959" s="95">
        <v>2017</v>
      </c>
      <c r="Z1959" s="80"/>
    </row>
    <row r="1960" spans="3:26" ht="12.75" customHeight="1" x14ac:dyDescent="0.25">
      <c r="C1960" s="104" t="s">
        <v>4091</v>
      </c>
      <c r="D1960" s="70" t="s">
        <v>10401</v>
      </c>
      <c r="E1960" s="80" t="s">
        <v>4092</v>
      </c>
      <c r="F1960" s="80" t="s">
        <v>940</v>
      </c>
      <c r="G1960" s="80" t="s">
        <v>4093</v>
      </c>
      <c r="H1960" s="80" t="s">
        <v>4094</v>
      </c>
      <c r="I1960" s="80" t="s">
        <v>147</v>
      </c>
      <c r="J1960" s="94" t="s">
        <v>8310</v>
      </c>
      <c r="K1960" s="80">
        <v>230000000</v>
      </c>
      <c r="L1960" s="75" t="s">
        <v>74</v>
      </c>
      <c r="M1960" s="80" t="s">
        <v>84</v>
      </c>
      <c r="N1960" s="80" t="s">
        <v>62</v>
      </c>
      <c r="O1960" s="80" t="s">
        <v>64</v>
      </c>
      <c r="P1960" s="80" t="s">
        <v>127</v>
      </c>
      <c r="Q1960" s="80" t="s">
        <v>75</v>
      </c>
      <c r="R1960" s="80">
        <v>796</v>
      </c>
      <c r="S1960" s="80" t="s">
        <v>77</v>
      </c>
      <c r="T1960" s="85">
        <v>4</v>
      </c>
      <c r="U1960" s="85">
        <v>97920</v>
      </c>
      <c r="V1960" s="78">
        <f t="shared" si="288"/>
        <v>391680</v>
      </c>
      <c r="W1960" s="78">
        <f t="shared" si="289"/>
        <v>438681.60000000003</v>
      </c>
      <c r="X1960" s="80"/>
      <c r="Y1960" s="95">
        <v>2017</v>
      </c>
      <c r="Z1960" s="80"/>
    </row>
    <row r="1961" spans="3:26" ht="12.75" customHeight="1" x14ac:dyDescent="0.25">
      <c r="C1961" s="104" t="s">
        <v>4095</v>
      </c>
      <c r="D1961" s="70" t="s">
        <v>10401</v>
      </c>
      <c r="E1961" s="80" t="s">
        <v>4096</v>
      </c>
      <c r="F1961" s="80" t="s">
        <v>4097</v>
      </c>
      <c r="G1961" s="80" t="s">
        <v>4098</v>
      </c>
      <c r="H1961" s="80" t="s">
        <v>4099</v>
      </c>
      <c r="I1961" s="80" t="s">
        <v>147</v>
      </c>
      <c r="J1961" s="94" t="s">
        <v>8310</v>
      </c>
      <c r="K1961" s="80">
        <v>230000000</v>
      </c>
      <c r="L1961" s="75" t="s">
        <v>74</v>
      </c>
      <c r="M1961" s="80" t="s">
        <v>84</v>
      </c>
      <c r="N1961" s="80" t="s">
        <v>62</v>
      </c>
      <c r="O1961" s="80" t="s">
        <v>64</v>
      </c>
      <c r="P1961" s="80" t="s">
        <v>127</v>
      </c>
      <c r="Q1961" s="80" t="s">
        <v>75</v>
      </c>
      <c r="R1961" s="80">
        <v>796</v>
      </c>
      <c r="S1961" s="80" t="s">
        <v>77</v>
      </c>
      <c r="T1961" s="85">
        <v>8</v>
      </c>
      <c r="U1961" s="85">
        <v>21105</v>
      </c>
      <c r="V1961" s="78">
        <f t="shared" si="288"/>
        <v>168840</v>
      </c>
      <c r="W1961" s="78">
        <f t="shared" si="289"/>
        <v>189100.80000000002</v>
      </c>
      <c r="X1961" s="80"/>
      <c r="Y1961" s="95">
        <v>2017</v>
      </c>
      <c r="Z1961" s="80"/>
    </row>
    <row r="1962" spans="3:26" ht="12.75" customHeight="1" x14ac:dyDescent="0.25">
      <c r="C1962" s="104" t="s">
        <v>4100</v>
      </c>
      <c r="D1962" s="70" t="s">
        <v>10401</v>
      </c>
      <c r="E1962" s="80" t="s">
        <v>4101</v>
      </c>
      <c r="F1962" s="80" t="s">
        <v>4102</v>
      </c>
      <c r="G1962" s="80" t="s">
        <v>4103</v>
      </c>
      <c r="H1962" s="80" t="s">
        <v>9225</v>
      </c>
      <c r="I1962" s="80" t="s">
        <v>147</v>
      </c>
      <c r="J1962" s="94" t="s">
        <v>8310</v>
      </c>
      <c r="K1962" s="80">
        <v>230000000</v>
      </c>
      <c r="L1962" s="75" t="s">
        <v>74</v>
      </c>
      <c r="M1962" s="80" t="s">
        <v>84</v>
      </c>
      <c r="N1962" s="80" t="s">
        <v>62</v>
      </c>
      <c r="O1962" s="80" t="s">
        <v>64</v>
      </c>
      <c r="P1962" s="80" t="s">
        <v>127</v>
      </c>
      <c r="Q1962" s="80" t="s">
        <v>75</v>
      </c>
      <c r="R1962" s="80">
        <v>796</v>
      </c>
      <c r="S1962" s="80" t="s">
        <v>77</v>
      </c>
      <c r="T1962" s="85">
        <v>6</v>
      </c>
      <c r="U1962" s="85">
        <v>184407.14</v>
      </c>
      <c r="V1962" s="78">
        <f t="shared" si="288"/>
        <v>1106442.8400000001</v>
      </c>
      <c r="W1962" s="78">
        <f t="shared" si="289"/>
        <v>1239215.9808000003</v>
      </c>
      <c r="X1962" s="80"/>
      <c r="Y1962" s="95">
        <v>2017</v>
      </c>
      <c r="Z1962" s="80"/>
    </row>
    <row r="1963" spans="3:26" ht="12.75" customHeight="1" x14ac:dyDescent="0.25">
      <c r="C1963" s="104" t="s">
        <v>4104</v>
      </c>
      <c r="D1963" s="70" t="s">
        <v>10401</v>
      </c>
      <c r="E1963" s="80" t="s">
        <v>4101</v>
      </c>
      <c r="F1963" s="80" t="s">
        <v>4102</v>
      </c>
      <c r="G1963" s="80" t="s">
        <v>4103</v>
      </c>
      <c r="H1963" s="80" t="s">
        <v>4105</v>
      </c>
      <c r="I1963" s="80" t="s">
        <v>147</v>
      </c>
      <c r="J1963" s="94" t="s">
        <v>8310</v>
      </c>
      <c r="K1963" s="80">
        <v>230000000</v>
      </c>
      <c r="L1963" s="75" t="s">
        <v>74</v>
      </c>
      <c r="M1963" s="80" t="s">
        <v>84</v>
      </c>
      <c r="N1963" s="80" t="s">
        <v>62</v>
      </c>
      <c r="O1963" s="80" t="s">
        <v>64</v>
      </c>
      <c r="P1963" s="80" t="s">
        <v>127</v>
      </c>
      <c r="Q1963" s="80" t="s">
        <v>75</v>
      </c>
      <c r="R1963" s="80">
        <v>796</v>
      </c>
      <c r="S1963" s="80" t="s">
        <v>77</v>
      </c>
      <c r="T1963" s="85">
        <v>1</v>
      </c>
      <c r="U1963" s="85">
        <v>208295.98</v>
      </c>
      <c r="V1963" s="78">
        <f t="shared" si="288"/>
        <v>208295.98</v>
      </c>
      <c r="W1963" s="78">
        <f t="shared" si="289"/>
        <v>233291.49760000003</v>
      </c>
      <c r="X1963" s="80"/>
      <c r="Y1963" s="95">
        <v>2017</v>
      </c>
      <c r="Z1963" s="80"/>
    </row>
    <row r="1964" spans="3:26" ht="12.75" customHeight="1" x14ac:dyDescent="0.25">
      <c r="C1964" s="104" t="s">
        <v>4106</v>
      </c>
      <c r="D1964" s="70" t="s">
        <v>10401</v>
      </c>
      <c r="E1964" s="80" t="s">
        <v>4107</v>
      </c>
      <c r="F1964" s="80" t="s">
        <v>4108</v>
      </c>
      <c r="G1964" s="80" t="s">
        <v>4109</v>
      </c>
      <c r="H1964" s="80" t="s">
        <v>4110</v>
      </c>
      <c r="I1964" s="80" t="s">
        <v>147</v>
      </c>
      <c r="J1964" s="94" t="s">
        <v>8310</v>
      </c>
      <c r="K1964" s="80">
        <v>230000000</v>
      </c>
      <c r="L1964" s="75" t="s">
        <v>74</v>
      </c>
      <c r="M1964" s="80" t="s">
        <v>84</v>
      </c>
      <c r="N1964" s="80" t="s">
        <v>62</v>
      </c>
      <c r="O1964" s="80" t="s">
        <v>64</v>
      </c>
      <c r="P1964" s="80" t="s">
        <v>127</v>
      </c>
      <c r="Q1964" s="80" t="s">
        <v>75</v>
      </c>
      <c r="R1964" s="80">
        <v>796</v>
      </c>
      <c r="S1964" s="80" t="s">
        <v>77</v>
      </c>
      <c r="T1964" s="85">
        <v>2</v>
      </c>
      <c r="U1964" s="85">
        <v>2678.57</v>
      </c>
      <c r="V1964" s="78">
        <f t="shared" si="288"/>
        <v>5357.14</v>
      </c>
      <c r="W1964" s="78">
        <f t="shared" si="289"/>
        <v>5999.9968000000008</v>
      </c>
      <c r="X1964" s="80"/>
      <c r="Y1964" s="95">
        <v>2017</v>
      </c>
      <c r="Z1964" s="80"/>
    </row>
    <row r="1965" spans="3:26" ht="12.75" customHeight="1" x14ac:dyDescent="0.25">
      <c r="C1965" s="104" t="s">
        <v>4111</v>
      </c>
      <c r="D1965" s="70" t="s">
        <v>10401</v>
      </c>
      <c r="E1965" s="80" t="s">
        <v>2895</v>
      </c>
      <c r="F1965" s="80" t="s">
        <v>2739</v>
      </c>
      <c r="G1965" s="80" t="s">
        <v>2896</v>
      </c>
      <c r="H1965" s="99" t="s">
        <v>92</v>
      </c>
      <c r="I1965" s="80" t="s">
        <v>147</v>
      </c>
      <c r="J1965" s="94" t="s">
        <v>8310</v>
      </c>
      <c r="K1965" s="80">
        <v>231010000</v>
      </c>
      <c r="L1965" s="75" t="s">
        <v>74</v>
      </c>
      <c r="M1965" s="80" t="s">
        <v>84</v>
      </c>
      <c r="N1965" s="80" t="s">
        <v>62</v>
      </c>
      <c r="O1965" s="80" t="s">
        <v>64</v>
      </c>
      <c r="P1965" s="80" t="s">
        <v>127</v>
      </c>
      <c r="Q1965" s="80" t="s">
        <v>75</v>
      </c>
      <c r="R1965" s="80">
        <v>796</v>
      </c>
      <c r="S1965" s="80" t="s">
        <v>77</v>
      </c>
      <c r="T1965" s="85">
        <v>3</v>
      </c>
      <c r="U1965" s="85">
        <v>4700</v>
      </c>
      <c r="V1965" s="78">
        <f t="shared" si="288"/>
        <v>14100</v>
      </c>
      <c r="W1965" s="78">
        <f t="shared" si="289"/>
        <v>15792.000000000002</v>
      </c>
      <c r="X1965" s="80"/>
      <c r="Y1965" s="95">
        <v>2017</v>
      </c>
      <c r="Z1965" s="80"/>
    </row>
    <row r="1966" spans="3:26" ht="12.75" customHeight="1" x14ac:dyDescent="0.25">
      <c r="C1966" s="104" t="s">
        <v>4112</v>
      </c>
      <c r="D1966" s="70" t="s">
        <v>10401</v>
      </c>
      <c r="E1966" s="80" t="s">
        <v>4113</v>
      </c>
      <c r="F1966" s="80" t="s">
        <v>9226</v>
      </c>
      <c r="G1966" s="80" t="s">
        <v>4114</v>
      </c>
      <c r="H1966" s="80" t="s">
        <v>4115</v>
      </c>
      <c r="I1966" s="80" t="s">
        <v>147</v>
      </c>
      <c r="J1966" s="94" t="s">
        <v>8310</v>
      </c>
      <c r="K1966" s="80">
        <v>230000000</v>
      </c>
      <c r="L1966" s="75" t="s">
        <v>74</v>
      </c>
      <c r="M1966" s="80" t="s">
        <v>84</v>
      </c>
      <c r="N1966" s="80" t="s">
        <v>62</v>
      </c>
      <c r="O1966" s="80" t="s">
        <v>64</v>
      </c>
      <c r="P1966" s="80" t="s">
        <v>127</v>
      </c>
      <c r="Q1966" s="80" t="s">
        <v>75</v>
      </c>
      <c r="R1966" s="80">
        <v>796</v>
      </c>
      <c r="S1966" s="80" t="s">
        <v>77</v>
      </c>
      <c r="T1966" s="85">
        <v>8</v>
      </c>
      <c r="U1966" s="85">
        <v>131607.14000000001</v>
      </c>
      <c r="V1966" s="78">
        <f t="shared" si="288"/>
        <v>1052857.1200000001</v>
      </c>
      <c r="W1966" s="78">
        <f t="shared" si="289"/>
        <v>1179199.9744000002</v>
      </c>
      <c r="X1966" s="80"/>
      <c r="Y1966" s="95">
        <v>2017</v>
      </c>
      <c r="Z1966" s="80"/>
    </row>
    <row r="1967" spans="3:26" ht="12.75" customHeight="1" x14ac:dyDescent="0.25">
      <c r="C1967" s="104" t="s">
        <v>4116</v>
      </c>
      <c r="D1967" s="70" t="s">
        <v>10401</v>
      </c>
      <c r="E1967" s="80" t="s">
        <v>4117</v>
      </c>
      <c r="F1967" s="80" t="s">
        <v>4118</v>
      </c>
      <c r="G1967" s="80" t="s">
        <v>4119</v>
      </c>
      <c r="H1967" s="80" t="s">
        <v>4120</v>
      </c>
      <c r="I1967" s="80" t="s">
        <v>147</v>
      </c>
      <c r="J1967" s="94" t="s">
        <v>8310</v>
      </c>
      <c r="K1967" s="80">
        <v>230000000</v>
      </c>
      <c r="L1967" s="75" t="s">
        <v>74</v>
      </c>
      <c r="M1967" s="80" t="s">
        <v>84</v>
      </c>
      <c r="N1967" s="80" t="s">
        <v>62</v>
      </c>
      <c r="O1967" s="80" t="s">
        <v>64</v>
      </c>
      <c r="P1967" s="80" t="s">
        <v>127</v>
      </c>
      <c r="Q1967" s="80" t="s">
        <v>75</v>
      </c>
      <c r="R1967" s="80">
        <v>796</v>
      </c>
      <c r="S1967" s="80" t="s">
        <v>77</v>
      </c>
      <c r="T1967" s="85">
        <v>5</v>
      </c>
      <c r="U1967" s="85">
        <v>57142.86</v>
      </c>
      <c r="V1967" s="78">
        <f t="shared" si="288"/>
        <v>285714.3</v>
      </c>
      <c r="W1967" s="78">
        <f t="shared" si="289"/>
        <v>320000.016</v>
      </c>
      <c r="X1967" s="80"/>
      <c r="Y1967" s="95">
        <v>2017</v>
      </c>
      <c r="Z1967" s="80"/>
    </row>
    <row r="1968" spans="3:26" ht="12.75" customHeight="1" x14ac:dyDescent="0.25">
      <c r="C1968" s="104" t="s">
        <v>4121</v>
      </c>
      <c r="D1968" s="70" t="s">
        <v>10401</v>
      </c>
      <c r="E1968" s="80" t="s">
        <v>4122</v>
      </c>
      <c r="F1968" s="80" t="s">
        <v>4123</v>
      </c>
      <c r="G1968" s="80" t="s">
        <v>4124</v>
      </c>
      <c r="H1968" s="80" t="s">
        <v>4125</v>
      </c>
      <c r="I1968" s="80" t="s">
        <v>147</v>
      </c>
      <c r="J1968" s="94" t="s">
        <v>8310</v>
      </c>
      <c r="K1968" s="80">
        <v>230000000</v>
      </c>
      <c r="L1968" s="75" t="s">
        <v>74</v>
      </c>
      <c r="M1968" s="80" t="s">
        <v>84</v>
      </c>
      <c r="N1968" s="80" t="s">
        <v>62</v>
      </c>
      <c r="O1968" s="80" t="s">
        <v>64</v>
      </c>
      <c r="P1968" s="80" t="s">
        <v>127</v>
      </c>
      <c r="Q1968" s="80" t="s">
        <v>75</v>
      </c>
      <c r="R1968" s="80">
        <v>796</v>
      </c>
      <c r="S1968" s="80" t="s">
        <v>77</v>
      </c>
      <c r="T1968" s="85">
        <v>5</v>
      </c>
      <c r="U1968" s="85">
        <v>139545</v>
      </c>
      <c r="V1968" s="78">
        <f t="shared" si="288"/>
        <v>697725</v>
      </c>
      <c r="W1968" s="78">
        <f t="shared" si="289"/>
        <v>781452.00000000012</v>
      </c>
      <c r="X1968" s="80"/>
      <c r="Y1968" s="95">
        <v>2017</v>
      </c>
      <c r="Z1968" s="80"/>
    </row>
    <row r="1969" spans="3:26" ht="12.75" customHeight="1" x14ac:dyDescent="0.25">
      <c r="C1969" s="104" t="s">
        <v>4126</v>
      </c>
      <c r="D1969" s="70" t="s">
        <v>10401</v>
      </c>
      <c r="E1969" s="80" t="s">
        <v>4127</v>
      </c>
      <c r="F1969" s="80" t="s">
        <v>4123</v>
      </c>
      <c r="G1969" s="80" t="s">
        <v>4128</v>
      </c>
      <c r="H1969" s="80" t="s">
        <v>4129</v>
      </c>
      <c r="I1969" s="80" t="s">
        <v>147</v>
      </c>
      <c r="J1969" s="94" t="s">
        <v>8310</v>
      </c>
      <c r="K1969" s="80">
        <v>230000000</v>
      </c>
      <c r="L1969" s="75" t="s">
        <v>74</v>
      </c>
      <c r="M1969" s="80" t="s">
        <v>84</v>
      </c>
      <c r="N1969" s="80" t="s">
        <v>62</v>
      </c>
      <c r="O1969" s="80" t="s">
        <v>64</v>
      </c>
      <c r="P1969" s="80" t="s">
        <v>127</v>
      </c>
      <c r="Q1969" s="80" t="s">
        <v>75</v>
      </c>
      <c r="R1969" s="80">
        <v>796</v>
      </c>
      <c r="S1969" s="80" t="s">
        <v>77</v>
      </c>
      <c r="T1969" s="85">
        <v>4</v>
      </c>
      <c r="U1969" s="85">
        <v>119000</v>
      </c>
      <c r="V1969" s="78">
        <f t="shared" si="288"/>
        <v>476000</v>
      </c>
      <c r="W1969" s="78">
        <f t="shared" si="289"/>
        <v>533120</v>
      </c>
      <c r="X1969" s="80"/>
      <c r="Y1969" s="95">
        <v>2017</v>
      </c>
      <c r="Z1969" s="80"/>
    </row>
    <row r="1970" spans="3:26" ht="12.75" customHeight="1" x14ac:dyDescent="0.25">
      <c r="C1970" s="104" t="s">
        <v>4130</v>
      </c>
      <c r="D1970" s="70" t="s">
        <v>10401</v>
      </c>
      <c r="E1970" s="76" t="s">
        <v>4131</v>
      </c>
      <c r="F1970" s="76" t="s">
        <v>4132</v>
      </c>
      <c r="G1970" s="76" t="s">
        <v>9227</v>
      </c>
      <c r="H1970" s="76" t="s">
        <v>4134</v>
      </c>
      <c r="I1970" s="80" t="s">
        <v>57</v>
      </c>
      <c r="J1970" s="94" t="s">
        <v>8310</v>
      </c>
      <c r="K1970" s="80">
        <v>230000000</v>
      </c>
      <c r="L1970" s="75" t="s">
        <v>74</v>
      </c>
      <c r="M1970" s="80" t="s">
        <v>84</v>
      </c>
      <c r="N1970" s="80" t="s">
        <v>62</v>
      </c>
      <c r="O1970" s="80" t="s">
        <v>64</v>
      </c>
      <c r="P1970" s="80" t="s">
        <v>127</v>
      </c>
      <c r="Q1970" s="80" t="s">
        <v>75</v>
      </c>
      <c r="R1970" s="76">
        <v>166</v>
      </c>
      <c r="S1970" s="76" t="s">
        <v>264</v>
      </c>
      <c r="T1970" s="85">
        <v>517</v>
      </c>
      <c r="U1970" s="85">
        <v>14662.5</v>
      </c>
      <c r="V1970" s="85">
        <v>0</v>
      </c>
      <c r="W1970" s="81">
        <v>0</v>
      </c>
      <c r="X1970" s="80"/>
      <c r="Y1970" s="95">
        <v>2017</v>
      </c>
      <c r="Z1970" s="80" t="s">
        <v>9228</v>
      </c>
    </row>
    <row r="1971" spans="3:26" ht="12.75" customHeight="1" x14ac:dyDescent="0.25">
      <c r="C1971" s="86" t="s">
        <v>8202</v>
      </c>
      <c r="D1971" s="70" t="s">
        <v>10401</v>
      </c>
      <c r="E1971" s="86" t="s">
        <v>4131</v>
      </c>
      <c r="F1971" s="86" t="s">
        <v>4132</v>
      </c>
      <c r="G1971" s="86" t="s">
        <v>4133</v>
      </c>
      <c r="H1971" s="86" t="s">
        <v>4134</v>
      </c>
      <c r="I1971" s="86" t="s">
        <v>57</v>
      </c>
      <c r="J1971" s="87" t="s">
        <v>8319</v>
      </c>
      <c r="K1971" s="86">
        <v>230000000</v>
      </c>
      <c r="L1971" s="75" t="s">
        <v>74</v>
      </c>
      <c r="M1971" s="80" t="s">
        <v>212</v>
      </c>
      <c r="N1971" s="86" t="s">
        <v>62</v>
      </c>
      <c r="O1971" s="86" t="s">
        <v>64</v>
      </c>
      <c r="P1971" s="86" t="s">
        <v>127</v>
      </c>
      <c r="Q1971" s="86" t="s">
        <v>75</v>
      </c>
      <c r="R1971" s="87" t="s">
        <v>263</v>
      </c>
      <c r="S1971" s="86" t="s">
        <v>264</v>
      </c>
      <c r="T1971" s="89">
        <v>517</v>
      </c>
      <c r="U1971" s="89">
        <v>14662.5</v>
      </c>
      <c r="V1971" s="78">
        <f t="shared" ref="V1971:V2028" si="290">T1971*U1971</f>
        <v>7580512.5</v>
      </c>
      <c r="W1971" s="78">
        <f t="shared" ref="W1971:W2028" si="291">V1971*1.12</f>
        <v>8490174</v>
      </c>
      <c r="X1971" s="86" t="s">
        <v>94</v>
      </c>
      <c r="Y1971" s="90">
        <v>2017</v>
      </c>
      <c r="Z1971" s="86"/>
    </row>
    <row r="1972" spans="3:26" ht="12.75" customHeight="1" x14ac:dyDescent="0.25">
      <c r="C1972" s="104" t="s">
        <v>4135</v>
      </c>
      <c r="D1972" s="70" t="s">
        <v>10401</v>
      </c>
      <c r="E1972" s="80" t="s">
        <v>4136</v>
      </c>
      <c r="F1972" s="80" t="s">
        <v>1034</v>
      </c>
      <c r="G1972" s="80" t="s">
        <v>4137</v>
      </c>
      <c r="H1972" s="80" t="s">
        <v>4138</v>
      </c>
      <c r="I1972" s="80" t="s">
        <v>147</v>
      </c>
      <c r="J1972" s="94" t="s">
        <v>8310</v>
      </c>
      <c r="K1972" s="80">
        <v>230000000</v>
      </c>
      <c r="L1972" s="75" t="s">
        <v>74</v>
      </c>
      <c r="M1972" s="80" t="s">
        <v>84</v>
      </c>
      <c r="N1972" s="80" t="s">
        <v>62</v>
      </c>
      <c r="O1972" s="80" t="s">
        <v>64</v>
      </c>
      <c r="P1972" s="80" t="s">
        <v>127</v>
      </c>
      <c r="Q1972" s="80" t="s">
        <v>75</v>
      </c>
      <c r="R1972" s="80">
        <v>796</v>
      </c>
      <c r="S1972" s="80" t="s">
        <v>77</v>
      </c>
      <c r="T1972" s="85">
        <v>17</v>
      </c>
      <c r="U1972" s="85">
        <v>26754</v>
      </c>
      <c r="V1972" s="78">
        <v>0</v>
      </c>
      <c r="W1972" s="78">
        <f t="shared" si="291"/>
        <v>0</v>
      </c>
      <c r="X1972" s="80"/>
      <c r="Y1972" s="95">
        <v>2017</v>
      </c>
      <c r="Z1972" s="86" t="s">
        <v>8380</v>
      </c>
    </row>
    <row r="1973" spans="3:26" ht="12.75" customHeight="1" x14ac:dyDescent="0.25">
      <c r="C1973" s="86" t="s">
        <v>9843</v>
      </c>
      <c r="D1973" s="70" t="s">
        <v>10401</v>
      </c>
      <c r="E1973" s="86" t="s">
        <v>9844</v>
      </c>
      <c r="F1973" s="86" t="s">
        <v>1034</v>
      </c>
      <c r="G1973" s="86" t="s">
        <v>9845</v>
      </c>
      <c r="H1973" s="86" t="s">
        <v>9846</v>
      </c>
      <c r="I1973" s="86" t="s">
        <v>147</v>
      </c>
      <c r="J1973" s="87" t="s">
        <v>8310</v>
      </c>
      <c r="K1973" s="86">
        <v>230000000</v>
      </c>
      <c r="L1973" s="75" t="s">
        <v>74</v>
      </c>
      <c r="M1973" s="86" t="s">
        <v>7760</v>
      </c>
      <c r="N1973" s="86" t="s">
        <v>62</v>
      </c>
      <c r="O1973" s="86" t="s">
        <v>64</v>
      </c>
      <c r="P1973" s="86" t="s">
        <v>127</v>
      </c>
      <c r="Q1973" s="86" t="s">
        <v>75</v>
      </c>
      <c r="R1973" s="87" t="s">
        <v>76</v>
      </c>
      <c r="S1973" s="86" t="s">
        <v>77</v>
      </c>
      <c r="T1973" s="89">
        <v>17</v>
      </c>
      <c r="U1973" s="89">
        <v>49407.14</v>
      </c>
      <c r="V1973" s="89">
        <f t="shared" si="290"/>
        <v>839921.38</v>
      </c>
      <c r="W1973" s="89">
        <f t="shared" si="291"/>
        <v>940711.94560000009</v>
      </c>
      <c r="X1973" s="86"/>
      <c r="Y1973" s="86">
        <v>2017</v>
      </c>
      <c r="Z1973" s="86"/>
    </row>
    <row r="1974" spans="3:26" ht="12.75" customHeight="1" x14ac:dyDescent="0.25">
      <c r="C1974" s="104" t="s">
        <v>4139</v>
      </c>
      <c r="D1974" s="70" t="s">
        <v>10401</v>
      </c>
      <c r="E1974" s="80" t="s">
        <v>4140</v>
      </c>
      <c r="F1974" s="80" t="s">
        <v>2536</v>
      </c>
      <c r="G1974" s="80" t="s">
        <v>4141</v>
      </c>
      <c r="H1974" s="80" t="s">
        <v>4142</v>
      </c>
      <c r="I1974" s="80" t="s">
        <v>147</v>
      </c>
      <c r="J1974" s="94" t="s">
        <v>8310</v>
      </c>
      <c r="K1974" s="80">
        <v>230000000</v>
      </c>
      <c r="L1974" s="75" t="s">
        <v>74</v>
      </c>
      <c r="M1974" s="80" t="s">
        <v>84</v>
      </c>
      <c r="N1974" s="80" t="s">
        <v>62</v>
      </c>
      <c r="O1974" s="80" t="s">
        <v>64</v>
      </c>
      <c r="P1974" s="80" t="s">
        <v>127</v>
      </c>
      <c r="Q1974" s="80" t="s">
        <v>75</v>
      </c>
      <c r="R1974" s="80">
        <v>796</v>
      </c>
      <c r="S1974" s="80" t="s">
        <v>77</v>
      </c>
      <c r="T1974" s="85">
        <v>34</v>
      </c>
      <c r="U1974" s="85">
        <v>16460.71</v>
      </c>
      <c r="V1974" s="78">
        <f t="shared" si="290"/>
        <v>559664.14</v>
      </c>
      <c r="W1974" s="78">
        <f t="shared" si="291"/>
        <v>626823.83680000005</v>
      </c>
      <c r="X1974" s="80"/>
      <c r="Y1974" s="95">
        <v>2017</v>
      </c>
      <c r="Z1974" s="80"/>
    </row>
    <row r="1975" spans="3:26" ht="12.75" customHeight="1" x14ac:dyDescent="0.25">
      <c r="C1975" s="104" t="s">
        <v>4143</v>
      </c>
      <c r="D1975" s="70" t="s">
        <v>10401</v>
      </c>
      <c r="E1975" s="80" t="s">
        <v>4144</v>
      </c>
      <c r="F1975" s="80" t="s">
        <v>4145</v>
      </c>
      <c r="G1975" s="80" t="s">
        <v>4146</v>
      </c>
      <c r="H1975" s="80" t="s">
        <v>4147</v>
      </c>
      <c r="I1975" s="80" t="s">
        <v>147</v>
      </c>
      <c r="J1975" s="94" t="s">
        <v>8310</v>
      </c>
      <c r="K1975" s="80">
        <v>230000000</v>
      </c>
      <c r="L1975" s="75" t="s">
        <v>74</v>
      </c>
      <c r="M1975" s="80" t="s">
        <v>84</v>
      </c>
      <c r="N1975" s="80" t="s">
        <v>62</v>
      </c>
      <c r="O1975" s="80" t="s">
        <v>64</v>
      </c>
      <c r="P1975" s="80" t="s">
        <v>127</v>
      </c>
      <c r="Q1975" s="80" t="s">
        <v>75</v>
      </c>
      <c r="R1975" s="80">
        <v>796</v>
      </c>
      <c r="S1975" s="80" t="s">
        <v>77</v>
      </c>
      <c r="T1975" s="85">
        <v>248</v>
      </c>
      <c r="U1975" s="85">
        <v>500</v>
      </c>
      <c r="V1975" s="78">
        <f t="shared" si="290"/>
        <v>124000</v>
      </c>
      <c r="W1975" s="78">
        <f t="shared" si="291"/>
        <v>138880</v>
      </c>
      <c r="X1975" s="80"/>
      <c r="Y1975" s="95">
        <v>2017</v>
      </c>
      <c r="Z1975" s="80"/>
    </row>
    <row r="1976" spans="3:26" ht="12.75" customHeight="1" x14ac:dyDescent="0.25">
      <c r="C1976" s="104" t="s">
        <v>4148</v>
      </c>
      <c r="D1976" s="70" t="s">
        <v>10401</v>
      </c>
      <c r="E1976" s="80" t="s">
        <v>4149</v>
      </c>
      <c r="F1976" s="80" t="s">
        <v>4145</v>
      </c>
      <c r="G1976" s="80" t="s">
        <v>4150</v>
      </c>
      <c r="H1976" s="80" t="s">
        <v>4151</v>
      </c>
      <c r="I1976" s="80" t="s">
        <v>147</v>
      </c>
      <c r="J1976" s="94" t="s">
        <v>8310</v>
      </c>
      <c r="K1976" s="80">
        <v>230000000</v>
      </c>
      <c r="L1976" s="75" t="s">
        <v>74</v>
      </c>
      <c r="M1976" s="80" t="s">
        <v>84</v>
      </c>
      <c r="N1976" s="80" t="s">
        <v>62</v>
      </c>
      <c r="O1976" s="80" t="s">
        <v>64</v>
      </c>
      <c r="P1976" s="80" t="s">
        <v>127</v>
      </c>
      <c r="Q1976" s="80" t="s">
        <v>75</v>
      </c>
      <c r="R1976" s="80">
        <v>796</v>
      </c>
      <c r="S1976" s="80" t="s">
        <v>77</v>
      </c>
      <c r="T1976" s="85">
        <v>20</v>
      </c>
      <c r="U1976" s="85">
        <v>1200</v>
      </c>
      <c r="V1976" s="78">
        <f t="shared" si="290"/>
        <v>24000</v>
      </c>
      <c r="W1976" s="78">
        <f t="shared" si="291"/>
        <v>26880.000000000004</v>
      </c>
      <c r="X1976" s="80"/>
      <c r="Y1976" s="95">
        <v>2017</v>
      </c>
      <c r="Z1976" s="80"/>
    </row>
    <row r="1977" spans="3:26" ht="12.75" customHeight="1" x14ac:dyDescent="0.25">
      <c r="C1977" s="104" t="s">
        <v>4152</v>
      </c>
      <c r="D1977" s="70" t="s">
        <v>10401</v>
      </c>
      <c r="E1977" s="80" t="s">
        <v>4153</v>
      </c>
      <c r="F1977" s="80" t="s">
        <v>3210</v>
      </c>
      <c r="G1977" s="80" t="s">
        <v>4154</v>
      </c>
      <c r="H1977" s="80" t="s">
        <v>4155</v>
      </c>
      <c r="I1977" s="80" t="s">
        <v>57</v>
      </c>
      <c r="J1977" s="94" t="s">
        <v>8310</v>
      </c>
      <c r="K1977" s="80">
        <v>230000000</v>
      </c>
      <c r="L1977" s="75" t="s">
        <v>74</v>
      </c>
      <c r="M1977" s="80" t="s">
        <v>84</v>
      </c>
      <c r="N1977" s="80" t="s">
        <v>62</v>
      </c>
      <c r="O1977" s="80" t="s">
        <v>64</v>
      </c>
      <c r="P1977" s="80" t="s">
        <v>127</v>
      </c>
      <c r="Q1977" s="80" t="s">
        <v>75</v>
      </c>
      <c r="R1977" s="80">
        <v>166</v>
      </c>
      <c r="S1977" s="80" t="s">
        <v>264</v>
      </c>
      <c r="T1977" s="85">
        <v>3170</v>
      </c>
      <c r="U1977" s="85">
        <v>662.5</v>
      </c>
      <c r="V1977" s="78">
        <f t="shared" si="290"/>
        <v>2100125</v>
      </c>
      <c r="W1977" s="78">
        <f t="shared" si="291"/>
        <v>2352140</v>
      </c>
      <c r="X1977" s="80"/>
      <c r="Y1977" s="95">
        <v>2017</v>
      </c>
      <c r="Z1977" s="80"/>
    </row>
    <row r="1978" spans="3:26" ht="12.75" customHeight="1" x14ac:dyDescent="0.25">
      <c r="C1978" s="104" t="s">
        <v>4156</v>
      </c>
      <c r="D1978" s="70" t="s">
        <v>10401</v>
      </c>
      <c r="E1978" s="80" t="s">
        <v>4157</v>
      </c>
      <c r="F1978" s="80" t="s">
        <v>3210</v>
      </c>
      <c r="G1978" s="80" t="s">
        <v>4158</v>
      </c>
      <c r="H1978" s="80" t="s">
        <v>4159</v>
      </c>
      <c r="I1978" s="80" t="s">
        <v>57</v>
      </c>
      <c r="J1978" s="94" t="s">
        <v>8310</v>
      </c>
      <c r="K1978" s="80">
        <v>230000000</v>
      </c>
      <c r="L1978" s="75" t="s">
        <v>74</v>
      </c>
      <c r="M1978" s="80" t="s">
        <v>84</v>
      </c>
      <c r="N1978" s="80" t="s">
        <v>62</v>
      </c>
      <c r="O1978" s="80" t="s">
        <v>64</v>
      </c>
      <c r="P1978" s="80" t="s">
        <v>127</v>
      </c>
      <c r="Q1978" s="80" t="s">
        <v>75</v>
      </c>
      <c r="R1978" s="80">
        <v>166</v>
      </c>
      <c r="S1978" s="80" t="s">
        <v>264</v>
      </c>
      <c r="T1978" s="85">
        <v>300</v>
      </c>
      <c r="U1978" s="85">
        <v>678.57</v>
      </c>
      <c r="V1978" s="78">
        <f t="shared" si="290"/>
        <v>203571.00000000003</v>
      </c>
      <c r="W1978" s="78">
        <f t="shared" si="291"/>
        <v>227999.52000000005</v>
      </c>
      <c r="X1978" s="80"/>
      <c r="Y1978" s="95">
        <v>2017</v>
      </c>
      <c r="Z1978" s="80"/>
    </row>
    <row r="1979" spans="3:26" ht="12.75" customHeight="1" x14ac:dyDescent="0.25">
      <c r="C1979" s="104" t="s">
        <v>4160</v>
      </c>
      <c r="D1979" s="70" t="s">
        <v>10401</v>
      </c>
      <c r="E1979" s="80" t="s">
        <v>4157</v>
      </c>
      <c r="F1979" s="80" t="s">
        <v>3210</v>
      </c>
      <c r="G1979" s="80" t="s">
        <v>4158</v>
      </c>
      <c r="H1979" s="80" t="s">
        <v>4161</v>
      </c>
      <c r="I1979" s="80" t="s">
        <v>57</v>
      </c>
      <c r="J1979" s="94" t="s">
        <v>8310</v>
      </c>
      <c r="K1979" s="80">
        <v>230000000</v>
      </c>
      <c r="L1979" s="75" t="s">
        <v>74</v>
      </c>
      <c r="M1979" s="80" t="s">
        <v>84</v>
      </c>
      <c r="N1979" s="80" t="s">
        <v>62</v>
      </c>
      <c r="O1979" s="80" t="s">
        <v>64</v>
      </c>
      <c r="P1979" s="80" t="s">
        <v>127</v>
      </c>
      <c r="Q1979" s="80" t="s">
        <v>75</v>
      </c>
      <c r="R1979" s="80">
        <v>166</v>
      </c>
      <c r="S1979" s="80" t="s">
        <v>264</v>
      </c>
      <c r="T1979" s="85">
        <v>600</v>
      </c>
      <c r="U1979" s="85">
        <v>616.07000000000005</v>
      </c>
      <c r="V1979" s="78">
        <f t="shared" si="290"/>
        <v>369642.00000000006</v>
      </c>
      <c r="W1979" s="78">
        <f t="shared" si="291"/>
        <v>413999.0400000001</v>
      </c>
      <c r="X1979" s="80"/>
      <c r="Y1979" s="95">
        <v>2017</v>
      </c>
      <c r="Z1979" s="80"/>
    </row>
    <row r="1980" spans="3:26" ht="12.75" customHeight="1" x14ac:dyDescent="0.25">
      <c r="C1980" s="104" t="s">
        <v>4162</v>
      </c>
      <c r="D1980" s="70" t="s">
        <v>10401</v>
      </c>
      <c r="E1980" s="80" t="s">
        <v>4157</v>
      </c>
      <c r="F1980" s="80" t="s">
        <v>3210</v>
      </c>
      <c r="G1980" s="80" t="s">
        <v>4158</v>
      </c>
      <c r="H1980" s="80" t="s">
        <v>4163</v>
      </c>
      <c r="I1980" s="80" t="s">
        <v>57</v>
      </c>
      <c r="J1980" s="94" t="s">
        <v>8310</v>
      </c>
      <c r="K1980" s="80">
        <v>230000000</v>
      </c>
      <c r="L1980" s="75" t="s">
        <v>74</v>
      </c>
      <c r="M1980" s="80" t="s">
        <v>84</v>
      </c>
      <c r="N1980" s="80" t="s">
        <v>62</v>
      </c>
      <c r="O1980" s="80" t="s">
        <v>64</v>
      </c>
      <c r="P1980" s="80" t="s">
        <v>127</v>
      </c>
      <c r="Q1980" s="80" t="s">
        <v>75</v>
      </c>
      <c r="R1980" s="80">
        <v>166</v>
      </c>
      <c r="S1980" s="80" t="s">
        <v>264</v>
      </c>
      <c r="T1980" s="85">
        <v>450</v>
      </c>
      <c r="U1980" s="85">
        <v>616.07000000000005</v>
      </c>
      <c r="V1980" s="78">
        <f t="shared" si="290"/>
        <v>277231.5</v>
      </c>
      <c r="W1980" s="78">
        <f t="shared" si="291"/>
        <v>310499.28000000003</v>
      </c>
      <c r="X1980" s="80"/>
      <c r="Y1980" s="95">
        <v>2017</v>
      </c>
      <c r="Z1980" s="80"/>
    </row>
    <row r="1981" spans="3:26" ht="12.75" customHeight="1" x14ac:dyDescent="0.25">
      <c r="C1981" s="104" t="s">
        <v>4164</v>
      </c>
      <c r="D1981" s="70" t="s">
        <v>10401</v>
      </c>
      <c r="E1981" s="80" t="s">
        <v>4157</v>
      </c>
      <c r="F1981" s="80" t="s">
        <v>3210</v>
      </c>
      <c r="G1981" s="80" t="s">
        <v>4158</v>
      </c>
      <c r="H1981" s="80" t="s">
        <v>4165</v>
      </c>
      <c r="I1981" s="80" t="s">
        <v>57</v>
      </c>
      <c r="J1981" s="94" t="s">
        <v>8310</v>
      </c>
      <c r="K1981" s="80">
        <v>230000000</v>
      </c>
      <c r="L1981" s="75" t="s">
        <v>74</v>
      </c>
      <c r="M1981" s="80" t="s">
        <v>84</v>
      </c>
      <c r="N1981" s="80" t="s">
        <v>62</v>
      </c>
      <c r="O1981" s="80" t="s">
        <v>64</v>
      </c>
      <c r="P1981" s="80" t="s">
        <v>127</v>
      </c>
      <c r="Q1981" s="80" t="s">
        <v>75</v>
      </c>
      <c r="R1981" s="80">
        <v>166</v>
      </c>
      <c r="S1981" s="80" t="s">
        <v>264</v>
      </c>
      <c r="T1981" s="85">
        <v>650</v>
      </c>
      <c r="U1981" s="85">
        <v>682.14</v>
      </c>
      <c r="V1981" s="78">
        <f t="shared" si="290"/>
        <v>443391</v>
      </c>
      <c r="W1981" s="78">
        <f t="shared" si="291"/>
        <v>496597.92000000004</v>
      </c>
      <c r="X1981" s="80"/>
      <c r="Y1981" s="95">
        <v>2017</v>
      </c>
      <c r="Z1981" s="80"/>
    </row>
    <row r="1982" spans="3:26" ht="12.75" customHeight="1" x14ac:dyDescent="0.25">
      <c r="C1982" s="104" t="s">
        <v>4166</v>
      </c>
      <c r="D1982" s="70" t="s">
        <v>10401</v>
      </c>
      <c r="E1982" s="80" t="s">
        <v>4157</v>
      </c>
      <c r="F1982" s="80" t="s">
        <v>3210</v>
      </c>
      <c r="G1982" s="80" t="s">
        <v>4158</v>
      </c>
      <c r="H1982" s="80" t="s">
        <v>4167</v>
      </c>
      <c r="I1982" s="80" t="s">
        <v>57</v>
      </c>
      <c r="J1982" s="94" t="s">
        <v>8310</v>
      </c>
      <c r="K1982" s="80">
        <v>230000000</v>
      </c>
      <c r="L1982" s="75" t="s">
        <v>74</v>
      </c>
      <c r="M1982" s="80" t="s">
        <v>84</v>
      </c>
      <c r="N1982" s="80" t="s">
        <v>62</v>
      </c>
      <c r="O1982" s="80" t="s">
        <v>64</v>
      </c>
      <c r="P1982" s="80" t="s">
        <v>127</v>
      </c>
      <c r="Q1982" s="80" t="s">
        <v>75</v>
      </c>
      <c r="R1982" s="80">
        <v>166</v>
      </c>
      <c r="S1982" s="80" t="s">
        <v>264</v>
      </c>
      <c r="T1982" s="85">
        <v>200</v>
      </c>
      <c r="U1982" s="85">
        <v>635.71</v>
      </c>
      <c r="V1982" s="78">
        <f t="shared" si="290"/>
        <v>127142</v>
      </c>
      <c r="W1982" s="78">
        <f t="shared" si="291"/>
        <v>142399.04000000001</v>
      </c>
      <c r="X1982" s="80"/>
      <c r="Y1982" s="95">
        <v>2017</v>
      </c>
      <c r="Z1982" s="80"/>
    </row>
    <row r="1983" spans="3:26" ht="12.75" customHeight="1" x14ac:dyDescent="0.25">
      <c r="C1983" s="104" t="s">
        <v>4168</v>
      </c>
      <c r="D1983" s="70" t="s">
        <v>10401</v>
      </c>
      <c r="E1983" s="80" t="s">
        <v>4157</v>
      </c>
      <c r="F1983" s="80" t="s">
        <v>3210</v>
      </c>
      <c r="G1983" s="80" t="s">
        <v>4158</v>
      </c>
      <c r="H1983" s="80" t="s">
        <v>4169</v>
      </c>
      <c r="I1983" s="80" t="s">
        <v>57</v>
      </c>
      <c r="J1983" s="94" t="s">
        <v>8310</v>
      </c>
      <c r="K1983" s="80">
        <v>230000000</v>
      </c>
      <c r="L1983" s="75" t="s">
        <v>74</v>
      </c>
      <c r="M1983" s="80" t="s">
        <v>84</v>
      </c>
      <c r="N1983" s="80" t="s">
        <v>62</v>
      </c>
      <c r="O1983" s="80" t="s">
        <v>64</v>
      </c>
      <c r="P1983" s="80" t="s">
        <v>127</v>
      </c>
      <c r="Q1983" s="80" t="s">
        <v>75</v>
      </c>
      <c r="R1983" s="80">
        <v>166</v>
      </c>
      <c r="S1983" s="80" t="s">
        <v>264</v>
      </c>
      <c r="T1983" s="85">
        <v>300</v>
      </c>
      <c r="U1983" s="85">
        <v>642.85</v>
      </c>
      <c r="V1983" s="78">
        <f t="shared" si="290"/>
        <v>192855</v>
      </c>
      <c r="W1983" s="78">
        <f t="shared" si="291"/>
        <v>215997.60000000003</v>
      </c>
      <c r="X1983" s="80"/>
      <c r="Y1983" s="95">
        <v>2017</v>
      </c>
      <c r="Z1983" s="80"/>
    </row>
    <row r="1984" spans="3:26" ht="12.75" customHeight="1" x14ac:dyDescent="0.25">
      <c r="C1984" s="104" t="s">
        <v>4170</v>
      </c>
      <c r="D1984" s="70" t="s">
        <v>10401</v>
      </c>
      <c r="E1984" s="80" t="s">
        <v>4157</v>
      </c>
      <c r="F1984" s="80" t="s">
        <v>3210</v>
      </c>
      <c r="G1984" s="80" t="s">
        <v>4158</v>
      </c>
      <c r="H1984" s="80" t="s">
        <v>4171</v>
      </c>
      <c r="I1984" s="80" t="s">
        <v>57</v>
      </c>
      <c r="J1984" s="94" t="s">
        <v>8310</v>
      </c>
      <c r="K1984" s="80">
        <v>230000000</v>
      </c>
      <c r="L1984" s="75" t="s">
        <v>74</v>
      </c>
      <c r="M1984" s="80" t="s">
        <v>84</v>
      </c>
      <c r="N1984" s="80" t="s">
        <v>62</v>
      </c>
      <c r="O1984" s="80" t="s">
        <v>64</v>
      </c>
      <c r="P1984" s="80" t="s">
        <v>127</v>
      </c>
      <c r="Q1984" s="80" t="s">
        <v>75</v>
      </c>
      <c r="R1984" s="80">
        <v>166</v>
      </c>
      <c r="S1984" s="80" t="s">
        <v>264</v>
      </c>
      <c r="T1984" s="85">
        <v>800</v>
      </c>
      <c r="U1984" s="85">
        <v>660.71</v>
      </c>
      <c r="V1984" s="78">
        <f t="shared" si="290"/>
        <v>528568</v>
      </c>
      <c r="W1984" s="78">
        <f t="shared" si="291"/>
        <v>591996.16000000003</v>
      </c>
      <c r="X1984" s="80"/>
      <c r="Y1984" s="95">
        <v>2017</v>
      </c>
      <c r="Z1984" s="80"/>
    </row>
    <row r="1985" spans="3:26" ht="12.75" customHeight="1" x14ac:dyDescent="0.25">
      <c r="C1985" s="104" t="s">
        <v>4172</v>
      </c>
      <c r="D1985" s="70" t="s">
        <v>10401</v>
      </c>
      <c r="E1985" s="80" t="s">
        <v>4157</v>
      </c>
      <c r="F1985" s="80" t="s">
        <v>3210</v>
      </c>
      <c r="G1985" s="80" t="s">
        <v>4158</v>
      </c>
      <c r="H1985" s="80" t="s">
        <v>4173</v>
      </c>
      <c r="I1985" s="80" t="s">
        <v>57</v>
      </c>
      <c r="J1985" s="94" t="s">
        <v>8310</v>
      </c>
      <c r="K1985" s="80">
        <v>230000000</v>
      </c>
      <c r="L1985" s="75" t="s">
        <v>74</v>
      </c>
      <c r="M1985" s="80" t="s">
        <v>84</v>
      </c>
      <c r="N1985" s="80" t="s">
        <v>62</v>
      </c>
      <c r="O1985" s="80" t="s">
        <v>64</v>
      </c>
      <c r="P1985" s="80" t="s">
        <v>127</v>
      </c>
      <c r="Q1985" s="80" t="s">
        <v>75</v>
      </c>
      <c r="R1985" s="80">
        <v>166</v>
      </c>
      <c r="S1985" s="80" t="s">
        <v>264</v>
      </c>
      <c r="T1985" s="85">
        <v>800</v>
      </c>
      <c r="U1985" s="85">
        <v>607.14</v>
      </c>
      <c r="V1985" s="78">
        <f t="shared" si="290"/>
        <v>485712</v>
      </c>
      <c r="W1985" s="78">
        <f t="shared" si="291"/>
        <v>543997.44000000006</v>
      </c>
      <c r="X1985" s="80"/>
      <c r="Y1985" s="95">
        <v>2017</v>
      </c>
      <c r="Z1985" s="80"/>
    </row>
    <row r="1986" spans="3:26" ht="12.75" customHeight="1" x14ac:dyDescent="0.25">
      <c r="C1986" s="104" t="s">
        <v>4174</v>
      </c>
      <c r="D1986" s="70" t="s">
        <v>10401</v>
      </c>
      <c r="E1986" s="80" t="s">
        <v>4175</v>
      </c>
      <c r="F1986" s="80" t="s">
        <v>121</v>
      </c>
      <c r="G1986" s="80" t="s">
        <v>4176</v>
      </c>
      <c r="H1986" s="80" t="s">
        <v>4177</v>
      </c>
      <c r="I1986" s="80" t="s">
        <v>57</v>
      </c>
      <c r="J1986" s="94" t="s">
        <v>8310</v>
      </c>
      <c r="K1986" s="80">
        <v>230000000</v>
      </c>
      <c r="L1986" s="75" t="s">
        <v>74</v>
      </c>
      <c r="M1986" s="80" t="s">
        <v>84</v>
      </c>
      <c r="N1986" s="80" t="s">
        <v>62</v>
      </c>
      <c r="O1986" s="80" t="s">
        <v>64</v>
      </c>
      <c r="P1986" s="80" t="s">
        <v>127</v>
      </c>
      <c r="Q1986" s="80" t="s">
        <v>75</v>
      </c>
      <c r="R1986" s="80">
        <v>796</v>
      </c>
      <c r="S1986" s="80" t="s">
        <v>77</v>
      </c>
      <c r="T1986" s="85">
        <v>12</v>
      </c>
      <c r="U1986" s="85">
        <v>57148.800000000003</v>
      </c>
      <c r="V1986" s="78">
        <f t="shared" si="290"/>
        <v>685785.60000000009</v>
      </c>
      <c r="W1986" s="78">
        <f t="shared" si="291"/>
        <v>768079.87200000021</v>
      </c>
      <c r="X1986" s="80"/>
      <c r="Y1986" s="95">
        <v>2017</v>
      </c>
      <c r="Z1986" s="80"/>
    </row>
    <row r="1987" spans="3:26" ht="12.75" customHeight="1" x14ac:dyDescent="0.25">
      <c r="C1987" s="104" t="s">
        <v>4178</v>
      </c>
      <c r="D1987" s="70" t="s">
        <v>10401</v>
      </c>
      <c r="E1987" s="80" t="s">
        <v>4179</v>
      </c>
      <c r="F1987" s="80" t="s">
        <v>121</v>
      </c>
      <c r="G1987" s="80" t="s">
        <v>4180</v>
      </c>
      <c r="H1987" s="80" t="s">
        <v>4181</v>
      </c>
      <c r="I1987" s="80" t="s">
        <v>57</v>
      </c>
      <c r="J1987" s="94" t="s">
        <v>8310</v>
      </c>
      <c r="K1987" s="80">
        <v>230000000</v>
      </c>
      <c r="L1987" s="75" t="s">
        <v>74</v>
      </c>
      <c r="M1987" s="80" t="s">
        <v>84</v>
      </c>
      <c r="N1987" s="80" t="s">
        <v>62</v>
      </c>
      <c r="O1987" s="80" t="s">
        <v>64</v>
      </c>
      <c r="P1987" s="80" t="s">
        <v>127</v>
      </c>
      <c r="Q1987" s="80" t="s">
        <v>75</v>
      </c>
      <c r="R1987" s="80">
        <v>796</v>
      </c>
      <c r="S1987" s="80" t="s">
        <v>77</v>
      </c>
      <c r="T1987" s="85">
        <v>329</v>
      </c>
      <c r="U1987" s="85">
        <v>19256.23</v>
      </c>
      <c r="V1987" s="78">
        <f t="shared" si="290"/>
        <v>6335299.6699999999</v>
      </c>
      <c r="W1987" s="78">
        <f t="shared" si="291"/>
        <v>7095535.6304000001</v>
      </c>
      <c r="X1987" s="80"/>
      <c r="Y1987" s="95">
        <v>2017</v>
      </c>
      <c r="Z1987" s="80"/>
    </row>
    <row r="1988" spans="3:26" ht="12.75" customHeight="1" x14ac:dyDescent="0.25">
      <c r="C1988" s="104" t="s">
        <v>4182</v>
      </c>
      <c r="D1988" s="70" t="s">
        <v>10401</v>
      </c>
      <c r="E1988" s="80" t="s">
        <v>4183</v>
      </c>
      <c r="F1988" s="80" t="s">
        <v>121</v>
      </c>
      <c r="G1988" s="80" t="s">
        <v>4184</v>
      </c>
      <c r="H1988" s="80" t="s">
        <v>4185</v>
      </c>
      <c r="I1988" s="80" t="s">
        <v>57</v>
      </c>
      <c r="J1988" s="94" t="s">
        <v>8310</v>
      </c>
      <c r="K1988" s="80">
        <v>230000000</v>
      </c>
      <c r="L1988" s="75" t="s">
        <v>74</v>
      </c>
      <c r="M1988" s="80" t="s">
        <v>84</v>
      </c>
      <c r="N1988" s="80" t="s">
        <v>62</v>
      </c>
      <c r="O1988" s="80" t="s">
        <v>64</v>
      </c>
      <c r="P1988" s="80" t="s">
        <v>127</v>
      </c>
      <c r="Q1988" s="80" t="s">
        <v>75</v>
      </c>
      <c r="R1988" s="80">
        <v>796</v>
      </c>
      <c r="S1988" s="80" t="s">
        <v>77</v>
      </c>
      <c r="T1988" s="85">
        <v>5</v>
      </c>
      <c r="U1988" s="85">
        <v>17180</v>
      </c>
      <c r="V1988" s="78">
        <f t="shared" si="290"/>
        <v>85900</v>
      </c>
      <c r="W1988" s="78">
        <f t="shared" si="291"/>
        <v>96208.000000000015</v>
      </c>
      <c r="X1988" s="80"/>
      <c r="Y1988" s="95">
        <v>2017</v>
      </c>
      <c r="Z1988" s="80"/>
    </row>
    <row r="1989" spans="3:26" ht="12.75" customHeight="1" x14ac:dyDescent="0.25">
      <c r="C1989" s="104" t="s">
        <v>4186</v>
      </c>
      <c r="D1989" s="70" t="s">
        <v>10401</v>
      </c>
      <c r="E1989" s="80" t="s">
        <v>4187</v>
      </c>
      <c r="F1989" s="80" t="s">
        <v>2511</v>
      </c>
      <c r="G1989" s="80" t="s">
        <v>4188</v>
      </c>
      <c r="H1989" s="80" t="s">
        <v>4189</v>
      </c>
      <c r="I1989" s="80" t="s">
        <v>57</v>
      </c>
      <c r="J1989" s="94" t="s">
        <v>8314</v>
      </c>
      <c r="K1989" s="80">
        <v>230000000</v>
      </c>
      <c r="L1989" s="75" t="s">
        <v>74</v>
      </c>
      <c r="M1989" s="80" t="s">
        <v>84</v>
      </c>
      <c r="N1989" s="80" t="s">
        <v>62</v>
      </c>
      <c r="O1989" s="80" t="s">
        <v>64</v>
      </c>
      <c r="P1989" s="80" t="s">
        <v>127</v>
      </c>
      <c r="Q1989" s="80" t="s">
        <v>75</v>
      </c>
      <c r="R1989" s="80">
        <v>796</v>
      </c>
      <c r="S1989" s="80" t="s">
        <v>77</v>
      </c>
      <c r="T1989" s="85">
        <v>29</v>
      </c>
      <c r="U1989" s="85">
        <v>12366.07</v>
      </c>
      <c r="V1989" s="78">
        <f t="shared" si="290"/>
        <v>358616.02999999997</v>
      </c>
      <c r="W1989" s="78">
        <f t="shared" si="291"/>
        <v>401649.95360000001</v>
      </c>
      <c r="X1989" s="80" t="s">
        <v>94</v>
      </c>
      <c r="Y1989" s="95">
        <v>2017</v>
      </c>
      <c r="Z1989" s="80"/>
    </row>
    <row r="1990" spans="3:26" ht="12.75" customHeight="1" x14ac:dyDescent="0.25">
      <c r="C1990" s="104" t="s">
        <v>4190</v>
      </c>
      <c r="D1990" s="70" t="s">
        <v>10401</v>
      </c>
      <c r="E1990" s="80" t="s">
        <v>4191</v>
      </c>
      <c r="F1990" s="80" t="s">
        <v>4192</v>
      </c>
      <c r="G1990" s="80" t="s">
        <v>4193</v>
      </c>
      <c r="H1990" s="80" t="s">
        <v>4194</v>
      </c>
      <c r="I1990" s="80" t="s">
        <v>147</v>
      </c>
      <c r="J1990" s="94" t="s">
        <v>8310</v>
      </c>
      <c r="K1990" s="80">
        <v>230000000</v>
      </c>
      <c r="L1990" s="75" t="s">
        <v>74</v>
      </c>
      <c r="M1990" s="80" t="s">
        <v>84</v>
      </c>
      <c r="N1990" s="80" t="s">
        <v>62</v>
      </c>
      <c r="O1990" s="80" t="s">
        <v>64</v>
      </c>
      <c r="P1990" s="80" t="s">
        <v>1515</v>
      </c>
      <c r="Q1990" s="80" t="s">
        <v>75</v>
      </c>
      <c r="R1990" s="80">
        <v>796</v>
      </c>
      <c r="S1990" s="80" t="s">
        <v>77</v>
      </c>
      <c r="T1990" s="85">
        <v>1</v>
      </c>
      <c r="U1990" s="85">
        <v>494719.16</v>
      </c>
      <c r="V1990" s="78">
        <f t="shared" si="290"/>
        <v>494719.16</v>
      </c>
      <c r="W1990" s="78">
        <f t="shared" si="291"/>
        <v>554085.45920000004</v>
      </c>
      <c r="X1990" s="80"/>
      <c r="Y1990" s="95">
        <v>2017</v>
      </c>
      <c r="Z1990" s="80"/>
    </row>
    <row r="1991" spans="3:26" ht="12.75" customHeight="1" x14ac:dyDescent="0.25">
      <c r="C1991" s="104" t="s">
        <v>4195</v>
      </c>
      <c r="D1991" s="70" t="s">
        <v>10401</v>
      </c>
      <c r="E1991" s="80" t="s">
        <v>4196</v>
      </c>
      <c r="F1991" s="80" t="s">
        <v>4197</v>
      </c>
      <c r="G1991" s="80" t="s">
        <v>4198</v>
      </c>
      <c r="H1991" s="99" t="s">
        <v>92</v>
      </c>
      <c r="I1991" s="80" t="s">
        <v>147</v>
      </c>
      <c r="J1991" s="94" t="s">
        <v>8310</v>
      </c>
      <c r="K1991" s="80">
        <v>230000000</v>
      </c>
      <c r="L1991" s="75" t="s">
        <v>74</v>
      </c>
      <c r="M1991" s="80" t="s">
        <v>84</v>
      </c>
      <c r="N1991" s="80" t="s">
        <v>62</v>
      </c>
      <c r="O1991" s="80" t="s">
        <v>64</v>
      </c>
      <c r="P1991" s="80" t="s">
        <v>2010</v>
      </c>
      <c r="Q1991" s="80" t="s">
        <v>75</v>
      </c>
      <c r="R1991" s="80">
        <v>796</v>
      </c>
      <c r="S1991" s="80" t="s">
        <v>77</v>
      </c>
      <c r="T1991" s="85">
        <v>3</v>
      </c>
      <c r="U1991" s="85">
        <v>653750</v>
      </c>
      <c r="V1991" s="78">
        <f t="shared" si="290"/>
        <v>1961250</v>
      </c>
      <c r="W1991" s="78">
        <f t="shared" si="291"/>
        <v>2196600</v>
      </c>
      <c r="X1991" s="80"/>
      <c r="Y1991" s="95">
        <v>2017</v>
      </c>
      <c r="Z1991" s="80"/>
    </row>
    <row r="1992" spans="3:26" ht="12.75" customHeight="1" x14ac:dyDescent="0.25">
      <c r="C1992" s="104" t="s">
        <v>4199</v>
      </c>
      <c r="D1992" s="70" t="s">
        <v>10401</v>
      </c>
      <c r="E1992" s="80" t="s">
        <v>4200</v>
      </c>
      <c r="F1992" s="80" t="s">
        <v>4201</v>
      </c>
      <c r="G1992" s="80" t="s">
        <v>4202</v>
      </c>
      <c r="H1992" s="80" t="s">
        <v>4203</v>
      </c>
      <c r="I1992" s="80" t="s">
        <v>57</v>
      </c>
      <c r="J1992" s="94" t="s">
        <v>8310</v>
      </c>
      <c r="K1992" s="80">
        <v>230000000</v>
      </c>
      <c r="L1992" s="75" t="s">
        <v>74</v>
      </c>
      <c r="M1992" s="80" t="s">
        <v>84</v>
      </c>
      <c r="N1992" s="80" t="s">
        <v>62</v>
      </c>
      <c r="O1992" s="80" t="s">
        <v>64</v>
      </c>
      <c r="P1992" s="80" t="s">
        <v>85</v>
      </c>
      <c r="Q1992" s="80" t="s">
        <v>75</v>
      </c>
      <c r="R1992" s="80">
        <v>796</v>
      </c>
      <c r="S1992" s="80" t="s">
        <v>77</v>
      </c>
      <c r="T1992" s="85">
        <v>7</v>
      </c>
      <c r="U1992" s="85">
        <v>2203571.42</v>
      </c>
      <c r="V1992" s="78">
        <f t="shared" si="290"/>
        <v>15424999.939999999</v>
      </c>
      <c r="W1992" s="78">
        <f t="shared" si="291"/>
        <v>17275999.932800002</v>
      </c>
      <c r="X1992" s="80"/>
      <c r="Y1992" s="95">
        <v>2017</v>
      </c>
      <c r="Z1992" s="80"/>
    </row>
    <row r="1993" spans="3:26" ht="12.75" customHeight="1" x14ac:dyDescent="0.25">
      <c r="C1993" s="104" t="s">
        <v>4204</v>
      </c>
      <c r="D1993" s="70" t="s">
        <v>10401</v>
      </c>
      <c r="E1993" s="80" t="s">
        <v>4205</v>
      </c>
      <c r="F1993" s="80" t="s">
        <v>4206</v>
      </c>
      <c r="G1993" s="80" t="s">
        <v>4207</v>
      </c>
      <c r="H1993" s="99" t="s">
        <v>92</v>
      </c>
      <c r="I1993" s="80" t="s">
        <v>147</v>
      </c>
      <c r="J1993" s="94" t="s">
        <v>8310</v>
      </c>
      <c r="K1993" s="80">
        <v>230000000</v>
      </c>
      <c r="L1993" s="75" t="s">
        <v>74</v>
      </c>
      <c r="M1993" s="80" t="s">
        <v>84</v>
      </c>
      <c r="N1993" s="80" t="s">
        <v>62</v>
      </c>
      <c r="O1993" s="80" t="s">
        <v>64</v>
      </c>
      <c r="P1993" s="80" t="s">
        <v>85</v>
      </c>
      <c r="Q1993" s="80" t="s">
        <v>75</v>
      </c>
      <c r="R1993" s="80">
        <v>796</v>
      </c>
      <c r="S1993" s="80" t="s">
        <v>77</v>
      </c>
      <c r="T1993" s="85">
        <v>10</v>
      </c>
      <c r="U1993" s="85">
        <v>74107.14</v>
      </c>
      <c r="V1993" s="78">
        <f t="shared" si="290"/>
        <v>741071.4</v>
      </c>
      <c r="W1993" s="78">
        <f t="shared" si="291"/>
        <v>829999.96800000011</v>
      </c>
      <c r="X1993" s="80"/>
      <c r="Y1993" s="95">
        <v>2017</v>
      </c>
      <c r="Z1993" s="80"/>
    </row>
    <row r="1994" spans="3:26" ht="12.75" customHeight="1" x14ac:dyDescent="0.25">
      <c r="C1994" s="104" t="s">
        <v>4208</v>
      </c>
      <c r="D1994" s="70" t="s">
        <v>10401</v>
      </c>
      <c r="E1994" s="80" t="s">
        <v>4209</v>
      </c>
      <c r="F1994" s="80" t="s">
        <v>4206</v>
      </c>
      <c r="G1994" s="80" t="s">
        <v>4210</v>
      </c>
      <c r="H1994" s="99" t="s">
        <v>92</v>
      </c>
      <c r="I1994" s="80" t="s">
        <v>147</v>
      </c>
      <c r="J1994" s="94" t="s">
        <v>8310</v>
      </c>
      <c r="K1994" s="80">
        <v>230000000</v>
      </c>
      <c r="L1994" s="75" t="s">
        <v>74</v>
      </c>
      <c r="M1994" s="80" t="s">
        <v>84</v>
      </c>
      <c r="N1994" s="80" t="s">
        <v>62</v>
      </c>
      <c r="O1994" s="80" t="s">
        <v>64</v>
      </c>
      <c r="P1994" s="80" t="s">
        <v>2010</v>
      </c>
      <c r="Q1994" s="80" t="s">
        <v>75</v>
      </c>
      <c r="R1994" s="80">
        <v>796</v>
      </c>
      <c r="S1994" s="80" t="s">
        <v>77</v>
      </c>
      <c r="T1994" s="85">
        <v>1</v>
      </c>
      <c r="U1994" s="85">
        <v>675535.71</v>
      </c>
      <c r="V1994" s="78">
        <f t="shared" si="290"/>
        <v>675535.71</v>
      </c>
      <c r="W1994" s="78">
        <f t="shared" si="291"/>
        <v>756599.9952</v>
      </c>
      <c r="X1994" s="80"/>
      <c r="Y1994" s="95">
        <v>2017</v>
      </c>
      <c r="Z1994" s="80"/>
    </row>
    <row r="1995" spans="3:26" ht="12.75" customHeight="1" x14ac:dyDescent="0.25">
      <c r="C1995" s="104" t="s">
        <v>4211</v>
      </c>
      <c r="D1995" s="70" t="s">
        <v>10401</v>
      </c>
      <c r="E1995" s="80" t="s">
        <v>4212</v>
      </c>
      <c r="F1995" s="80" t="s">
        <v>4213</v>
      </c>
      <c r="G1995" s="80" t="s">
        <v>4214</v>
      </c>
      <c r="H1995" s="99" t="s">
        <v>92</v>
      </c>
      <c r="I1995" s="80" t="s">
        <v>147</v>
      </c>
      <c r="J1995" s="94" t="s">
        <v>8310</v>
      </c>
      <c r="K1995" s="80">
        <v>230000000</v>
      </c>
      <c r="L1995" s="75" t="s">
        <v>74</v>
      </c>
      <c r="M1995" s="80" t="s">
        <v>84</v>
      </c>
      <c r="N1995" s="80" t="s">
        <v>62</v>
      </c>
      <c r="O1995" s="80" t="s">
        <v>64</v>
      </c>
      <c r="P1995" s="80" t="s">
        <v>2010</v>
      </c>
      <c r="Q1995" s="80" t="s">
        <v>75</v>
      </c>
      <c r="R1995" s="80">
        <v>796</v>
      </c>
      <c r="S1995" s="80" t="s">
        <v>77</v>
      </c>
      <c r="T1995" s="85">
        <v>1</v>
      </c>
      <c r="U1995" s="85">
        <v>1655887.5</v>
      </c>
      <c r="V1995" s="78">
        <f t="shared" si="290"/>
        <v>1655887.5</v>
      </c>
      <c r="W1995" s="78">
        <f t="shared" si="291"/>
        <v>1854594.0000000002</v>
      </c>
      <c r="X1995" s="80"/>
      <c r="Y1995" s="95">
        <v>2017</v>
      </c>
      <c r="Z1995" s="80"/>
    </row>
    <row r="1996" spans="3:26" ht="12.75" customHeight="1" x14ac:dyDescent="0.25">
      <c r="C1996" s="104" t="s">
        <v>4215</v>
      </c>
      <c r="D1996" s="70" t="s">
        <v>10401</v>
      </c>
      <c r="E1996" s="80" t="s">
        <v>4216</v>
      </c>
      <c r="F1996" s="80" t="s">
        <v>4217</v>
      </c>
      <c r="G1996" s="80" t="s">
        <v>4218</v>
      </c>
      <c r="H1996" s="99" t="s">
        <v>92</v>
      </c>
      <c r="I1996" s="80" t="s">
        <v>147</v>
      </c>
      <c r="J1996" s="94" t="s">
        <v>8310</v>
      </c>
      <c r="K1996" s="80">
        <v>230000000</v>
      </c>
      <c r="L1996" s="75" t="s">
        <v>74</v>
      </c>
      <c r="M1996" s="80" t="s">
        <v>84</v>
      </c>
      <c r="N1996" s="80" t="s">
        <v>62</v>
      </c>
      <c r="O1996" s="80" t="s">
        <v>64</v>
      </c>
      <c r="P1996" s="80" t="s">
        <v>127</v>
      </c>
      <c r="Q1996" s="80" t="s">
        <v>75</v>
      </c>
      <c r="R1996" s="80">
        <v>796</v>
      </c>
      <c r="S1996" s="80" t="s">
        <v>77</v>
      </c>
      <c r="T1996" s="85">
        <v>10</v>
      </c>
      <c r="U1996" s="85">
        <v>55275</v>
      </c>
      <c r="V1996" s="78">
        <v>0</v>
      </c>
      <c r="W1996" s="78">
        <f t="shared" si="291"/>
        <v>0</v>
      </c>
      <c r="X1996" s="80"/>
      <c r="Y1996" s="95">
        <v>2017</v>
      </c>
      <c r="Z1996" s="86" t="s">
        <v>8380</v>
      </c>
    </row>
    <row r="1997" spans="3:26" ht="12.75" customHeight="1" x14ac:dyDescent="0.25">
      <c r="C1997" s="86" t="s">
        <v>9847</v>
      </c>
      <c r="D1997" s="70" t="s">
        <v>10401</v>
      </c>
      <c r="E1997" s="86" t="s">
        <v>4216</v>
      </c>
      <c r="F1997" s="86" t="s">
        <v>4217</v>
      </c>
      <c r="G1997" s="86" t="s">
        <v>4218</v>
      </c>
      <c r="H1997" s="86" t="s">
        <v>9848</v>
      </c>
      <c r="I1997" s="86" t="s">
        <v>147</v>
      </c>
      <c r="J1997" s="87" t="s">
        <v>8310</v>
      </c>
      <c r="K1997" s="86">
        <v>230000000</v>
      </c>
      <c r="L1997" s="75" t="s">
        <v>74</v>
      </c>
      <c r="M1997" s="86" t="s">
        <v>7760</v>
      </c>
      <c r="N1997" s="86" t="s">
        <v>62</v>
      </c>
      <c r="O1997" s="86" t="s">
        <v>64</v>
      </c>
      <c r="P1997" s="86" t="s">
        <v>127</v>
      </c>
      <c r="Q1997" s="86" t="s">
        <v>75</v>
      </c>
      <c r="R1997" s="87" t="s">
        <v>76</v>
      </c>
      <c r="S1997" s="86" t="s">
        <v>77</v>
      </c>
      <c r="T1997" s="89">
        <v>10</v>
      </c>
      <c r="U1997" s="89">
        <v>98214.29</v>
      </c>
      <c r="V1997" s="89">
        <f t="shared" si="290"/>
        <v>982142.89999999991</v>
      </c>
      <c r="W1997" s="89">
        <f t="shared" si="291"/>
        <v>1100000.048</v>
      </c>
      <c r="X1997" s="86"/>
      <c r="Y1997" s="86">
        <v>2017</v>
      </c>
      <c r="Z1997" s="86"/>
    </row>
    <row r="1998" spans="3:26" ht="12.75" customHeight="1" x14ac:dyDescent="0.25">
      <c r="C1998" s="104" t="s">
        <v>4219</v>
      </c>
      <c r="D1998" s="70" t="s">
        <v>10401</v>
      </c>
      <c r="E1998" s="80" t="s">
        <v>4220</v>
      </c>
      <c r="F1998" s="80" t="s">
        <v>4221</v>
      </c>
      <c r="G1998" s="80" t="s">
        <v>9229</v>
      </c>
      <c r="H1998" s="80" t="s">
        <v>9230</v>
      </c>
      <c r="I1998" s="80" t="s">
        <v>147</v>
      </c>
      <c r="J1998" s="94" t="s">
        <v>8310</v>
      </c>
      <c r="K1998" s="80">
        <v>230000000</v>
      </c>
      <c r="L1998" s="75" t="s">
        <v>74</v>
      </c>
      <c r="M1998" s="80" t="s">
        <v>84</v>
      </c>
      <c r="N1998" s="80" t="s">
        <v>62</v>
      </c>
      <c r="O1998" s="80" t="s">
        <v>64</v>
      </c>
      <c r="P1998" s="80" t="s">
        <v>2010</v>
      </c>
      <c r="Q1998" s="80" t="s">
        <v>75</v>
      </c>
      <c r="R1998" s="80">
        <v>796</v>
      </c>
      <c r="S1998" s="80" t="s">
        <v>77</v>
      </c>
      <c r="T1998" s="85">
        <v>1</v>
      </c>
      <c r="U1998" s="85">
        <v>168223.21</v>
      </c>
      <c r="V1998" s="78">
        <v>0</v>
      </c>
      <c r="W1998" s="78">
        <f t="shared" si="291"/>
        <v>0</v>
      </c>
      <c r="X1998" s="80"/>
      <c r="Y1998" s="95">
        <v>2017</v>
      </c>
      <c r="Z1998" s="86" t="s">
        <v>8380</v>
      </c>
    </row>
    <row r="1999" spans="3:26" ht="12.75" customHeight="1" x14ac:dyDescent="0.25">
      <c r="C1999" s="86" t="s">
        <v>9849</v>
      </c>
      <c r="D1999" s="70" t="s">
        <v>10401</v>
      </c>
      <c r="E1999" s="86" t="s">
        <v>4220</v>
      </c>
      <c r="F1999" s="86" t="s">
        <v>4221</v>
      </c>
      <c r="G1999" s="86" t="s">
        <v>9229</v>
      </c>
      <c r="H1999" s="86" t="s">
        <v>9850</v>
      </c>
      <c r="I1999" s="86" t="s">
        <v>147</v>
      </c>
      <c r="J1999" s="87" t="s">
        <v>8310</v>
      </c>
      <c r="K1999" s="86">
        <v>230000000</v>
      </c>
      <c r="L1999" s="75" t="s">
        <v>74</v>
      </c>
      <c r="M1999" s="86" t="s">
        <v>7760</v>
      </c>
      <c r="N1999" s="86" t="s">
        <v>62</v>
      </c>
      <c r="O1999" s="86" t="s">
        <v>64</v>
      </c>
      <c r="P1999" s="86" t="s">
        <v>2010</v>
      </c>
      <c r="Q1999" s="86" t="s">
        <v>75</v>
      </c>
      <c r="R1999" s="87" t="s">
        <v>76</v>
      </c>
      <c r="S1999" s="86" t="s">
        <v>77</v>
      </c>
      <c r="T1999" s="89">
        <v>1</v>
      </c>
      <c r="U1999" s="89">
        <v>303571.43</v>
      </c>
      <c r="V1999" s="89">
        <f t="shared" si="290"/>
        <v>303571.43</v>
      </c>
      <c r="W1999" s="89">
        <f t="shared" si="291"/>
        <v>340000.00160000002</v>
      </c>
      <c r="X1999" s="86"/>
      <c r="Y1999" s="86">
        <v>2017</v>
      </c>
      <c r="Z1999" s="86"/>
    </row>
    <row r="2000" spans="3:26" ht="12.75" customHeight="1" x14ac:dyDescent="0.25">
      <c r="C2000" s="104" t="s">
        <v>4222</v>
      </c>
      <c r="D2000" s="70" t="s">
        <v>10401</v>
      </c>
      <c r="E2000" s="80" t="s">
        <v>4223</v>
      </c>
      <c r="F2000" s="80" t="s">
        <v>4224</v>
      </c>
      <c r="G2000" s="80" t="s">
        <v>4225</v>
      </c>
      <c r="H2000" s="99" t="s">
        <v>92</v>
      </c>
      <c r="I2000" s="80" t="s">
        <v>147</v>
      </c>
      <c r="J2000" s="94" t="s">
        <v>8310</v>
      </c>
      <c r="K2000" s="80">
        <v>230000000</v>
      </c>
      <c r="L2000" s="75" t="s">
        <v>74</v>
      </c>
      <c r="M2000" s="80" t="s">
        <v>84</v>
      </c>
      <c r="N2000" s="80" t="s">
        <v>62</v>
      </c>
      <c r="O2000" s="80" t="s">
        <v>64</v>
      </c>
      <c r="P2000" s="80" t="s">
        <v>2010</v>
      </c>
      <c r="Q2000" s="80" t="s">
        <v>75</v>
      </c>
      <c r="R2000" s="80">
        <v>796</v>
      </c>
      <c r="S2000" s="80" t="s">
        <v>77</v>
      </c>
      <c r="T2000" s="85">
        <v>2</v>
      </c>
      <c r="U2000" s="85">
        <v>156250</v>
      </c>
      <c r="V2000" s="78">
        <v>0</v>
      </c>
      <c r="W2000" s="78">
        <f t="shared" si="291"/>
        <v>0</v>
      </c>
      <c r="X2000" s="80"/>
      <c r="Y2000" s="95">
        <v>2017</v>
      </c>
      <c r="Z2000" s="86" t="s">
        <v>943</v>
      </c>
    </row>
    <row r="2001" spans="3:26" ht="12.75" customHeight="1" x14ac:dyDescent="0.25">
      <c r="C2001" s="86" t="s">
        <v>9851</v>
      </c>
      <c r="D2001" s="70" t="s">
        <v>10401</v>
      </c>
      <c r="E2001" s="86" t="s">
        <v>4223</v>
      </c>
      <c r="F2001" s="86" t="s">
        <v>4224</v>
      </c>
      <c r="G2001" s="86" t="s">
        <v>4225</v>
      </c>
      <c r="H2001" s="86" t="s">
        <v>9852</v>
      </c>
      <c r="I2001" s="86" t="s">
        <v>147</v>
      </c>
      <c r="J2001" s="87" t="s">
        <v>8310</v>
      </c>
      <c r="K2001" s="86">
        <v>230000000</v>
      </c>
      <c r="L2001" s="75" t="s">
        <v>74</v>
      </c>
      <c r="M2001" s="86" t="s">
        <v>7760</v>
      </c>
      <c r="N2001" s="86" t="s">
        <v>62</v>
      </c>
      <c r="O2001" s="86" t="s">
        <v>64</v>
      </c>
      <c r="P2001" s="86" t="s">
        <v>127</v>
      </c>
      <c r="Q2001" s="86" t="s">
        <v>75</v>
      </c>
      <c r="R2001" s="87" t="s">
        <v>76</v>
      </c>
      <c r="S2001" s="86" t="s">
        <v>77</v>
      </c>
      <c r="T2001" s="89">
        <v>2</v>
      </c>
      <c r="U2001" s="89">
        <v>156250</v>
      </c>
      <c r="V2001" s="89">
        <f t="shared" si="290"/>
        <v>312500</v>
      </c>
      <c r="W2001" s="89">
        <f t="shared" si="291"/>
        <v>350000.00000000006</v>
      </c>
      <c r="X2001" s="86"/>
      <c r="Y2001" s="86">
        <v>2017</v>
      </c>
      <c r="Z2001" s="86"/>
    </row>
    <row r="2002" spans="3:26" ht="12.75" customHeight="1" x14ac:dyDescent="0.25">
      <c r="C2002" s="104" t="s">
        <v>4226</v>
      </c>
      <c r="D2002" s="70" t="s">
        <v>10401</v>
      </c>
      <c r="E2002" s="80" t="s">
        <v>4227</v>
      </c>
      <c r="F2002" s="80" t="s">
        <v>4228</v>
      </c>
      <c r="G2002" s="80" t="s">
        <v>4229</v>
      </c>
      <c r="H2002" s="80" t="s">
        <v>4230</v>
      </c>
      <c r="I2002" s="80" t="s">
        <v>147</v>
      </c>
      <c r="J2002" s="94" t="s">
        <v>8310</v>
      </c>
      <c r="K2002" s="80">
        <v>230000000</v>
      </c>
      <c r="L2002" s="75" t="s">
        <v>74</v>
      </c>
      <c r="M2002" s="80" t="s">
        <v>84</v>
      </c>
      <c r="N2002" s="80" t="s">
        <v>62</v>
      </c>
      <c r="O2002" s="80" t="s">
        <v>64</v>
      </c>
      <c r="P2002" s="80" t="s">
        <v>2010</v>
      </c>
      <c r="Q2002" s="80" t="s">
        <v>75</v>
      </c>
      <c r="R2002" s="80">
        <v>796</v>
      </c>
      <c r="S2002" s="80" t="s">
        <v>77</v>
      </c>
      <c r="T2002" s="85">
        <v>8</v>
      </c>
      <c r="U2002" s="85">
        <v>44059.38</v>
      </c>
      <c r="V2002" s="78">
        <f t="shared" si="290"/>
        <v>352475.04</v>
      </c>
      <c r="W2002" s="78">
        <f t="shared" si="291"/>
        <v>394772.04480000003</v>
      </c>
      <c r="X2002" s="80"/>
      <c r="Y2002" s="95">
        <v>2017</v>
      </c>
      <c r="Z2002" s="80"/>
    </row>
    <row r="2003" spans="3:26" ht="12.75" customHeight="1" x14ac:dyDescent="0.25">
      <c r="C2003" s="104" t="s">
        <v>4231</v>
      </c>
      <c r="D2003" s="70" t="s">
        <v>10401</v>
      </c>
      <c r="E2003" s="80" t="s">
        <v>4232</v>
      </c>
      <c r="F2003" s="80" t="s">
        <v>4228</v>
      </c>
      <c r="G2003" s="80" t="s">
        <v>4233</v>
      </c>
      <c r="H2003" s="99" t="s">
        <v>92</v>
      </c>
      <c r="I2003" s="80" t="s">
        <v>147</v>
      </c>
      <c r="J2003" s="94" t="s">
        <v>8310</v>
      </c>
      <c r="K2003" s="80">
        <v>230000000</v>
      </c>
      <c r="L2003" s="75" t="s">
        <v>74</v>
      </c>
      <c r="M2003" s="80" t="s">
        <v>84</v>
      </c>
      <c r="N2003" s="80" t="s">
        <v>62</v>
      </c>
      <c r="O2003" s="80" t="s">
        <v>64</v>
      </c>
      <c r="P2003" s="80" t="s">
        <v>127</v>
      </c>
      <c r="Q2003" s="80" t="s">
        <v>75</v>
      </c>
      <c r="R2003" s="80">
        <v>796</v>
      </c>
      <c r="S2003" s="80" t="s">
        <v>77</v>
      </c>
      <c r="T2003" s="85">
        <v>17</v>
      </c>
      <c r="U2003" s="85">
        <v>8536.18</v>
      </c>
      <c r="V2003" s="78">
        <v>0</v>
      </c>
      <c r="W2003" s="78">
        <f t="shared" si="291"/>
        <v>0</v>
      </c>
      <c r="X2003" s="80"/>
      <c r="Y2003" s="95">
        <v>2017</v>
      </c>
      <c r="Z2003" s="86" t="s">
        <v>8380</v>
      </c>
    </row>
    <row r="2004" spans="3:26" ht="12.75" customHeight="1" x14ac:dyDescent="0.25">
      <c r="C2004" s="86" t="s">
        <v>9853</v>
      </c>
      <c r="D2004" s="70" t="s">
        <v>10401</v>
      </c>
      <c r="E2004" s="86" t="s">
        <v>4232</v>
      </c>
      <c r="F2004" s="86" t="s">
        <v>4228</v>
      </c>
      <c r="G2004" s="86" t="s">
        <v>4233</v>
      </c>
      <c r="H2004" s="86" t="s">
        <v>9854</v>
      </c>
      <c r="I2004" s="86" t="s">
        <v>147</v>
      </c>
      <c r="J2004" s="87" t="s">
        <v>8310</v>
      </c>
      <c r="K2004" s="86">
        <v>230000000</v>
      </c>
      <c r="L2004" s="75" t="s">
        <v>74</v>
      </c>
      <c r="M2004" s="86" t="s">
        <v>7760</v>
      </c>
      <c r="N2004" s="86" t="s">
        <v>62</v>
      </c>
      <c r="O2004" s="86" t="s">
        <v>64</v>
      </c>
      <c r="P2004" s="86" t="s">
        <v>127</v>
      </c>
      <c r="Q2004" s="86" t="s">
        <v>75</v>
      </c>
      <c r="R2004" s="87" t="s">
        <v>76</v>
      </c>
      <c r="S2004" s="86" t="s">
        <v>77</v>
      </c>
      <c r="T2004" s="89">
        <v>17</v>
      </c>
      <c r="U2004" s="89">
        <v>16071.43</v>
      </c>
      <c r="V2004" s="89">
        <f t="shared" si="290"/>
        <v>273214.31</v>
      </c>
      <c r="W2004" s="89">
        <f t="shared" si="291"/>
        <v>306000.02720000001</v>
      </c>
      <c r="X2004" s="86"/>
      <c r="Y2004" s="86">
        <v>2017</v>
      </c>
      <c r="Z2004" s="86"/>
    </row>
    <row r="2005" spans="3:26" ht="12.75" customHeight="1" x14ac:dyDescent="0.25">
      <c r="C2005" s="104" t="s">
        <v>4234</v>
      </c>
      <c r="D2005" s="70" t="s">
        <v>10401</v>
      </c>
      <c r="E2005" s="80" t="s">
        <v>4235</v>
      </c>
      <c r="F2005" s="80" t="s">
        <v>4236</v>
      </c>
      <c r="G2005" s="80" t="s">
        <v>4237</v>
      </c>
      <c r="H2005" s="99" t="s">
        <v>92</v>
      </c>
      <c r="I2005" s="80" t="s">
        <v>147</v>
      </c>
      <c r="J2005" s="94" t="s">
        <v>8310</v>
      </c>
      <c r="K2005" s="80">
        <v>230000000</v>
      </c>
      <c r="L2005" s="75" t="s">
        <v>74</v>
      </c>
      <c r="M2005" s="80" t="s">
        <v>84</v>
      </c>
      <c r="N2005" s="80" t="s">
        <v>62</v>
      </c>
      <c r="O2005" s="80" t="s">
        <v>64</v>
      </c>
      <c r="P2005" s="80" t="s">
        <v>2010</v>
      </c>
      <c r="Q2005" s="80" t="s">
        <v>75</v>
      </c>
      <c r="R2005" s="80">
        <v>839</v>
      </c>
      <c r="S2005" s="80" t="s">
        <v>8324</v>
      </c>
      <c r="T2005" s="85">
        <v>1</v>
      </c>
      <c r="U2005" s="85">
        <v>2933617.75</v>
      </c>
      <c r="V2005" s="78">
        <f t="shared" si="290"/>
        <v>2933617.75</v>
      </c>
      <c r="W2005" s="78">
        <f t="shared" si="291"/>
        <v>3285651.8800000004</v>
      </c>
      <c r="X2005" s="80"/>
      <c r="Y2005" s="95">
        <v>2017</v>
      </c>
      <c r="Z2005" s="80"/>
    </row>
    <row r="2006" spans="3:26" ht="12.75" customHeight="1" x14ac:dyDescent="0.25">
      <c r="C2006" s="104" t="s">
        <v>4238</v>
      </c>
      <c r="D2006" s="70" t="s">
        <v>10401</v>
      </c>
      <c r="E2006" s="80" t="s">
        <v>4239</v>
      </c>
      <c r="F2006" s="80" t="s">
        <v>4240</v>
      </c>
      <c r="G2006" s="80" t="s">
        <v>4241</v>
      </c>
      <c r="H2006" s="99" t="s">
        <v>92</v>
      </c>
      <c r="I2006" s="80" t="s">
        <v>147</v>
      </c>
      <c r="J2006" s="94" t="s">
        <v>8310</v>
      </c>
      <c r="K2006" s="80">
        <v>230000000</v>
      </c>
      <c r="L2006" s="75" t="s">
        <v>74</v>
      </c>
      <c r="M2006" s="80" t="s">
        <v>84</v>
      </c>
      <c r="N2006" s="80" t="s">
        <v>62</v>
      </c>
      <c r="O2006" s="80" t="s">
        <v>64</v>
      </c>
      <c r="P2006" s="80" t="s">
        <v>2010</v>
      </c>
      <c r="Q2006" s="80" t="s">
        <v>75</v>
      </c>
      <c r="R2006" s="80">
        <v>796</v>
      </c>
      <c r="S2006" s="80" t="s">
        <v>77</v>
      </c>
      <c r="T2006" s="85">
        <v>7</v>
      </c>
      <c r="U2006" s="85">
        <v>42262.5</v>
      </c>
      <c r="V2006" s="78">
        <f t="shared" si="290"/>
        <v>295837.5</v>
      </c>
      <c r="W2006" s="78">
        <f t="shared" si="291"/>
        <v>331338.00000000006</v>
      </c>
      <c r="X2006" s="80"/>
      <c r="Y2006" s="95">
        <v>2017</v>
      </c>
      <c r="Z2006" s="80"/>
    </row>
    <row r="2007" spans="3:26" ht="12.75" customHeight="1" x14ac:dyDescent="0.25">
      <c r="C2007" s="104" t="s">
        <v>4242</v>
      </c>
      <c r="D2007" s="70" t="s">
        <v>10401</v>
      </c>
      <c r="E2007" s="80" t="s">
        <v>4243</v>
      </c>
      <c r="F2007" s="80" t="s">
        <v>4244</v>
      </c>
      <c r="G2007" s="80" t="s">
        <v>4245</v>
      </c>
      <c r="H2007" s="99" t="s">
        <v>92</v>
      </c>
      <c r="I2007" s="80" t="s">
        <v>57</v>
      </c>
      <c r="J2007" s="94" t="s">
        <v>8310</v>
      </c>
      <c r="K2007" s="80">
        <v>230000000</v>
      </c>
      <c r="L2007" s="75" t="s">
        <v>74</v>
      </c>
      <c r="M2007" s="80" t="s">
        <v>84</v>
      </c>
      <c r="N2007" s="80" t="s">
        <v>62</v>
      </c>
      <c r="O2007" s="80" t="s">
        <v>64</v>
      </c>
      <c r="P2007" s="80" t="s">
        <v>2010</v>
      </c>
      <c r="Q2007" s="80" t="s">
        <v>75</v>
      </c>
      <c r="R2007" s="80">
        <v>796</v>
      </c>
      <c r="S2007" s="80" t="s">
        <v>77</v>
      </c>
      <c r="T2007" s="85">
        <v>2</v>
      </c>
      <c r="U2007" s="85">
        <v>2295917.46</v>
      </c>
      <c r="V2007" s="78">
        <f t="shared" si="290"/>
        <v>4591834.92</v>
      </c>
      <c r="W2007" s="78">
        <f t="shared" si="291"/>
        <v>5142855.1104000006</v>
      </c>
      <c r="X2007" s="80"/>
      <c r="Y2007" s="95">
        <v>2017</v>
      </c>
      <c r="Z2007" s="80"/>
    </row>
    <row r="2008" spans="3:26" ht="12.75" customHeight="1" x14ac:dyDescent="0.25">
      <c r="C2008" s="104" t="s">
        <v>4246</v>
      </c>
      <c r="D2008" s="70" t="s">
        <v>10401</v>
      </c>
      <c r="E2008" s="80" t="s">
        <v>4247</v>
      </c>
      <c r="F2008" s="80" t="s">
        <v>4248</v>
      </c>
      <c r="G2008" s="80" t="s">
        <v>4249</v>
      </c>
      <c r="H2008" s="99" t="s">
        <v>92</v>
      </c>
      <c r="I2008" s="80" t="s">
        <v>147</v>
      </c>
      <c r="J2008" s="94" t="s">
        <v>8310</v>
      </c>
      <c r="K2008" s="80">
        <v>230000000</v>
      </c>
      <c r="L2008" s="75" t="s">
        <v>74</v>
      </c>
      <c r="M2008" s="80" t="s">
        <v>84</v>
      </c>
      <c r="N2008" s="80" t="s">
        <v>62</v>
      </c>
      <c r="O2008" s="80" t="s">
        <v>64</v>
      </c>
      <c r="P2008" s="80" t="s">
        <v>127</v>
      </c>
      <c r="Q2008" s="80" t="s">
        <v>75</v>
      </c>
      <c r="R2008" s="80">
        <v>796</v>
      </c>
      <c r="S2008" s="80" t="s">
        <v>77</v>
      </c>
      <c r="T2008" s="85">
        <v>7</v>
      </c>
      <c r="U2008" s="85">
        <v>77678.570000000007</v>
      </c>
      <c r="V2008" s="78">
        <f t="shared" si="290"/>
        <v>543749.99</v>
      </c>
      <c r="W2008" s="78">
        <f t="shared" si="291"/>
        <v>608999.98880000005</v>
      </c>
      <c r="X2008" s="80"/>
      <c r="Y2008" s="95">
        <v>2017</v>
      </c>
      <c r="Z2008" s="80"/>
    </row>
    <row r="2009" spans="3:26" ht="12.75" customHeight="1" x14ac:dyDescent="0.25">
      <c r="C2009" s="104" t="s">
        <v>4250</v>
      </c>
      <c r="D2009" s="70" t="s">
        <v>10401</v>
      </c>
      <c r="E2009" s="80" t="s">
        <v>4251</v>
      </c>
      <c r="F2009" s="80" t="s">
        <v>4252</v>
      </c>
      <c r="G2009" s="80" t="s">
        <v>4253</v>
      </c>
      <c r="H2009" s="99" t="s">
        <v>92</v>
      </c>
      <c r="I2009" s="80" t="s">
        <v>147</v>
      </c>
      <c r="J2009" s="94" t="s">
        <v>8310</v>
      </c>
      <c r="K2009" s="80">
        <v>230000000</v>
      </c>
      <c r="L2009" s="75" t="s">
        <v>74</v>
      </c>
      <c r="M2009" s="80" t="s">
        <v>84</v>
      </c>
      <c r="N2009" s="80" t="s">
        <v>62</v>
      </c>
      <c r="O2009" s="80" t="s">
        <v>64</v>
      </c>
      <c r="P2009" s="80" t="s">
        <v>2010</v>
      </c>
      <c r="Q2009" s="80" t="s">
        <v>75</v>
      </c>
      <c r="R2009" s="80">
        <v>796</v>
      </c>
      <c r="S2009" s="80" t="s">
        <v>77</v>
      </c>
      <c r="T2009" s="85">
        <v>4</v>
      </c>
      <c r="U2009" s="85">
        <v>302974.25</v>
      </c>
      <c r="V2009" s="78">
        <f t="shared" si="290"/>
        <v>1211897</v>
      </c>
      <c r="W2009" s="78">
        <f t="shared" si="291"/>
        <v>1357324.6400000001</v>
      </c>
      <c r="X2009" s="80"/>
      <c r="Y2009" s="95">
        <v>2017</v>
      </c>
      <c r="Z2009" s="80"/>
    </row>
    <row r="2010" spans="3:26" ht="12.75" customHeight="1" x14ac:dyDescent="0.25">
      <c r="C2010" s="104" t="s">
        <v>4254</v>
      </c>
      <c r="D2010" s="70" t="s">
        <v>10401</v>
      </c>
      <c r="E2010" s="80" t="s">
        <v>4255</v>
      </c>
      <c r="F2010" s="80" t="s">
        <v>4256</v>
      </c>
      <c r="G2010" s="80" t="s">
        <v>4257</v>
      </c>
      <c r="H2010" s="80" t="s">
        <v>9231</v>
      </c>
      <c r="I2010" s="80" t="s">
        <v>147</v>
      </c>
      <c r="J2010" s="94" t="s">
        <v>8310</v>
      </c>
      <c r="K2010" s="80">
        <v>230000000</v>
      </c>
      <c r="L2010" s="75" t="s">
        <v>74</v>
      </c>
      <c r="M2010" s="80" t="s">
        <v>84</v>
      </c>
      <c r="N2010" s="80" t="s">
        <v>62</v>
      </c>
      <c r="O2010" s="80" t="s">
        <v>64</v>
      </c>
      <c r="P2010" s="80" t="s">
        <v>2010</v>
      </c>
      <c r="Q2010" s="80" t="s">
        <v>75</v>
      </c>
      <c r="R2010" s="80">
        <v>796</v>
      </c>
      <c r="S2010" s="80" t="s">
        <v>77</v>
      </c>
      <c r="T2010" s="85">
        <v>9</v>
      </c>
      <c r="U2010" s="85">
        <v>50215.7</v>
      </c>
      <c r="V2010" s="78">
        <f t="shared" si="290"/>
        <v>451941.3</v>
      </c>
      <c r="W2010" s="78">
        <f t="shared" si="291"/>
        <v>506174.25600000005</v>
      </c>
      <c r="X2010" s="80"/>
      <c r="Y2010" s="95">
        <v>2017</v>
      </c>
      <c r="Z2010" s="80"/>
    </row>
    <row r="2011" spans="3:26" ht="12.75" customHeight="1" x14ac:dyDescent="0.25">
      <c r="C2011" s="104" t="s">
        <v>4258</v>
      </c>
      <c r="D2011" s="70" t="s">
        <v>10401</v>
      </c>
      <c r="E2011" s="80" t="s">
        <v>4259</v>
      </c>
      <c r="F2011" s="80" t="s">
        <v>4260</v>
      </c>
      <c r="G2011" s="80" t="s">
        <v>4261</v>
      </c>
      <c r="H2011" s="80" t="s">
        <v>4262</v>
      </c>
      <c r="I2011" s="80" t="s">
        <v>147</v>
      </c>
      <c r="J2011" s="94" t="s">
        <v>8310</v>
      </c>
      <c r="K2011" s="80">
        <v>230000000</v>
      </c>
      <c r="L2011" s="75" t="s">
        <v>74</v>
      </c>
      <c r="M2011" s="80" t="s">
        <v>84</v>
      </c>
      <c r="N2011" s="80" t="s">
        <v>62</v>
      </c>
      <c r="O2011" s="80" t="s">
        <v>64</v>
      </c>
      <c r="P2011" s="80" t="s">
        <v>1403</v>
      </c>
      <c r="Q2011" s="80" t="s">
        <v>75</v>
      </c>
      <c r="R2011" s="80">
        <v>796</v>
      </c>
      <c r="S2011" s="80" t="s">
        <v>77</v>
      </c>
      <c r="T2011" s="85">
        <v>9</v>
      </c>
      <c r="U2011" s="85">
        <v>120963.03</v>
      </c>
      <c r="V2011" s="78">
        <f t="shared" si="290"/>
        <v>1088667.27</v>
      </c>
      <c r="W2011" s="78">
        <f t="shared" si="291"/>
        <v>1219307.3424000002</v>
      </c>
      <c r="X2011" s="80"/>
      <c r="Y2011" s="95">
        <v>2017</v>
      </c>
      <c r="Z2011" s="80"/>
    </row>
    <row r="2012" spans="3:26" ht="12.75" customHeight="1" x14ac:dyDescent="0.25">
      <c r="C2012" s="104" t="s">
        <v>4263</v>
      </c>
      <c r="D2012" s="70" t="s">
        <v>10401</v>
      </c>
      <c r="E2012" s="80" t="s">
        <v>4264</v>
      </c>
      <c r="F2012" s="80" t="s">
        <v>71</v>
      </c>
      <c r="G2012" s="80" t="s">
        <v>4265</v>
      </c>
      <c r="H2012" s="80" t="s">
        <v>4266</v>
      </c>
      <c r="I2012" s="80" t="s">
        <v>147</v>
      </c>
      <c r="J2012" s="94" t="s">
        <v>8310</v>
      </c>
      <c r="K2012" s="80">
        <v>230000000</v>
      </c>
      <c r="L2012" s="75" t="s">
        <v>74</v>
      </c>
      <c r="M2012" s="80" t="s">
        <v>84</v>
      </c>
      <c r="N2012" s="80" t="s">
        <v>62</v>
      </c>
      <c r="O2012" s="80" t="s">
        <v>64</v>
      </c>
      <c r="P2012" s="80" t="s">
        <v>4267</v>
      </c>
      <c r="Q2012" s="80" t="s">
        <v>75</v>
      </c>
      <c r="R2012" s="80">
        <v>796</v>
      </c>
      <c r="S2012" s="80" t="s">
        <v>77</v>
      </c>
      <c r="T2012" s="85">
        <v>3</v>
      </c>
      <c r="U2012" s="85">
        <v>1547495.6</v>
      </c>
      <c r="V2012" s="78">
        <f t="shared" si="290"/>
        <v>4642486.8000000007</v>
      </c>
      <c r="W2012" s="78">
        <f t="shared" si="291"/>
        <v>5199585.2160000009</v>
      </c>
      <c r="X2012" s="80"/>
      <c r="Y2012" s="95">
        <v>2017</v>
      </c>
      <c r="Z2012" s="80"/>
    </row>
    <row r="2013" spans="3:26" ht="12.75" customHeight="1" x14ac:dyDescent="0.25">
      <c r="C2013" s="104" t="s">
        <v>4268</v>
      </c>
      <c r="D2013" s="70" t="s">
        <v>10401</v>
      </c>
      <c r="E2013" s="80" t="s">
        <v>4269</v>
      </c>
      <c r="F2013" s="80" t="s">
        <v>232</v>
      </c>
      <c r="G2013" s="80" t="s">
        <v>4270</v>
      </c>
      <c r="H2013" s="99" t="s">
        <v>92</v>
      </c>
      <c r="I2013" s="80" t="s">
        <v>57</v>
      </c>
      <c r="J2013" s="94" t="s">
        <v>8310</v>
      </c>
      <c r="K2013" s="80">
        <v>230000000</v>
      </c>
      <c r="L2013" s="75" t="s">
        <v>74</v>
      </c>
      <c r="M2013" s="80" t="s">
        <v>84</v>
      </c>
      <c r="N2013" s="80" t="s">
        <v>62</v>
      </c>
      <c r="O2013" s="80" t="s">
        <v>64</v>
      </c>
      <c r="P2013" s="80" t="s">
        <v>4267</v>
      </c>
      <c r="Q2013" s="80" t="s">
        <v>75</v>
      </c>
      <c r="R2013" s="80">
        <v>839</v>
      </c>
      <c r="S2013" s="80" t="s">
        <v>8324</v>
      </c>
      <c r="T2013" s="85">
        <v>2</v>
      </c>
      <c r="U2013" s="85">
        <v>2830890.96</v>
      </c>
      <c r="V2013" s="78">
        <f t="shared" si="290"/>
        <v>5661781.9199999999</v>
      </c>
      <c r="W2013" s="78">
        <f t="shared" si="291"/>
        <v>6341195.7504000003</v>
      </c>
      <c r="X2013" s="80"/>
      <c r="Y2013" s="95">
        <v>2017</v>
      </c>
      <c r="Z2013" s="80"/>
    </row>
    <row r="2014" spans="3:26" ht="12.75" customHeight="1" x14ac:dyDescent="0.25">
      <c r="C2014" s="104" t="s">
        <v>4271</v>
      </c>
      <c r="D2014" s="70" t="s">
        <v>10401</v>
      </c>
      <c r="E2014" s="80" t="s">
        <v>4272</v>
      </c>
      <c r="F2014" s="80" t="s">
        <v>232</v>
      </c>
      <c r="G2014" s="80" t="s">
        <v>4273</v>
      </c>
      <c r="H2014" s="80" t="s">
        <v>4274</v>
      </c>
      <c r="I2014" s="80" t="s">
        <v>57</v>
      </c>
      <c r="J2014" s="94" t="s">
        <v>8310</v>
      </c>
      <c r="K2014" s="80">
        <v>230000000</v>
      </c>
      <c r="L2014" s="75" t="s">
        <v>74</v>
      </c>
      <c r="M2014" s="80" t="s">
        <v>84</v>
      </c>
      <c r="N2014" s="80" t="s">
        <v>62</v>
      </c>
      <c r="O2014" s="80" t="s">
        <v>64</v>
      </c>
      <c r="P2014" s="80" t="s">
        <v>4267</v>
      </c>
      <c r="Q2014" s="80" t="s">
        <v>75</v>
      </c>
      <c r="R2014" s="80">
        <v>796</v>
      </c>
      <c r="S2014" s="80" t="s">
        <v>77</v>
      </c>
      <c r="T2014" s="85">
        <v>2</v>
      </c>
      <c r="U2014" s="85">
        <v>442905.35</v>
      </c>
      <c r="V2014" s="78">
        <f t="shared" si="290"/>
        <v>885810.7</v>
      </c>
      <c r="W2014" s="78">
        <f t="shared" si="291"/>
        <v>992107.98400000005</v>
      </c>
      <c r="X2014" s="80"/>
      <c r="Y2014" s="95">
        <v>2017</v>
      </c>
      <c r="Z2014" s="80"/>
    </row>
    <row r="2015" spans="3:26" ht="12.75" customHeight="1" x14ac:dyDescent="0.25">
      <c r="C2015" s="104" t="s">
        <v>4275</v>
      </c>
      <c r="D2015" s="70" t="s">
        <v>10401</v>
      </c>
      <c r="E2015" s="80" t="s">
        <v>4276</v>
      </c>
      <c r="F2015" s="80" t="s">
        <v>4277</v>
      </c>
      <c r="G2015" s="80" t="s">
        <v>4278</v>
      </c>
      <c r="H2015" s="99" t="s">
        <v>92</v>
      </c>
      <c r="I2015" s="80" t="s">
        <v>147</v>
      </c>
      <c r="J2015" s="94" t="s">
        <v>8310</v>
      </c>
      <c r="K2015" s="80">
        <v>230000000</v>
      </c>
      <c r="L2015" s="75" t="s">
        <v>74</v>
      </c>
      <c r="M2015" s="80" t="s">
        <v>84</v>
      </c>
      <c r="N2015" s="80" t="s">
        <v>62</v>
      </c>
      <c r="O2015" s="80" t="s">
        <v>64</v>
      </c>
      <c r="P2015" s="80" t="s">
        <v>2010</v>
      </c>
      <c r="Q2015" s="80" t="s">
        <v>75</v>
      </c>
      <c r="R2015" s="80">
        <v>796</v>
      </c>
      <c r="S2015" s="80" t="s">
        <v>77</v>
      </c>
      <c r="T2015" s="85">
        <v>27</v>
      </c>
      <c r="U2015" s="85">
        <v>295000</v>
      </c>
      <c r="V2015" s="78">
        <f t="shared" si="290"/>
        <v>7965000</v>
      </c>
      <c r="W2015" s="78">
        <f t="shared" si="291"/>
        <v>8920800</v>
      </c>
      <c r="X2015" s="80"/>
      <c r="Y2015" s="95">
        <v>2017</v>
      </c>
      <c r="Z2015" s="80"/>
    </row>
    <row r="2016" spans="3:26" ht="12.75" customHeight="1" x14ac:dyDescent="0.25">
      <c r="C2016" s="104" t="s">
        <v>4279</v>
      </c>
      <c r="D2016" s="70" t="s">
        <v>10401</v>
      </c>
      <c r="E2016" s="80" t="s">
        <v>4280</v>
      </c>
      <c r="F2016" s="80" t="s">
        <v>528</v>
      </c>
      <c r="G2016" s="80" t="s">
        <v>4281</v>
      </c>
      <c r="H2016" s="99" t="s">
        <v>92</v>
      </c>
      <c r="I2016" s="80" t="s">
        <v>147</v>
      </c>
      <c r="J2016" s="94" t="s">
        <v>8310</v>
      </c>
      <c r="K2016" s="80">
        <v>230000000</v>
      </c>
      <c r="L2016" s="75" t="s">
        <v>74</v>
      </c>
      <c r="M2016" s="80" t="s">
        <v>84</v>
      </c>
      <c r="N2016" s="80" t="s">
        <v>62</v>
      </c>
      <c r="O2016" s="80" t="s">
        <v>64</v>
      </c>
      <c r="P2016" s="80" t="s">
        <v>85</v>
      </c>
      <c r="Q2016" s="80" t="s">
        <v>75</v>
      </c>
      <c r="R2016" s="80">
        <v>796</v>
      </c>
      <c r="S2016" s="80" t="s">
        <v>77</v>
      </c>
      <c r="T2016" s="85">
        <v>3</v>
      </c>
      <c r="U2016" s="85">
        <v>934681</v>
      </c>
      <c r="V2016" s="78">
        <f t="shared" si="290"/>
        <v>2804043</v>
      </c>
      <c r="W2016" s="78">
        <f t="shared" si="291"/>
        <v>3140528.16</v>
      </c>
      <c r="X2016" s="80"/>
      <c r="Y2016" s="95">
        <v>2017</v>
      </c>
      <c r="Z2016" s="80"/>
    </row>
    <row r="2017" spans="3:26" ht="12.75" customHeight="1" x14ac:dyDescent="0.25">
      <c r="C2017" s="104" t="s">
        <v>4282</v>
      </c>
      <c r="D2017" s="70" t="s">
        <v>10401</v>
      </c>
      <c r="E2017" s="80" t="s">
        <v>2598</v>
      </c>
      <c r="F2017" s="80" t="s">
        <v>2599</v>
      </c>
      <c r="G2017" s="80" t="s">
        <v>8740</v>
      </c>
      <c r="H2017" s="80" t="s">
        <v>9232</v>
      </c>
      <c r="I2017" s="80" t="s">
        <v>57</v>
      </c>
      <c r="J2017" s="94" t="s">
        <v>8319</v>
      </c>
      <c r="K2017" s="80">
        <v>230000000</v>
      </c>
      <c r="L2017" s="75" t="s">
        <v>74</v>
      </c>
      <c r="M2017" s="80" t="s">
        <v>84</v>
      </c>
      <c r="N2017" s="80" t="s">
        <v>913</v>
      </c>
      <c r="O2017" s="80" t="s">
        <v>64</v>
      </c>
      <c r="P2017" s="80" t="s">
        <v>1900</v>
      </c>
      <c r="Q2017" s="80" t="s">
        <v>75</v>
      </c>
      <c r="R2017" s="80">
        <v>839</v>
      </c>
      <c r="S2017" s="80" t="s">
        <v>8324</v>
      </c>
      <c r="T2017" s="85">
        <v>3</v>
      </c>
      <c r="U2017" s="82">
        <v>43890000</v>
      </c>
      <c r="V2017" s="78">
        <v>0</v>
      </c>
      <c r="W2017" s="78">
        <f t="shared" si="291"/>
        <v>0</v>
      </c>
      <c r="X2017" s="80" t="s">
        <v>94</v>
      </c>
      <c r="Y2017" s="95">
        <v>2017</v>
      </c>
      <c r="Z2017" s="86" t="s">
        <v>9573</v>
      </c>
    </row>
    <row r="2018" spans="3:26" ht="12.75" customHeight="1" x14ac:dyDescent="0.25">
      <c r="C2018" s="86" t="s">
        <v>9855</v>
      </c>
      <c r="D2018" s="70" t="s">
        <v>10401</v>
      </c>
      <c r="E2018" s="86" t="s">
        <v>2598</v>
      </c>
      <c r="F2018" s="86" t="s">
        <v>2599</v>
      </c>
      <c r="G2018" s="86" t="s">
        <v>8740</v>
      </c>
      <c r="H2018" s="86" t="s">
        <v>9632</v>
      </c>
      <c r="I2018" s="86" t="s">
        <v>57</v>
      </c>
      <c r="J2018" s="87" t="s">
        <v>8701</v>
      </c>
      <c r="K2018" s="86">
        <v>230000000</v>
      </c>
      <c r="L2018" s="75" t="s">
        <v>74</v>
      </c>
      <c r="M2018" s="86" t="s">
        <v>7760</v>
      </c>
      <c r="N2018" s="86" t="s">
        <v>2595</v>
      </c>
      <c r="O2018" s="86" t="s">
        <v>64</v>
      </c>
      <c r="P2018" s="86" t="s">
        <v>1900</v>
      </c>
      <c r="Q2018" s="86" t="s">
        <v>75</v>
      </c>
      <c r="R2018" s="87" t="s">
        <v>218</v>
      </c>
      <c r="S2018" s="86" t="s">
        <v>8324</v>
      </c>
      <c r="T2018" s="89">
        <v>3</v>
      </c>
      <c r="U2018" s="89">
        <v>42944180.530000001</v>
      </c>
      <c r="V2018" s="89">
        <f t="shared" si="290"/>
        <v>128832541.59</v>
      </c>
      <c r="W2018" s="89">
        <f t="shared" si="291"/>
        <v>144292446.58080003</v>
      </c>
      <c r="X2018" s="86" t="s">
        <v>94</v>
      </c>
      <c r="Y2018" s="86">
        <v>2017</v>
      </c>
      <c r="Z2018" s="86"/>
    </row>
    <row r="2019" spans="3:26" ht="12.75" customHeight="1" x14ac:dyDescent="0.25">
      <c r="C2019" s="142" t="s">
        <v>4283</v>
      </c>
      <c r="D2019" s="70" t="s">
        <v>10401</v>
      </c>
      <c r="E2019" s="80" t="s">
        <v>4284</v>
      </c>
      <c r="F2019" s="80" t="s">
        <v>1101</v>
      </c>
      <c r="G2019" s="80" t="s">
        <v>4285</v>
      </c>
      <c r="H2019" s="80" t="s">
        <v>4286</v>
      </c>
      <c r="I2019" s="80" t="s">
        <v>57</v>
      </c>
      <c r="J2019" s="94" t="s">
        <v>8319</v>
      </c>
      <c r="K2019" s="80">
        <v>230000000</v>
      </c>
      <c r="L2019" s="75" t="s">
        <v>74</v>
      </c>
      <c r="M2019" s="80" t="s">
        <v>370</v>
      </c>
      <c r="N2019" s="80" t="s">
        <v>62</v>
      </c>
      <c r="O2019" s="80" t="s">
        <v>64</v>
      </c>
      <c r="P2019" s="80" t="s">
        <v>127</v>
      </c>
      <c r="Q2019" s="80" t="s">
        <v>75</v>
      </c>
      <c r="R2019" s="80">
        <v>112</v>
      </c>
      <c r="S2019" s="80" t="s">
        <v>8397</v>
      </c>
      <c r="T2019" s="85">
        <v>37000</v>
      </c>
      <c r="U2019" s="85">
        <v>1500</v>
      </c>
      <c r="V2019" s="78">
        <f t="shared" si="290"/>
        <v>55500000</v>
      </c>
      <c r="W2019" s="78">
        <f t="shared" si="291"/>
        <v>62160000.000000007</v>
      </c>
      <c r="X2019" s="80" t="s">
        <v>94</v>
      </c>
      <c r="Y2019" s="95">
        <v>2017</v>
      </c>
      <c r="Z2019" s="80"/>
    </row>
    <row r="2020" spans="3:26" ht="12.75" customHeight="1" x14ac:dyDescent="0.25">
      <c r="C2020" s="142" t="s">
        <v>4287</v>
      </c>
      <c r="D2020" s="70" t="s">
        <v>10401</v>
      </c>
      <c r="E2020" s="80" t="s">
        <v>4288</v>
      </c>
      <c r="F2020" s="80" t="s">
        <v>1101</v>
      </c>
      <c r="G2020" s="80" t="s">
        <v>4289</v>
      </c>
      <c r="H2020" s="80" t="s">
        <v>4290</v>
      </c>
      <c r="I2020" s="80" t="s">
        <v>57</v>
      </c>
      <c r="J2020" s="94" t="s">
        <v>8319</v>
      </c>
      <c r="K2020" s="80">
        <v>230000000</v>
      </c>
      <c r="L2020" s="75" t="s">
        <v>74</v>
      </c>
      <c r="M2020" s="80" t="s">
        <v>370</v>
      </c>
      <c r="N2020" s="80" t="s">
        <v>62</v>
      </c>
      <c r="O2020" s="80" t="s">
        <v>64</v>
      </c>
      <c r="P2020" s="80" t="s">
        <v>127</v>
      </c>
      <c r="Q2020" s="80" t="s">
        <v>75</v>
      </c>
      <c r="R2020" s="80">
        <v>112</v>
      </c>
      <c r="S2020" s="80" t="s">
        <v>8397</v>
      </c>
      <c r="T2020" s="85">
        <v>209</v>
      </c>
      <c r="U2020" s="85">
        <v>3500</v>
      </c>
      <c r="V2020" s="78">
        <f t="shared" si="290"/>
        <v>731500</v>
      </c>
      <c r="W2020" s="78">
        <f t="shared" si="291"/>
        <v>819280.00000000012</v>
      </c>
      <c r="X2020" s="80" t="s">
        <v>94</v>
      </c>
      <c r="Y2020" s="95">
        <v>2017</v>
      </c>
      <c r="Z2020" s="80"/>
    </row>
    <row r="2021" spans="3:26" ht="12.75" customHeight="1" x14ac:dyDescent="0.25">
      <c r="C2021" s="142" t="s">
        <v>4291</v>
      </c>
      <c r="D2021" s="70" t="s">
        <v>10401</v>
      </c>
      <c r="E2021" s="80" t="s">
        <v>4292</v>
      </c>
      <c r="F2021" s="80" t="s">
        <v>4293</v>
      </c>
      <c r="G2021" s="80" t="s">
        <v>380</v>
      </c>
      <c r="H2021" s="80" t="s">
        <v>4294</v>
      </c>
      <c r="I2021" s="80" t="s">
        <v>147</v>
      </c>
      <c r="J2021" s="94" t="s">
        <v>8310</v>
      </c>
      <c r="K2021" s="80">
        <v>230000000</v>
      </c>
      <c r="L2021" s="75" t="s">
        <v>74</v>
      </c>
      <c r="M2021" s="80" t="s">
        <v>370</v>
      </c>
      <c r="N2021" s="80" t="s">
        <v>62</v>
      </c>
      <c r="O2021" s="80" t="s">
        <v>64</v>
      </c>
      <c r="P2021" s="80" t="s">
        <v>127</v>
      </c>
      <c r="Q2021" s="80" t="s">
        <v>75</v>
      </c>
      <c r="R2021" s="80">
        <v>166</v>
      </c>
      <c r="S2021" s="80" t="s">
        <v>264</v>
      </c>
      <c r="T2021" s="85">
        <v>6657</v>
      </c>
      <c r="U2021" s="85">
        <v>678.57</v>
      </c>
      <c r="V2021" s="78">
        <f t="shared" si="290"/>
        <v>4517240.49</v>
      </c>
      <c r="W2021" s="78">
        <f t="shared" si="291"/>
        <v>5059309.3488000007</v>
      </c>
      <c r="X2021" s="80"/>
      <c r="Y2021" s="95">
        <v>2017</v>
      </c>
      <c r="Z2021" s="80"/>
    </row>
    <row r="2022" spans="3:26" ht="12.75" customHeight="1" x14ac:dyDescent="0.25">
      <c r="C2022" s="142" t="s">
        <v>4295</v>
      </c>
      <c r="D2022" s="70" t="s">
        <v>10401</v>
      </c>
      <c r="E2022" s="80" t="s">
        <v>4296</v>
      </c>
      <c r="F2022" s="80" t="s">
        <v>1101</v>
      </c>
      <c r="G2022" s="80" t="s">
        <v>4297</v>
      </c>
      <c r="H2022" s="80" t="s">
        <v>9233</v>
      </c>
      <c r="I2022" s="80" t="s">
        <v>57</v>
      </c>
      <c r="J2022" s="94" t="s">
        <v>8319</v>
      </c>
      <c r="K2022" s="80">
        <v>230000000</v>
      </c>
      <c r="L2022" s="75" t="s">
        <v>74</v>
      </c>
      <c r="M2022" s="80" t="s">
        <v>370</v>
      </c>
      <c r="N2022" s="80" t="s">
        <v>62</v>
      </c>
      <c r="O2022" s="80" t="s">
        <v>64</v>
      </c>
      <c r="P2022" s="80" t="s">
        <v>127</v>
      </c>
      <c r="Q2022" s="80" t="s">
        <v>75</v>
      </c>
      <c r="R2022" s="80">
        <v>168</v>
      </c>
      <c r="S2022" s="80" t="s">
        <v>8312</v>
      </c>
      <c r="T2022" s="85">
        <v>9.7140000000000004</v>
      </c>
      <c r="U2022" s="85">
        <v>824979.43</v>
      </c>
      <c r="V2022" s="78">
        <f t="shared" si="290"/>
        <v>8013850.1830200013</v>
      </c>
      <c r="W2022" s="78">
        <f t="shared" si="291"/>
        <v>8975512.2049824018</v>
      </c>
      <c r="X2022" s="80" t="s">
        <v>94</v>
      </c>
      <c r="Y2022" s="95">
        <v>2017</v>
      </c>
      <c r="Z2022" s="80"/>
    </row>
    <row r="2023" spans="3:26" ht="12.75" customHeight="1" x14ac:dyDescent="0.25">
      <c r="C2023" s="142" t="s">
        <v>4298</v>
      </c>
      <c r="D2023" s="70" t="s">
        <v>10401</v>
      </c>
      <c r="E2023" s="80" t="s">
        <v>4299</v>
      </c>
      <c r="F2023" s="80" t="s">
        <v>1101</v>
      </c>
      <c r="G2023" s="80" t="s">
        <v>4300</v>
      </c>
      <c r="H2023" s="80" t="s">
        <v>9234</v>
      </c>
      <c r="I2023" s="80" t="s">
        <v>57</v>
      </c>
      <c r="J2023" s="94" t="s">
        <v>8319</v>
      </c>
      <c r="K2023" s="80">
        <v>230000000</v>
      </c>
      <c r="L2023" s="75" t="s">
        <v>74</v>
      </c>
      <c r="M2023" s="80" t="s">
        <v>370</v>
      </c>
      <c r="N2023" s="80" t="s">
        <v>62</v>
      </c>
      <c r="O2023" s="80" t="s">
        <v>64</v>
      </c>
      <c r="P2023" s="80" t="s">
        <v>127</v>
      </c>
      <c r="Q2023" s="80" t="s">
        <v>75</v>
      </c>
      <c r="R2023" s="80">
        <v>168</v>
      </c>
      <c r="S2023" s="80" t="s">
        <v>8312</v>
      </c>
      <c r="T2023" s="85">
        <v>13</v>
      </c>
      <c r="U2023" s="85">
        <v>855316</v>
      </c>
      <c r="V2023" s="78">
        <f t="shared" si="290"/>
        <v>11119108</v>
      </c>
      <c r="W2023" s="78">
        <f t="shared" si="291"/>
        <v>12453400.960000001</v>
      </c>
      <c r="X2023" s="80" t="s">
        <v>94</v>
      </c>
      <c r="Y2023" s="95">
        <v>2017</v>
      </c>
      <c r="Z2023" s="80"/>
    </row>
    <row r="2024" spans="3:26" ht="12.75" customHeight="1" x14ac:dyDescent="0.25">
      <c r="C2024" s="142" t="s">
        <v>4301</v>
      </c>
      <c r="D2024" s="70" t="s">
        <v>10401</v>
      </c>
      <c r="E2024" s="80" t="s">
        <v>4302</v>
      </c>
      <c r="F2024" s="80" t="s">
        <v>1101</v>
      </c>
      <c r="G2024" s="80" t="s">
        <v>4303</v>
      </c>
      <c r="H2024" s="80" t="s">
        <v>9235</v>
      </c>
      <c r="I2024" s="80" t="s">
        <v>57</v>
      </c>
      <c r="J2024" s="94" t="s">
        <v>8319</v>
      </c>
      <c r="K2024" s="80">
        <v>230000000</v>
      </c>
      <c r="L2024" s="75" t="s">
        <v>74</v>
      </c>
      <c r="M2024" s="80" t="s">
        <v>370</v>
      </c>
      <c r="N2024" s="80" t="s">
        <v>62</v>
      </c>
      <c r="O2024" s="80" t="s">
        <v>64</v>
      </c>
      <c r="P2024" s="80" t="s">
        <v>127</v>
      </c>
      <c r="Q2024" s="80" t="s">
        <v>75</v>
      </c>
      <c r="R2024" s="80">
        <v>168</v>
      </c>
      <c r="S2024" s="80" t="s">
        <v>8312</v>
      </c>
      <c r="T2024" s="85">
        <v>15.813000000000001</v>
      </c>
      <c r="U2024" s="85">
        <v>850144.28</v>
      </c>
      <c r="V2024" s="78">
        <f t="shared" si="290"/>
        <v>13443331.499640001</v>
      </c>
      <c r="W2024" s="78">
        <f t="shared" si="291"/>
        <v>15056531.279596802</v>
      </c>
      <c r="X2024" s="80" t="s">
        <v>94</v>
      </c>
      <c r="Y2024" s="95">
        <v>2017</v>
      </c>
      <c r="Z2024" s="80"/>
    </row>
    <row r="2025" spans="3:26" ht="12.75" customHeight="1" x14ac:dyDescent="0.25">
      <c r="C2025" s="142" t="s">
        <v>4304</v>
      </c>
      <c r="D2025" s="70" t="s">
        <v>10401</v>
      </c>
      <c r="E2025" s="80" t="s">
        <v>4305</v>
      </c>
      <c r="F2025" s="80" t="s">
        <v>1101</v>
      </c>
      <c r="G2025" s="80" t="s">
        <v>4306</v>
      </c>
      <c r="H2025" s="80" t="s">
        <v>9236</v>
      </c>
      <c r="I2025" s="80" t="s">
        <v>57</v>
      </c>
      <c r="J2025" s="94" t="s">
        <v>8319</v>
      </c>
      <c r="K2025" s="80">
        <v>230000000</v>
      </c>
      <c r="L2025" s="75" t="s">
        <v>74</v>
      </c>
      <c r="M2025" s="80" t="s">
        <v>370</v>
      </c>
      <c r="N2025" s="80" t="s">
        <v>62</v>
      </c>
      <c r="O2025" s="80" t="s">
        <v>64</v>
      </c>
      <c r="P2025" s="80" t="s">
        <v>127</v>
      </c>
      <c r="Q2025" s="80" t="s">
        <v>75</v>
      </c>
      <c r="R2025" s="80">
        <v>168</v>
      </c>
      <c r="S2025" s="80" t="s">
        <v>8312</v>
      </c>
      <c r="T2025" s="85">
        <v>22.045999999999999</v>
      </c>
      <c r="U2025" s="85">
        <v>810152</v>
      </c>
      <c r="V2025" s="78">
        <f t="shared" si="290"/>
        <v>17860610.991999999</v>
      </c>
      <c r="W2025" s="78">
        <f t="shared" si="291"/>
        <v>20003884.311039999</v>
      </c>
      <c r="X2025" s="80" t="s">
        <v>94</v>
      </c>
      <c r="Y2025" s="95">
        <v>2017</v>
      </c>
      <c r="Z2025" s="80"/>
    </row>
    <row r="2026" spans="3:26" ht="12.75" customHeight="1" x14ac:dyDescent="0.25">
      <c r="C2026" s="142" t="s">
        <v>4307</v>
      </c>
      <c r="D2026" s="70" t="s">
        <v>10401</v>
      </c>
      <c r="E2026" s="80" t="s">
        <v>4308</v>
      </c>
      <c r="F2026" s="80" t="s">
        <v>1101</v>
      </c>
      <c r="G2026" s="80" t="s">
        <v>4309</v>
      </c>
      <c r="H2026" s="80" t="s">
        <v>9237</v>
      </c>
      <c r="I2026" s="80" t="s">
        <v>57</v>
      </c>
      <c r="J2026" s="94" t="s">
        <v>8319</v>
      </c>
      <c r="K2026" s="80">
        <v>230000000</v>
      </c>
      <c r="L2026" s="75" t="s">
        <v>74</v>
      </c>
      <c r="M2026" s="80" t="s">
        <v>370</v>
      </c>
      <c r="N2026" s="80" t="s">
        <v>62</v>
      </c>
      <c r="O2026" s="80" t="s">
        <v>64</v>
      </c>
      <c r="P2026" s="80" t="s">
        <v>127</v>
      </c>
      <c r="Q2026" s="80" t="s">
        <v>75</v>
      </c>
      <c r="R2026" s="80">
        <v>168</v>
      </c>
      <c r="S2026" s="80" t="s">
        <v>8312</v>
      </c>
      <c r="T2026" s="85">
        <v>4.7670000000000003</v>
      </c>
      <c r="U2026" s="85">
        <v>475900</v>
      </c>
      <c r="V2026" s="78">
        <f t="shared" si="290"/>
        <v>2268615.3000000003</v>
      </c>
      <c r="W2026" s="78">
        <f t="shared" si="291"/>
        <v>2540849.1360000004</v>
      </c>
      <c r="X2026" s="80" t="s">
        <v>94</v>
      </c>
      <c r="Y2026" s="95">
        <v>2017</v>
      </c>
      <c r="Z2026" s="80"/>
    </row>
    <row r="2027" spans="3:26" ht="12.75" customHeight="1" x14ac:dyDescent="0.25">
      <c r="C2027" s="142" t="s">
        <v>4310</v>
      </c>
      <c r="D2027" s="70" t="s">
        <v>10401</v>
      </c>
      <c r="E2027" s="80" t="s">
        <v>4311</v>
      </c>
      <c r="F2027" s="80" t="s">
        <v>1101</v>
      </c>
      <c r="G2027" s="80" t="s">
        <v>4312</v>
      </c>
      <c r="H2027" s="80" t="s">
        <v>4313</v>
      </c>
      <c r="I2027" s="80" t="s">
        <v>57</v>
      </c>
      <c r="J2027" s="94" t="s">
        <v>8319</v>
      </c>
      <c r="K2027" s="80">
        <v>230000000</v>
      </c>
      <c r="L2027" s="75" t="s">
        <v>74</v>
      </c>
      <c r="M2027" s="80" t="s">
        <v>370</v>
      </c>
      <c r="N2027" s="80" t="s">
        <v>62</v>
      </c>
      <c r="O2027" s="80" t="s">
        <v>64</v>
      </c>
      <c r="P2027" s="80" t="s">
        <v>127</v>
      </c>
      <c r="Q2027" s="80" t="s">
        <v>75</v>
      </c>
      <c r="R2027" s="80">
        <v>168</v>
      </c>
      <c r="S2027" s="80" t="s">
        <v>8312</v>
      </c>
      <c r="T2027" s="85">
        <v>2.0350000000000001</v>
      </c>
      <c r="U2027" s="85">
        <v>986564.28</v>
      </c>
      <c r="V2027" s="78">
        <f t="shared" si="290"/>
        <v>2007658.3098000002</v>
      </c>
      <c r="W2027" s="78">
        <f t="shared" si="291"/>
        <v>2248577.3069760003</v>
      </c>
      <c r="X2027" s="80" t="s">
        <v>94</v>
      </c>
      <c r="Y2027" s="95">
        <v>2017</v>
      </c>
      <c r="Z2027" s="80"/>
    </row>
    <row r="2028" spans="3:26" ht="12.75" customHeight="1" x14ac:dyDescent="0.25">
      <c r="C2028" s="142" t="s">
        <v>4314</v>
      </c>
      <c r="D2028" s="70" t="s">
        <v>10401</v>
      </c>
      <c r="E2028" s="80" t="s">
        <v>4315</v>
      </c>
      <c r="F2028" s="80" t="s">
        <v>1101</v>
      </c>
      <c r="G2028" s="80" t="s">
        <v>4316</v>
      </c>
      <c r="H2028" s="80" t="s">
        <v>9238</v>
      </c>
      <c r="I2028" s="80" t="s">
        <v>57</v>
      </c>
      <c r="J2028" s="94" t="s">
        <v>8319</v>
      </c>
      <c r="K2028" s="80">
        <v>230000000</v>
      </c>
      <c r="L2028" s="75" t="s">
        <v>74</v>
      </c>
      <c r="M2028" s="80" t="s">
        <v>370</v>
      </c>
      <c r="N2028" s="80" t="s">
        <v>62</v>
      </c>
      <c r="O2028" s="80" t="s">
        <v>64</v>
      </c>
      <c r="P2028" s="80" t="s">
        <v>127</v>
      </c>
      <c r="Q2028" s="80" t="s">
        <v>75</v>
      </c>
      <c r="R2028" s="80">
        <v>168</v>
      </c>
      <c r="S2028" s="80" t="s">
        <v>8312</v>
      </c>
      <c r="T2028" s="85">
        <v>5.33</v>
      </c>
      <c r="U2028" s="85">
        <v>576800</v>
      </c>
      <c r="V2028" s="78">
        <f t="shared" si="290"/>
        <v>3074344</v>
      </c>
      <c r="W2028" s="78">
        <f t="shared" si="291"/>
        <v>3443265.2800000003</v>
      </c>
      <c r="X2028" s="80" t="s">
        <v>94</v>
      </c>
      <c r="Y2028" s="95">
        <v>2017</v>
      </c>
      <c r="Z2028" s="80"/>
    </row>
    <row r="2029" spans="3:26" ht="12.75" customHeight="1" x14ac:dyDescent="0.25">
      <c r="C2029" s="142" t="s">
        <v>4317</v>
      </c>
      <c r="D2029" s="70" t="s">
        <v>10401</v>
      </c>
      <c r="E2029" s="80" t="s">
        <v>4318</v>
      </c>
      <c r="F2029" s="80" t="s">
        <v>4319</v>
      </c>
      <c r="G2029" s="80" t="s">
        <v>4320</v>
      </c>
      <c r="H2029" s="80" t="s">
        <v>4321</v>
      </c>
      <c r="I2029" s="80" t="s">
        <v>147</v>
      </c>
      <c r="J2029" s="94" t="s">
        <v>8319</v>
      </c>
      <c r="K2029" s="80">
        <v>230000000</v>
      </c>
      <c r="L2029" s="75" t="s">
        <v>74</v>
      </c>
      <c r="M2029" s="80" t="s">
        <v>370</v>
      </c>
      <c r="N2029" s="80" t="s">
        <v>62</v>
      </c>
      <c r="O2029" s="80" t="s">
        <v>64</v>
      </c>
      <c r="P2029" s="80" t="s">
        <v>127</v>
      </c>
      <c r="Q2029" s="80" t="s">
        <v>75</v>
      </c>
      <c r="R2029" s="80">
        <v>168</v>
      </c>
      <c r="S2029" s="80" t="s">
        <v>8312</v>
      </c>
      <c r="T2029" s="85">
        <v>0.78700000000000003</v>
      </c>
      <c r="U2029" s="85">
        <v>223214.28</v>
      </c>
      <c r="V2029" s="85">
        <v>0</v>
      </c>
      <c r="W2029" s="85">
        <v>0</v>
      </c>
      <c r="X2029" s="85" t="s">
        <v>94</v>
      </c>
      <c r="Y2029" s="95">
        <v>2017</v>
      </c>
      <c r="Z2029" s="80" t="s">
        <v>210</v>
      </c>
    </row>
    <row r="2030" spans="3:26" ht="12.75" customHeight="1" x14ac:dyDescent="0.25">
      <c r="C2030" s="80" t="s">
        <v>9856</v>
      </c>
      <c r="D2030" s="70" t="s">
        <v>10401</v>
      </c>
      <c r="E2030" s="80" t="s">
        <v>4318</v>
      </c>
      <c r="F2030" s="80" t="s">
        <v>4319</v>
      </c>
      <c r="G2030" s="80" t="s">
        <v>4320</v>
      </c>
      <c r="H2030" s="80" t="s">
        <v>4321</v>
      </c>
      <c r="I2030" s="80" t="s">
        <v>147</v>
      </c>
      <c r="J2030" s="94" t="s">
        <v>8310</v>
      </c>
      <c r="K2030" s="80">
        <v>230000000</v>
      </c>
      <c r="L2030" s="75" t="s">
        <v>74</v>
      </c>
      <c r="M2030" s="76" t="s">
        <v>212</v>
      </c>
      <c r="N2030" s="80" t="s">
        <v>62</v>
      </c>
      <c r="O2030" s="80" t="s">
        <v>64</v>
      </c>
      <c r="P2030" s="80" t="s">
        <v>127</v>
      </c>
      <c r="Q2030" s="80" t="s">
        <v>75</v>
      </c>
      <c r="R2030" s="95">
        <v>168</v>
      </c>
      <c r="S2030" s="80" t="s">
        <v>8312</v>
      </c>
      <c r="T2030" s="85">
        <v>0.78700000000000003</v>
      </c>
      <c r="U2030" s="85">
        <v>223214.28</v>
      </c>
      <c r="V2030" s="78">
        <f>T2030*U2030</f>
        <v>175669.63836000001</v>
      </c>
      <c r="W2030" s="78">
        <f>V2030*1.12</f>
        <v>196749.99496320004</v>
      </c>
      <c r="X2030" s="85"/>
      <c r="Y2030" s="95">
        <v>2017</v>
      </c>
      <c r="Z2030" s="80"/>
    </row>
    <row r="2031" spans="3:26" ht="12.75" customHeight="1" x14ac:dyDescent="0.25">
      <c r="C2031" s="142" t="s">
        <v>4322</v>
      </c>
      <c r="D2031" s="70" t="s">
        <v>10401</v>
      </c>
      <c r="E2031" s="80" t="s">
        <v>4323</v>
      </c>
      <c r="F2031" s="80" t="s">
        <v>4324</v>
      </c>
      <c r="G2031" s="80" t="s">
        <v>4325</v>
      </c>
      <c r="H2031" s="80" t="s">
        <v>9239</v>
      </c>
      <c r="I2031" s="80" t="s">
        <v>147</v>
      </c>
      <c r="J2031" s="94" t="s">
        <v>8319</v>
      </c>
      <c r="K2031" s="80">
        <v>230000000</v>
      </c>
      <c r="L2031" s="75" t="s">
        <v>74</v>
      </c>
      <c r="M2031" s="80" t="s">
        <v>370</v>
      </c>
      <c r="N2031" s="80" t="s">
        <v>62</v>
      </c>
      <c r="O2031" s="80" t="s">
        <v>64</v>
      </c>
      <c r="P2031" s="80" t="s">
        <v>127</v>
      </c>
      <c r="Q2031" s="80" t="s">
        <v>75</v>
      </c>
      <c r="R2031" s="80">
        <v>168</v>
      </c>
      <c r="S2031" s="80" t="s">
        <v>8312</v>
      </c>
      <c r="T2031" s="85">
        <v>2.1160000000000001</v>
      </c>
      <c r="U2031" s="85">
        <v>883928</v>
      </c>
      <c r="V2031" s="85">
        <v>0</v>
      </c>
      <c r="W2031" s="85">
        <v>0</v>
      </c>
      <c r="X2031" s="85" t="s">
        <v>94</v>
      </c>
      <c r="Y2031" s="95">
        <v>2017</v>
      </c>
      <c r="Z2031" s="80" t="s">
        <v>210</v>
      </c>
    </row>
    <row r="2032" spans="3:26" ht="12.75" customHeight="1" x14ac:dyDescent="0.25">
      <c r="C2032" s="80" t="s">
        <v>9857</v>
      </c>
      <c r="D2032" s="70" t="s">
        <v>10401</v>
      </c>
      <c r="E2032" s="80" t="s">
        <v>4323</v>
      </c>
      <c r="F2032" s="80" t="s">
        <v>4324</v>
      </c>
      <c r="G2032" s="80" t="s">
        <v>4325</v>
      </c>
      <c r="H2032" s="80" t="s">
        <v>9239</v>
      </c>
      <c r="I2032" s="80" t="s">
        <v>147</v>
      </c>
      <c r="J2032" s="94" t="s">
        <v>8310</v>
      </c>
      <c r="K2032" s="80">
        <v>230000000</v>
      </c>
      <c r="L2032" s="75" t="s">
        <v>74</v>
      </c>
      <c r="M2032" s="76" t="s">
        <v>212</v>
      </c>
      <c r="N2032" s="80" t="s">
        <v>62</v>
      </c>
      <c r="O2032" s="80" t="s">
        <v>64</v>
      </c>
      <c r="P2032" s="80" t="s">
        <v>127</v>
      </c>
      <c r="Q2032" s="80" t="s">
        <v>75</v>
      </c>
      <c r="R2032" s="95">
        <v>168</v>
      </c>
      <c r="S2032" s="80" t="s">
        <v>8312</v>
      </c>
      <c r="T2032" s="85">
        <v>2.1160000000000001</v>
      </c>
      <c r="U2032" s="85">
        <v>883928</v>
      </c>
      <c r="V2032" s="78">
        <f>T2032*U2032</f>
        <v>1870391.648</v>
      </c>
      <c r="W2032" s="78">
        <f>V2032*1.12</f>
        <v>2094838.6457600002</v>
      </c>
      <c r="X2032" s="85"/>
      <c r="Y2032" s="95">
        <v>2017</v>
      </c>
      <c r="Z2032" s="80"/>
    </row>
    <row r="2033" spans="3:26" ht="12.75" customHeight="1" x14ac:dyDescent="0.25">
      <c r="C2033" s="142" t="s">
        <v>4326</v>
      </c>
      <c r="D2033" s="70" t="s">
        <v>10401</v>
      </c>
      <c r="E2033" s="80" t="s">
        <v>4327</v>
      </c>
      <c r="F2033" s="80" t="s">
        <v>4328</v>
      </c>
      <c r="G2033" s="80" t="s">
        <v>4329</v>
      </c>
      <c r="H2033" s="80" t="s">
        <v>9240</v>
      </c>
      <c r="I2033" s="80" t="s">
        <v>147</v>
      </c>
      <c r="J2033" s="94" t="s">
        <v>8319</v>
      </c>
      <c r="K2033" s="80">
        <v>230000000</v>
      </c>
      <c r="L2033" s="75" t="s">
        <v>74</v>
      </c>
      <c r="M2033" s="80" t="s">
        <v>370</v>
      </c>
      <c r="N2033" s="80" t="s">
        <v>62</v>
      </c>
      <c r="O2033" s="80" t="s">
        <v>64</v>
      </c>
      <c r="P2033" s="80" t="s">
        <v>127</v>
      </c>
      <c r="Q2033" s="80" t="s">
        <v>75</v>
      </c>
      <c r="R2033" s="80">
        <v>168</v>
      </c>
      <c r="S2033" s="80" t="s">
        <v>8312</v>
      </c>
      <c r="T2033" s="85">
        <v>10.65</v>
      </c>
      <c r="U2033" s="85">
        <v>268128</v>
      </c>
      <c r="V2033" s="85">
        <v>0</v>
      </c>
      <c r="W2033" s="85">
        <v>0</v>
      </c>
      <c r="X2033" s="85" t="s">
        <v>94</v>
      </c>
      <c r="Y2033" s="95">
        <v>2017</v>
      </c>
      <c r="Z2033" s="80" t="s">
        <v>210</v>
      </c>
    </row>
    <row r="2034" spans="3:26" ht="12.75" customHeight="1" x14ac:dyDescent="0.25">
      <c r="C2034" s="80" t="s">
        <v>9858</v>
      </c>
      <c r="D2034" s="70" t="s">
        <v>10401</v>
      </c>
      <c r="E2034" s="80" t="s">
        <v>4327</v>
      </c>
      <c r="F2034" s="80" t="s">
        <v>4328</v>
      </c>
      <c r="G2034" s="80" t="s">
        <v>4329</v>
      </c>
      <c r="H2034" s="80" t="s">
        <v>9240</v>
      </c>
      <c r="I2034" s="80" t="s">
        <v>147</v>
      </c>
      <c r="J2034" s="94" t="s">
        <v>8310</v>
      </c>
      <c r="K2034" s="80">
        <v>230000000</v>
      </c>
      <c r="L2034" s="75" t="s">
        <v>74</v>
      </c>
      <c r="M2034" s="76" t="s">
        <v>212</v>
      </c>
      <c r="N2034" s="80" t="s">
        <v>62</v>
      </c>
      <c r="O2034" s="80" t="s">
        <v>64</v>
      </c>
      <c r="P2034" s="80" t="s">
        <v>127</v>
      </c>
      <c r="Q2034" s="80" t="s">
        <v>75</v>
      </c>
      <c r="R2034" s="95">
        <v>168</v>
      </c>
      <c r="S2034" s="80" t="s">
        <v>8312</v>
      </c>
      <c r="T2034" s="85">
        <v>10.65</v>
      </c>
      <c r="U2034" s="85">
        <v>268128</v>
      </c>
      <c r="V2034" s="78">
        <f>T2034*U2034</f>
        <v>2855563.2</v>
      </c>
      <c r="W2034" s="78">
        <f>V2034*1.12</f>
        <v>3198230.7840000005</v>
      </c>
      <c r="X2034" s="85"/>
      <c r="Y2034" s="95">
        <v>2017</v>
      </c>
      <c r="Z2034" s="80"/>
    </row>
    <row r="2035" spans="3:26" ht="12.75" customHeight="1" x14ac:dyDescent="0.25">
      <c r="C2035" s="142" t="s">
        <v>4330</v>
      </c>
      <c r="D2035" s="70" t="s">
        <v>10401</v>
      </c>
      <c r="E2035" s="80" t="s">
        <v>4327</v>
      </c>
      <c r="F2035" s="80" t="s">
        <v>4328</v>
      </c>
      <c r="G2035" s="80" t="s">
        <v>4329</v>
      </c>
      <c r="H2035" s="80" t="s">
        <v>9241</v>
      </c>
      <c r="I2035" s="80" t="s">
        <v>147</v>
      </c>
      <c r="J2035" s="94" t="s">
        <v>8319</v>
      </c>
      <c r="K2035" s="80">
        <v>230000000</v>
      </c>
      <c r="L2035" s="75" t="s">
        <v>74</v>
      </c>
      <c r="M2035" s="80" t="s">
        <v>370</v>
      </c>
      <c r="N2035" s="80" t="s">
        <v>62</v>
      </c>
      <c r="O2035" s="80" t="s">
        <v>64</v>
      </c>
      <c r="P2035" s="80" t="s">
        <v>127</v>
      </c>
      <c r="Q2035" s="80" t="s">
        <v>75</v>
      </c>
      <c r="R2035" s="80">
        <v>168</v>
      </c>
      <c r="S2035" s="80" t="s">
        <v>8312</v>
      </c>
      <c r="T2035" s="85">
        <v>14.144</v>
      </c>
      <c r="U2035" s="85">
        <v>257784.49</v>
      </c>
      <c r="V2035" s="85">
        <v>0</v>
      </c>
      <c r="W2035" s="85">
        <v>0</v>
      </c>
      <c r="X2035" s="85" t="s">
        <v>94</v>
      </c>
      <c r="Y2035" s="95">
        <v>2017</v>
      </c>
      <c r="Z2035" s="80" t="s">
        <v>210</v>
      </c>
    </row>
    <row r="2036" spans="3:26" ht="12.75" customHeight="1" x14ac:dyDescent="0.25">
      <c r="C2036" s="80" t="s">
        <v>9859</v>
      </c>
      <c r="D2036" s="70" t="s">
        <v>10401</v>
      </c>
      <c r="E2036" s="80" t="s">
        <v>4327</v>
      </c>
      <c r="F2036" s="80" t="s">
        <v>4328</v>
      </c>
      <c r="G2036" s="80" t="s">
        <v>4329</v>
      </c>
      <c r="H2036" s="80" t="s">
        <v>9241</v>
      </c>
      <c r="I2036" s="80" t="s">
        <v>147</v>
      </c>
      <c r="J2036" s="94" t="s">
        <v>8310</v>
      </c>
      <c r="K2036" s="80">
        <v>230000000</v>
      </c>
      <c r="L2036" s="75" t="s">
        <v>74</v>
      </c>
      <c r="M2036" s="76" t="s">
        <v>212</v>
      </c>
      <c r="N2036" s="80" t="s">
        <v>62</v>
      </c>
      <c r="O2036" s="80" t="s">
        <v>64</v>
      </c>
      <c r="P2036" s="80" t="s">
        <v>127</v>
      </c>
      <c r="Q2036" s="80" t="s">
        <v>75</v>
      </c>
      <c r="R2036" s="95">
        <v>168</v>
      </c>
      <c r="S2036" s="80" t="s">
        <v>8312</v>
      </c>
      <c r="T2036" s="85">
        <v>14.144</v>
      </c>
      <c r="U2036" s="85">
        <v>257784.49</v>
      </c>
      <c r="V2036" s="78">
        <f t="shared" ref="V2036:V2049" si="292">T2036*U2036</f>
        <v>3646103.82656</v>
      </c>
      <c r="W2036" s="78">
        <f t="shared" ref="W2036:W2049" si="293">V2036*1.12</f>
        <v>4083636.2857472003</v>
      </c>
      <c r="X2036" s="85"/>
      <c r="Y2036" s="95">
        <v>2017</v>
      </c>
      <c r="Z2036" s="80"/>
    </row>
    <row r="2037" spans="3:26" ht="12.75" customHeight="1" x14ac:dyDescent="0.25">
      <c r="C2037" s="142" t="s">
        <v>4331</v>
      </c>
      <c r="D2037" s="70" t="s">
        <v>10401</v>
      </c>
      <c r="E2037" s="80" t="s">
        <v>4332</v>
      </c>
      <c r="F2037" s="80" t="s">
        <v>4197</v>
      </c>
      <c r="G2037" s="80" t="s">
        <v>9242</v>
      </c>
      <c r="H2037" s="80" t="s">
        <v>9243</v>
      </c>
      <c r="I2037" s="80" t="s">
        <v>147</v>
      </c>
      <c r="J2037" s="94" t="s">
        <v>8310</v>
      </c>
      <c r="K2037" s="80">
        <v>230000000</v>
      </c>
      <c r="L2037" s="75" t="s">
        <v>74</v>
      </c>
      <c r="M2037" s="80" t="s">
        <v>84</v>
      </c>
      <c r="N2037" s="80" t="s">
        <v>62</v>
      </c>
      <c r="O2037" s="80" t="s">
        <v>64</v>
      </c>
      <c r="P2037" s="80" t="s">
        <v>2010</v>
      </c>
      <c r="Q2037" s="80" t="s">
        <v>75</v>
      </c>
      <c r="R2037" s="80">
        <v>796</v>
      </c>
      <c r="S2037" s="80" t="s">
        <v>77</v>
      </c>
      <c r="T2037" s="85">
        <v>7</v>
      </c>
      <c r="U2037" s="85">
        <v>416167.55</v>
      </c>
      <c r="V2037" s="78">
        <f t="shared" si="292"/>
        <v>2913172.85</v>
      </c>
      <c r="W2037" s="78">
        <f t="shared" si="293"/>
        <v>3262753.5920000006</v>
      </c>
      <c r="X2037" s="80"/>
      <c r="Y2037" s="95">
        <v>2017</v>
      </c>
      <c r="Z2037" s="80"/>
    </row>
    <row r="2038" spans="3:26" ht="12.75" customHeight="1" x14ac:dyDescent="0.25">
      <c r="C2038" s="142" t="s">
        <v>4333</v>
      </c>
      <c r="D2038" s="70" t="s">
        <v>10401</v>
      </c>
      <c r="E2038" s="80" t="s">
        <v>4200</v>
      </c>
      <c r="F2038" s="80" t="s">
        <v>4201</v>
      </c>
      <c r="G2038" s="80" t="s">
        <v>4202</v>
      </c>
      <c r="H2038" s="80" t="s">
        <v>9244</v>
      </c>
      <c r="I2038" s="80" t="s">
        <v>57</v>
      </c>
      <c r="J2038" s="94" t="s">
        <v>8310</v>
      </c>
      <c r="K2038" s="80">
        <v>230000000</v>
      </c>
      <c r="L2038" s="75" t="s">
        <v>74</v>
      </c>
      <c r="M2038" s="80" t="s">
        <v>84</v>
      </c>
      <c r="N2038" s="80" t="s">
        <v>62</v>
      </c>
      <c r="O2038" s="80" t="s">
        <v>64</v>
      </c>
      <c r="P2038" s="80" t="s">
        <v>85</v>
      </c>
      <c r="Q2038" s="80" t="s">
        <v>75</v>
      </c>
      <c r="R2038" s="80">
        <v>796</v>
      </c>
      <c r="S2038" s="80" t="s">
        <v>77</v>
      </c>
      <c r="T2038" s="85">
        <v>19</v>
      </c>
      <c r="U2038" s="85">
        <v>532294.53</v>
      </c>
      <c r="V2038" s="78">
        <f t="shared" si="292"/>
        <v>10113596.07</v>
      </c>
      <c r="W2038" s="78">
        <f t="shared" si="293"/>
        <v>11327227.5984</v>
      </c>
      <c r="X2038" s="80"/>
      <c r="Y2038" s="95">
        <v>2017</v>
      </c>
      <c r="Z2038" s="80"/>
    </row>
    <row r="2039" spans="3:26" ht="12.75" customHeight="1" x14ac:dyDescent="0.25">
      <c r="C2039" s="142" t="s">
        <v>4334</v>
      </c>
      <c r="D2039" s="70" t="s">
        <v>10401</v>
      </c>
      <c r="E2039" s="80" t="s">
        <v>4335</v>
      </c>
      <c r="F2039" s="80" t="s">
        <v>4336</v>
      </c>
      <c r="G2039" s="80" t="s">
        <v>4337</v>
      </c>
      <c r="H2039" s="80" t="s">
        <v>4338</v>
      </c>
      <c r="I2039" s="80" t="s">
        <v>57</v>
      </c>
      <c r="J2039" s="94" t="s">
        <v>8310</v>
      </c>
      <c r="K2039" s="80">
        <v>230000000</v>
      </c>
      <c r="L2039" s="75" t="s">
        <v>74</v>
      </c>
      <c r="M2039" s="80" t="s">
        <v>84</v>
      </c>
      <c r="N2039" s="80" t="s">
        <v>62</v>
      </c>
      <c r="O2039" s="80" t="s">
        <v>64</v>
      </c>
      <c r="P2039" s="80" t="s">
        <v>2010</v>
      </c>
      <c r="Q2039" s="80" t="s">
        <v>75</v>
      </c>
      <c r="R2039" s="80">
        <v>796</v>
      </c>
      <c r="S2039" s="80" t="s">
        <v>77</v>
      </c>
      <c r="T2039" s="85">
        <v>14</v>
      </c>
      <c r="U2039" s="85">
        <v>652527.38</v>
      </c>
      <c r="V2039" s="78">
        <f t="shared" si="292"/>
        <v>9135383.3200000003</v>
      </c>
      <c r="W2039" s="78">
        <f t="shared" si="293"/>
        <v>10231629.318400001</v>
      </c>
      <c r="X2039" s="80"/>
      <c r="Y2039" s="95">
        <v>2017</v>
      </c>
      <c r="Z2039" s="80"/>
    </row>
    <row r="2040" spans="3:26" ht="12.75" customHeight="1" x14ac:dyDescent="0.25">
      <c r="C2040" s="142" t="s">
        <v>4339</v>
      </c>
      <c r="D2040" s="70" t="s">
        <v>10401</v>
      </c>
      <c r="E2040" s="80" t="s">
        <v>4340</v>
      </c>
      <c r="F2040" s="80" t="s">
        <v>4341</v>
      </c>
      <c r="G2040" s="80" t="s">
        <v>4342</v>
      </c>
      <c r="H2040" s="80" t="s">
        <v>9245</v>
      </c>
      <c r="I2040" s="80" t="s">
        <v>147</v>
      </c>
      <c r="J2040" s="94" t="s">
        <v>8310</v>
      </c>
      <c r="K2040" s="80">
        <v>230000000</v>
      </c>
      <c r="L2040" s="75" t="s">
        <v>74</v>
      </c>
      <c r="M2040" s="80" t="s">
        <v>370</v>
      </c>
      <c r="N2040" s="80" t="s">
        <v>62</v>
      </c>
      <c r="O2040" s="80" t="s">
        <v>64</v>
      </c>
      <c r="P2040" s="80" t="s">
        <v>1403</v>
      </c>
      <c r="Q2040" s="80" t="s">
        <v>75</v>
      </c>
      <c r="R2040" s="80">
        <v>796</v>
      </c>
      <c r="S2040" s="80" t="s">
        <v>77</v>
      </c>
      <c r="T2040" s="85">
        <v>4</v>
      </c>
      <c r="U2040" s="85">
        <v>99904.51</v>
      </c>
      <c r="V2040" s="78">
        <f t="shared" si="292"/>
        <v>399618.04</v>
      </c>
      <c r="W2040" s="78">
        <f t="shared" si="293"/>
        <v>447572.20480000001</v>
      </c>
      <c r="X2040" s="80"/>
      <c r="Y2040" s="95">
        <v>2017</v>
      </c>
      <c r="Z2040" s="80"/>
    </row>
    <row r="2041" spans="3:26" ht="12.75" customHeight="1" x14ac:dyDescent="0.25">
      <c r="C2041" s="142" t="s">
        <v>4343</v>
      </c>
      <c r="D2041" s="70" t="s">
        <v>10401</v>
      </c>
      <c r="E2041" s="80" t="s">
        <v>4344</v>
      </c>
      <c r="F2041" s="80" t="s">
        <v>4252</v>
      </c>
      <c r="G2041" s="80" t="s">
        <v>4345</v>
      </c>
      <c r="H2041" s="80" t="s">
        <v>9246</v>
      </c>
      <c r="I2041" s="80" t="s">
        <v>147</v>
      </c>
      <c r="J2041" s="94" t="s">
        <v>8310</v>
      </c>
      <c r="K2041" s="80">
        <v>230000000</v>
      </c>
      <c r="L2041" s="75" t="s">
        <v>74</v>
      </c>
      <c r="M2041" s="80" t="s">
        <v>212</v>
      </c>
      <c r="N2041" s="124" t="s">
        <v>62</v>
      </c>
      <c r="O2041" s="124" t="s">
        <v>64</v>
      </c>
      <c r="P2041" s="80" t="s">
        <v>2010</v>
      </c>
      <c r="Q2041" s="80" t="s">
        <v>75</v>
      </c>
      <c r="R2041" s="94" t="s">
        <v>76</v>
      </c>
      <c r="S2041" s="80" t="s">
        <v>77</v>
      </c>
      <c r="T2041" s="85">
        <v>2</v>
      </c>
      <c r="U2041" s="85">
        <v>324892.82</v>
      </c>
      <c r="V2041" s="78">
        <f t="shared" si="292"/>
        <v>649785.64</v>
      </c>
      <c r="W2041" s="78">
        <f t="shared" si="293"/>
        <v>727759.91680000012</v>
      </c>
      <c r="X2041" s="80"/>
      <c r="Y2041" s="95">
        <v>2017</v>
      </c>
      <c r="Z2041" s="80"/>
    </row>
    <row r="2042" spans="3:26" ht="12.75" customHeight="1" x14ac:dyDescent="0.25">
      <c r="C2042" s="142" t="s">
        <v>4346</v>
      </c>
      <c r="D2042" s="70" t="s">
        <v>10401</v>
      </c>
      <c r="E2042" s="132" t="s">
        <v>3300</v>
      </c>
      <c r="F2042" s="132" t="s">
        <v>3301</v>
      </c>
      <c r="G2042" s="132" t="s">
        <v>3302</v>
      </c>
      <c r="H2042" s="132" t="s">
        <v>9247</v>
      </c>
      <c r="I2042" s="132" t="s">
        <v>57</v>
      </c>
      <c r="J2042" s="132" t="s">
        <v>8319</v>
      </c>
      <c r="K2042" s="132">
        <v>230000000</v>
      </c>
      <c r="L2042" s="75" t="s">
        <v>74</v>
      </c>
      <c r="M2042" s="132" t="s">
        <v>212</v>
      </c>
      <c r="N2042" s="132" t="s">
        <v>4347</v>
      </c>
      <c r="O2042" s="132" t="s">
        <v>64</v>
      </c>
      <c r="P2042" s="132" t="s">
        <v>85</v>
      </c>
      <c r="Q2042" s="132" t="s">
        <v>75</v>
      </c>
      <c r="R2042" s="132">
        <v>839</v>
      </c>
      <c r="S2042" s="132" t="s">
        <v>8324</v>
      </c>
      <c r="T2042" s="133">
        <v>2</v>
      </c>
      <c r="U2042" s="133">
        <v>4160000</v>
      </c>
      <c r="V2042" s="78">
        <v>0</v>
      </c>
      <c r="W2042" s="78">
        <f t="shared" si="293"/>
        <v>0</v>
      </c>
      <c r="X2042" s="132" t="s">
        <v>94</v>
      </c>
      <c r="Y2042" s="134">
        <v>2017</v>
      </c>
      <c r="Z2042" s="86" t="s">
        <v>8380</v>
      </c>
    </row>
    <row r="2043" spans="3:26" ht="12.75" customHeight="1" x14ac:dyDescent="0.25">
      <c r="C2043" s="86" t="s">
        <v>9860</v>
      </c>
      <c r="D2043" s="70" t="s">
        <v>10401</v>
      </c>
      <c r="E2043" s="86" t="s">
        <v>3300</v>
      </c>
      <c r="F2043" s="86" t="s">
        <v>3301</v>
      </c>
      <c r="G2043" s="86" t="s">
        <v>3302</v>
      </c>
      <c r="H2043" s="86" t="s">
        <v>9247</v>
      </c>
      <c r="I2043" s="86" t="s">
        <v>57</v>
      </c>
      <c r="J2043" s="87" t="s">
        <v>8701</v>
      </c>
      <c r="K2043" s="86">
        <v>230000000</v>
      </c>
      <c r="L2043" s="75" t="s">
        <v>74</v>
      </c>
      <c r="M2043" s="86" t="s">
        <v>7760</v>
      </c>
      <c r="N2043" s="86" t="s">
        <v>4347</v>
      </c>
      <c r="O2043" s="86" t="s">
        <v>64</v>
      </c>
      <c r="P2043" s="86" t="s">
        <v>85</v>
      </c>
      <c r="Q2043" s="86" t="s">
        <v>75</v>
      </c>
      <c r="R2043" s="87" t="s">
        <v>218</v>
      </c>
      <c r="S2043" s="86" t="s">
        <v>8324</v>
      </c>
      <c r="T2043" s="89">
        <v>2</v>
      </c>
      <c r="U2043" s="89">
        <v>6028816.96</v>
      </c>
      <c r="V2043" s="89">
        <f t="shared" si="292"/>
        <v>12057633.92</v>
      </c>
      <c r="W2043" s="89">
        <f t="shared" si="293"/>
        <v>13504549.990400001</v>
      </c>
      <c r="X2043" s="86" t="s">
        <v>94</v>
      </c>
      <c r="Y2043" s="86">
        <v>2017</v>
      </c>
      <c r="Z2043" s="86"/>
    </row>
    <row r="2044" spans="3:26" ht="12.75" customHeight="1" x14ac:dyDescent="0.25">
      <c r="C2044" s="142" t="s">
        <v>4348</v>
      </c>
      <c r="D2044" s="70" t="s">
        <v>10401</v>
      </c>
      <c r="E2044" s="132" t="s">
        <v>3300</v>
      </c>
      <c r="F2044" s="132" t="s">
        <v>3301</v>
      </c>
      <c r="G2044" s="132" t="s">
        <v>3302</v>
      </c>
      <c r="H2044" s="132" t="s">
        <v>9247</v>
      </c>
      <c r="I2044" s="132" t="s">
        <v>57</v>
      </c>
      <c r="J2044" s="132" t="s">
        <v>8319</v>
      </c>
      <c r="K2044" s="132">
        <v>230000000</v>
      </c>
      <c r="L2044" s="75" t="s">
        <v>74</v>
      </c>
      <c r="M2044" s="132" t="s">
        <v>212</v>
      </c>
      <c r="N2044" s="132" t="s">
        <v>4349</v>
      </c>
      <c r="O2044" s="132" t="s">
        <v>64</v>
      </c>
      <c r="P2044" s="132" t="s">
        <v>85</v>
      </c>
      <c r="Q2044" s="132" t="s">
        <v>75</v>
      </c>
      <c r="R2044" s="132">
        <v>839</v>
      </c>
      <c r="S2044" s="132" t="s">
        <v>8324</v>
      </c>
      <c r="T2044" s="133">
        <v>2</v>
      </c>
      <c r="U2044" s="133">
        <v>4160000</v>
      </c>
      <c r="V2044" s="78">
        <v>0</v>
      </c>
      <c r="W2044" s="78">
        <f t="shared" si="293"/>
        <v>0</v>
      </c>
      <c r="X2044" s="132" t="s">
        <v>94</v>
      </c>
      <c r="Y2044" s="134">
        <v>2017</v>
      </c>
      <c r="Z2044" s="86" t="s">
        <v>8380</v>
      </c>
    </row>
    <row r="2045" spans="3:26" ht="12.75" customHeight="1" x14ac:dyDescent="0.25">
      <c r="C2045" s="86" t="s">
        <v>9861</v>
      </c>
      <c r="D2045" s="70" t="s">
        <v>10401</v>
      </c>
      <c r="E2045" s="86" t="s">
        <v>3300</v>
      </c>
      <c r="F2045" s="86" t="s">
        <v>3301</v>
      </c>
      <c r="G2045" s="86" t="s">
        <v>3302</v>
      </c>
      <c r="H2045" s="86" t="s">
        <v>9247</v>
      </c>
      <c r="I2045" s="86" t="s">
        <v>57</v>
      </c>
      <c r="J2045" s="87" t="s">
        <v>8701</v>
      </c>
      <c r="K2045" s="86">
        <v>230000000</v>
      </c>
      <c r="L2045" s="75" t="s">
        <v>74</v>
      </c>
      <c r="M2045" s="86" t="s">
        <v>7760</v>
      </c>
      <c r="N2045" s="86" t="s">
        <v>4349</v>
      </c>
      <c r="O2045" s="86" t="s">
        <v>64</v>
      </c>
      <c r="P2045" s="86" t="s">
        <v>85</v>
      </c>
      <c r="Q2045" s="86" t="s">
        <v>75</v>
      </c>
      <c r="R2045" s="87" t="s">
        <v>218</v>
      </c>
      <c r="S2045" s="86" t="s">
        <v>8324</v>
      </c>
      <c r="T2045" s="89">
        <v>2</v>
      </c>
      <c r="U2045" s="89">
        <v>6028816.96</v>
      </c>
      <c r="V2045" s="89">
        <f t="shared" si="292"/>
        <v>12057633.92</v>
      </c>
      <c r="W2045" s="89">
        <f t="shared" si="293"/>
        <v>13504549.990400001</v>
      </c>
      <c r="X2045" s="86" t="s">
        <v>94</v>
      </c>
      <c r="Y2045" s="86">
        <v>2017</v>
      </c>
      <c r="Z2045" s="86"/>
    </row>
    <row r="2046" spans="3:26" ht="12.75" customHeight="1" x14ac:dyDescent="0.25">
      <c r="C2046" s="132" t="s">
        <v>4350</v>
      </c>
      <c r="D2046" s="70" t="s">
        <v>10401</v>
      </c>
      <c r="E2046" s="132" t="s">
        <v>4351</v>
      </c>
      <c r="F2046" s="132" t="s">
        <v>4352</v>
      </c>
      <c r="G2046" s="132" t="s">
        <v>4353</v>
      </c>
      <c r="H2046" s="132" t="s">
        <v>4354</v>
      </c>
      <c r="I2046" s="132" t="s">
        <v>147</v>
      </c>
      <c r="J2046" s="132" t="s">
        <v>8319</v>
      </c>
      <c r="K2046" s="132">
        <v>230000000</v>
      </c>
      <c r="L2046" s="75" t="s">
        <v>74</v>
      </c>
      <c r="M2046" s="132" t="s">
        <v>212</v>
      </c>
      <c r="N2046" s="132" t="s">
        <v>62</v>
      </c>
      <c r="O2046" s="132" t="s">
        <v>64</v>
      </c>
      <c r="P2046" s="132" t="s">
        <v>127</v>
      </c>
      <c r="Q2046" s="132" t="s">
        <v>75</v>
      </c>
      <c r="R2046" s="132">
        <v>796</v>
      </c>
      <c r="S2046" s="132" t="s">
        <v>77</v>
      </c>
      <c r="T2046" s="133">
        <v>659</v>
      </c>
      <c r="U2046" s="133">
        <v>1785.71</v>
      </c>
      <c r="V2046" s="78">
        <v>0</v>
      </c>
      <c r="W2046" s="78">
        <f t="shared" si="293"/>
        <v>0</v>
      </c>
      <c r="X2046" s="132" t="s">
        <v>1922</v>
      </c>
      <c r="Y2046" s="134">
        <v>2017</v>
      </c>
      <c r="Z2046" s="86" t="s">
        <v>210</v>
      </c>
    </row>
    <row r="2047" spans="3:26" ht="12.75" customHeight="1" x14ac:dyDescent="0.25">
      <c r="C2047" s="86" t="s">
        <v>9862</v>
      </c>
      <c r="D2047" s="70" t="s">
        <v>10401</v>
      </c>
      <c r="E2047" s="86" t="s">
        <v>4351</v>
      </c>
      <c r="F2047" s="86" t="s">
        <v>4352</v>
      </c>
      <c r="G2047" s="86" t="s">
        <v>4353</v>
      </c>
      <c r="H2047" s="86" t="s">
        <v>4354</v>
      </c>
      <c r="I2047" s="86" t="s">
        <v>147</v>
      </c>
      <c r="J2047" s="87" t="s">
        <v>8310</v>
      </c>
      <c r="K2047" s="86">
        <v>230000000</v>
      </c>
      <c r="L2047" s="75" t="s">
        <v>74</v>
      </c>
      <c r="M2047" s="86" t="s">
        <v>7760</v>
      </c>
      <c r="N2047" s="86" t="s">
        <v>62</v>
      </c>
      <c r="O2047" s="86" t="s">
        <v>64</v>
      </c>
      <c r="P2047" s="86" t="s">
        <v>127</v>
      </c>
      <c r="Q2047" s="86" t="s">
        <v>75</v>
      </c>
      <c r="R2047" s="87" t="s">
        <v>76</v>
      </c>
      <c r="S2047" s="86" t="s">
        <v>77</v>
      </c>
      <c r="T2047" s="89">
        <v>659</v>
      </c>
      <c r="U2047" s="89">
        <v>1785.71</v>
      </c>
      <c r="V2047" s="89">
        <f t="shared" si="292"/>
        <v>1176782.8900000001</v>
      </c>
      <c r="W2047" s="89">
        <f t="shared" si="293"/>
        <v>1317996.8368000002</v>
      </c>
      <c r="X2047" s="86"/>
      <c r="Y2047" s="86">
        <v>2017</v>
      </c>
      <c r="Z2047" s="86"/>
    </row>
    <row r="2048" spans="3:26" ht="12.75" customHeight="1" x14ac:dyDescent="0.25">
      <c r="C2048" s="132" t="s">
        <v>4355</v>
      </c>
      <c r="D2048" s="70" t="s">
        <v>10401</v>
      </c>
      <c r="E2048" s="132" t="s">
        <v>4356</v>
      </c>
      <c r="F2048" s="132" t="s">
        <v>3246</v>
      </c>
      <c r="G2048" s="132" t="s">
        <v>4357</v>
      </c>
      <c r="H2048" s="132" t="s">
        <v>4358</v>
      </c>
      <c r="I2048" s="132" t="s">
        <v>147</v>
      </c>
      <c r="J2048" s="132" t="s">
        <v>8319</v>
      </c>
      <c r="K2048" s="132">
        <v>230000000</v>
      </c>
      <c r="L2048" s="75" t="s">
        <v>74</v>
      </c>
      <c r="M2048" s="132" t="s">
        <v>212</v>
      </c>
      <c r="N2048" s="132" t="s">
        <v>62</v>
      </c>
      <c r="O2048" s="132" t="s">
        <v>64</v>
      </c>
      <c r="P2048" s="132" t="s">
        <v>127</v>
      </c>
      <c r="Q2048" s="132" t="s">
        <v>75</v>
      </c>
      <c r="R2048" s="132">
        <v>796</v>
      </c>
      <c r="S2048" s="132" t="s">
        <v>77</v>
      </c>
      <c r="T2048" s="133">
        <v>3511</v>
      </c>
      <c r="U2048" s="133">
        <v>535.71</v>
      </c>
      <c r="V2048" s="78">
        <v>0</v>
      </c>
      <c r="W2048" s="78">
        <f t="shared" si="293"/>
        <v>0</v>
      </c>
      <c r="X2048" s="132" t="s">
        <v>1922</v>
      </c>
      <c r="Y2048" s="134">
        <v>2017</v>
      </c>
      <c r="Z2048" s="86" t="s">
        <v>210</v>
      </c>
    </row>
    <row r="2049" spans="3:26" ht="12.75" customHeight="1" x14ac:dyDescent="0.25">
      <c r="C2049" s="86" t="s">
        <v>9863</v>
      </c>
      <c r="D2049" s="70" t="s">
        <v>10401</v>
      </c>
      <c r="E2049" s="86" t="s">
        <v>4356</v>
      </c>
      <c r="F2049" s="86" t="s">
        <v>3246</v>
      </c>
      <c r="G2049" s="86" t="s">
        <v>4357</v>
      </c>
      <c r="H2049" s="86" t="s">
        <v>9864</v>
      </c>
      <c r="I2049" s="86" t="s">
        <v>147</v>
      </c>
      <c r="J2049" s="87" t="s">
        <v>8310</v>
      </c>
      <c r="K2049" s="86">
        <v>230000000</v>
      </c>
      <c r="L2049" s="75" t="s">
        <v>74</v>
      </c>
      <c r="M2049" s="86" t="s">
        <v>7760</v>
      </c>
      <c r="N2049" s="86" t="s">
        <v>62</v>
      </c>
      <c r="O2049" s="86" t="s">
        <v>64</v>
      </c>
      <c r="P2049" s="86" t="s">
        <v>127</v>
      </c>
      <c r="Q2049" s="86" t="s">
        <v>75</v>
      </c>
      <c r="R2049" s="87" t="s">
        <v>76</v>
      </c>
      <c r="S2049" s="86" t="s">
        <v>77</v>
      </c>
      <c r="T2049" s="89">
        <v>3511</v>
      </c>
      <c r="U2049" s="89">
        <v>535.71</v>
      </c>
      <c r="V2049" s="89">
        <f t="shared" si="292"/>
        <v>1880877.81</v>
      </c>
      <c r="W2049" s="89">
        <f t="shared" si="293"/>
        <v>2106583.1472000005</v>
      </c>
      <c r="X2049" s="86"/>
      <c r="Y2049" s="86">
        <v>2017</v>
      </c>
      <c r="Z2049" s="86"/>
    </row>
    <row r="2050" spans="3:26" ht="12.75" customHeight="1" x14ac:dyDescent="0.25">
      <c r="C2050" s="132" t="s">
        <v>4359</v>
      </c>
      <c r="D2050" s="70" t="s">
        <v>10401</v>
      </c>
      <c r="E2050" s="132" t="s">
        <v>4360</v>
      </c>
      <c r="F2050" s="132" t="s">
        <v>4361</v>
      </c>
      <c r="G2050" s="132" t="s">
        <v>4362</v>
      </c>
      <c r="H2050" s="132" t="s">
        <v>4363</v>
      </c>
      <c r="I2050" s="132" t="s">
        <v>57</v>
      </c>
      <c r="J2050" s="132" t="s">
        <v>8319</v>
      </c>
      <c r="K2050" s="132">
        <v>230000000</v>
      </c>
      <c r="L2050" s="75" t="s">
        <v>74</v>
      </c>
      <c r="M2050" s="132" t="s">
        <v>212</v>
      </c>
      <c r="N2050" s="132" t="s">
        <v>62</v>
      </c>
      <c r="O2050" s="132" t="s">
        <v>64</v>
      </c>
      <c r="P2050" s="132" t="s">
        <v>127</v>
      </c>
      <c r="Q2050" s="132" t="s">
        <v>75</v>
      </c>
      <c r="R2050" s="143" t="s">
        <v>292</v>
      </c>
      <c r="S2050" s="132" t="s">
        <v>8336</v>
      </c>
      <c r="T2050" s="133">
        <v>3770</v>
      </c>
      <c r="U2050" s="133">
        <v>1357.14</v>
      </c>
      <c r="V2050" s="93">
        <v>0</v>
      </c>
      <c r="W2050" s="93">
        <v>0</v>
      </c>
      <c r="X2050" s="133" t="s">
        <v>94</v>
      </c>
      <c r="Y2050" s="134">
        <v>2017</v>
      </c>
      <c r="Z2050" s="80" t="s">
        <v>4364</v>
      </c>
    </row>
    <row r="2051" spans="3:26" ht="12.75" customHeight="1" x14ac:dyDescent="0.25">
      <c r="C2051" s="80" t="s">
        <v>4365</v>
      </c>
      <c r="D2051" s="70" t="s">
        <v>10401</v>
      </c>
      <c r="E2051" s="80" t="s">
        <v>4360</v>
      </c>
      <c r="F2051" s="80" t="s">
        <v>4361</v>
      </c>
      <c r="G2051" s="80" t="s">
        <v>4362</v>
      </c>
      <c r="H2051" s="80" t="s">
        <v>4363</v>
      </c>
      <c r="I2051" s="80" t="s">
        <v>57</v>
      </c>
      <c r="J2051" s="94" t="s">
        <v>8319</v>
      </c>
      <c r="K2051" s="80">
        <v>230000000</v>
      </c>
      <c r="L2051" s="75" t="s">
        <v>74</v>
      </c>
      <c r="M2051" s="76" t="s">
        <v>212</v>
      </c>
      <c r="N2051" s="80" t="s">
        <v>4347</v>
      </c>
      <c r="O2051" s="80" t="s">
        <v>64</v>
      </c>
      <c r="P2051" s="80" t="s">
        <v>127</v>
      </c>
      <c r="Q2051" s="80" t="s">
        <v>75</v>
      </c>
      <c r="R2051" s="94" t="s">
        <v>292</v>
      </c>
      <c r="S2051" s="80" t="s">
        <v>8336</v>
      </c>
      <c r="T2051" s="85">
        <v>1885</v>
      </c>
      <c r="U2051" s="85">
        <v>1357.14</v>
      </c>
      <c r="V2051" s="78">
        <f t="shared" ref="V2051:V2106" si="294">T2051*U2051</f>
        <v>2558208.9000000004</v>
      </c>
      <c r="W2051" s="78">
        <f t="shared" ref="W2051:W2106" si="295">V2051*1.12</f>
        <v>2865193.9680000008</v>
      </c>
      <c r="X2051" s="85" t="s">
        <v>94</v>
      </c>
      <c r="Y2051" s="95">
        <v>2017</v>
      </c>
      <c r="Z2051" s="80"/>
    </row>
    <row r="2052" spans="3:26" ht="12.75" customHeight="1" x14ac:dyDescent="0.25">
      <c r="C2052" s="132" t="s">
        <v>4366</v>
      </c>
      <c r="D2052" s="70" t="s">
        <v>10401</v>
      </c>
      <c r="E2052" s="132" t="s">
        <v>4367</v>
      </c>
      <c r="F2052" s="132" t="s">
        <v>4368</v>
      </c>
      <c r="G2052" s="132" t="s">
        <v>4369</v>
      </c>
      <c r="H2052" s="132" t="s">
        <v>4370</v>
      </c>
      <c r="I2052" s="132" t="s">
        <v>147</v>
      </c>
      <c r="J2052" s="132" t="s">
        <v>8319</v>
      </c>
      <c r="K2052" s="132">
        <v>230000000</v>
      </c>
      <c r="L2052" s="75" t="s">
        <v>74</v>
      </c>
      <c r="M2052" s="132" t="s">
        <v>212</v>
      </c>
      <c r="N2052" s="132" t="s">
        <v>62</v>
      </c>
      <c r="O2052" s="132" t="s">
        <v>64</v>
      </c>
      <c r="P2052" s="132" t="s">
        <v>127</v>
      </c>
      <c r="Q2052" s="132" t="s">
        <v>75</v>
      </c>
      <c r="R2052" s="132">
        <v>796</v>
      </c>
      <c r="S2052" s="132" t="s">
        <v>77</v>
      </c>
      <c r="T2052" s="133">
        <v>1320</v>
      </c>
      <c r="U2052" s="133">
        <v>2232.14</v>
      </c>
      <c r="V2052" s="78">
        <f t="shared" si="294"/>
        <v>2946424.8</v>
      </c>
      <c r="W2052" s="78">
        <f t="shared" si="295"/>
        <v>3299995.7760000001</v>
      </c>
      <c r="X2052" s="132" t="s">
        <v>1922</v>
      </c>
      <c r="Y2052" s="134">
        <v>2017</v>
      </c>
      <c r="Z2052" s="132"/>
    </row>
    <row r="2053" spans="3:26" ht="12.75" customHeight="1" x14ac:dyDescent="0.25">
      <c r="C2053" s="132" t="s">
        <v>4371</v>
      </c>
      <c r="D2053" s="70" t="s">
        <v>10401</v>
      </c>
      <c r="E2053" s="132" t="s">
        <v>4372</v>
      </c>
      <c r="F2053" s="132" t="s">
        <v>4352</v>
      </c>
      <c r="G2053" s="132" t="s">
        <v>4373</v>
      </c>
      <c r="H2053" s="132" t="s">
        <v>4374</v>
      </c>
      <c r="I2053" s="132" t="s">
        <v>147</v>
      </c>
      <c r="J2053" s="132" t="s">
        <v>8319</v>
      </c>
      <c r="K2053" s="132">
        <v>230000000</v>
      </c>
      <c r="L2053" s="75" t="s">
        <v>74</v>
      </c>
      <c r="M2053" s="132" t="s">
        <v>212</v>
      </c>
      <c r="N2053" s="132" t="s">
        <v>62</v>
      </c>
      <c r="O2053" s="132" t="s">
        <v>64</v>
      </c>
      <c r="P2053" s="132" t="s">
        <v>127</v>
      </c>
      <c r="Q2053" s="132" t="s">
        <v>75</v>
      </c>
      <c r="R2053" s="132">
        <v>796</v>
      </c>
      <c r="S2053" s="132" t="s">
        <v>77</v>
      </c>
      <c r="T2053" s="133">
        <v>145</v>
      </c>
      <c r="U2053" s="133">
        <v>6250</v>
      </c>
      <c r="V2053" s="78">
        <f t="shared" si="294"/>
        <v>906250</v>
      </c>
      <c r="W2053" s="78">
        <f t="shared" si="295"/>
        <v>1015000.0000000001</v>
      </c>
      <c r="X2053" s="132" t="s">
        <v>1922</v>
      </c>
      <c r="Y2053" s="134">
        <v>2017</v>
      </c>
      <c r="Z2053" s="132"/>
    </row>
    <row r="2054" spans="3:26" ht="12.75" customHeight="1" x14ac:dyDescent="0.25">
      <c r="C2054" s="132" t="s">
        <v>4375</v>
      </c>
      <c r="D2054" s="70" t="s">
        <v>10401</v>
      </c>
      <c r="E2054" s="132" t="s">
        <v>4376</v>
      </c>
      <c r="F2054" s="132" t="s">
        <v>4377</v>
      </c>
      <c r="G2054" s="132" t="s">
        <v>4378</v>
      </c>
      <c r="H2054" s="132" t="s">
        <v>4379</v>
      </c>
      <c r="I2054" s="132" t="s">
        <v>57</v>
      </c>
      <c r="J2054" s="132" t="s">
        <v>8310</v>
      </c>
      <c r="K2054" s="132">
        <v>230000000</v>
      </c>
      <c r="L2054" s="75" t="s">
        <v>74</v>
      </c>
      <c r="M2054" s="132" t="s">
        <v>212</v>
      </c>
      <c r="N2054" s="132" t="s">
        <v>62</v>
      </c>
      <c r="O2054" s="132" t="s">
        <v>64</v>
      </c>
      <c r="P2054" s="132" t="s">
        <v>127</v>
      </c>
      <c r="Q2054" s="132" t="s">
        <v>75</v>
      </c>
      <c r="R2054" s="143" t="s">
        <v>580</v>
      </c>
      <c r="S2054" s="132" t="s">
        <v>581</v>
      </c>
      <c r="T2054" s="133">
        <v>180</v>
      </c>
      <c r="U2054" s="133">
        <v>2232.14</v>
      </c>
      <c r="V2054" s="78">
        <v>0</v>
      </c>
      <c r="W2054" s="78">
        <f t="shared" si="295"/>
        <v>0</v>
      </c>
      <c r="X2054" s="132"/>
      <c r="Y2054" s="134">
        <v>2017</v>
      </c>
      <c r="Z2054" s="86" t="s">
        <v>210</v>
      </c>
    </row>
    <row r="2055" spans="3:26" ht="12.75" customHeight="1" x14ac:dyDescent="0.25">
      <c r="C2055" s="86" t="s">
        <v>9865</v>
      </c>
      <c r="D2055" s="70" t="s">
        <v>10401</v>
      </c>
      <c r="E2055" s="86" t="s">
        <v>4376</v>
      </c>
      <c r="F2055" s="86" t="s">
        <v>4377</v>
      </c>
      <c r="G2055" s="86" t="s">
        <v>4378</v>
      </c>
      <c r="H2055" s="86" t="s">
        <v>9866</v>
      </c>
      <c r="I2055" s="86" t="s">
        <v>57</v>
      </c>
      <c r="J2055" s="87" t="s">
        <v>8701</v>
      </c>
      <c r="K2055" s="86">
        <v>230000000</v>
      </c>
      <c r="L2055" s="75" t="s">
        <v>74</v>
      </c>
      <c r="M2055" s="86" t="s">
        <v>7760</v>
      </c>
      <c r="N2055" s="86" t="s">
        <v>62</v>
      </c>
      <c r="O2055" s="86" t="s">
        <v>64</v>
      </c>
      <c r="P2055" s="86" t="s">
        <v>127</v>
      </c>
      <c r="Q2055" s="86" t="s">
        <v>75</v>
      </c>
      <c r="R2055" s="87" t="s">
        <v>580</v>
      </c>
      <c r="S2055" s="86" t="s">
        <v>581</v>
      </c>
      <c r="T2055" s="89">
        <v>180</v>
      </c>
      <c r="U2055" s="89">
        <v>2232.14</v>
      </c>
      <c r="V2055" s="89">
        <f t="shared" si="294"/>
        <v>401785.19999999995</v>
      </c>
      <c r="W2055" s="89">
        <f t="shared" si="295"/>
        <v>449999.424</v>
      </c>
      <c r="X2055" s="86" t="s">
        <v>94</v>
      </c>
      <c r="Y2055" s="86">
        <v>2017</v>
      </c>
      <c r="Z2055" s="86"/>
    </row>
    <row r="2056" spans="3:26" ht="12.75" customHeight="1" x14ac:dyDescent="0.25">
      <c r="C2056" s="132" t="s">
        <v>4380</v>
      </c>
      <c r="D2056" s="70" t="s">
        <v>10401</v>
      </c>
      <c r="E2056" s="132" t="s">
        <v>4381</v>
      </c>
      <c r="F2056" s="132" t="s">
        <v>4377</v>
      </c>
      <c r="G2056" s="132" t="s">
        <v>4382</v>
      </c>
      <c r="H2056" s="132" t="s">
        <v>9248</v>
      </c>
      <c r="I2056" s="132" t="s">
        <v>57</v>
      </c>
      <c r="J2056" s="132" t="s">
        <v>8310</v>
      </c>
      <c r="K2056" s="132">
        <v>230000000</v>
      </c>
      <c r="L2056" s="75" t="s">
        <v>74</v>
      </c>
      <c r="M2056" s="132" t="s">
        <v>212</v>
      </c>
      <c r="N2056" s="132" t="s">
        <v>62</v>
      </c>
      <c r="O2056" s="132" t="s">
        <v>64</v>
      </c>
      <c r="P2056" s="132" t="s">
        <v>127</v>
      </c>
      <c r="Q2056" s="132" t="s">
        <v>75</v>
      </c>
      <c r="R2056" s="143" t="s">
        <v>580</v>
      </c>
      <c r="S2056" s="132" t="s">
        <v>581</v>
      </c>
      <c r="T2056" s="133">
        <v>240</v>
      </c>
      <c r="U2056" s="133">
        <v>26785.71</v>
      </c>
      <c r="V2056" s="78">
        <v>0</v>
      </c>
      <c r="W2056" s="78">
        <f t="shared" si="295"/>
        <v>0</v>
      </c>
      <c r="X2056" s="132"/>
      <c r="Y2056" s="134">
        <v>2017</v>
      </c>
      <c r="Z2056" s="86" t="s">
        <v>210</v>
      </c>
    </row>
    <row r="2057" spans="3:26" ht="12.75" customHeight="1" x14ac:dyDescent="0.25">
      <c r="C2057" s="86" t="s">
        <v>9867</v>
      </c>
      <c r="D2057" s="70" t="s">
        <v>10401</v>
      </c>
      <c r="E2057" s="86" t="s">
        <v>4381</v>
      </c>
      <c r="F2057" s="86" t="s">
        <v>4377</v>
      </c>
      <c r="G2057" s="86" t="s">
        <v>4382</v>
      </c>
      <c r="H2057" s="86" t="s">
        <v>9248</v>
      </c>
      <c r="I2057" s="86" t="s">
        <v>57</v>
      </c>
      <c r="J2057" s="87" t="s">
        <v>8701</v>
      </c>
      <c r="K2057" s="86">
        <v>230000000</v>
      </c>
      <c r="L2057" s="75" t="s">
        <v>74</v>
      </c>
      <c r="M2057" s="86" t="s">
        <v>7760</v>
      </c>
      <c r="N2057" s="86" t="s">
        <v>62</v>
      </c>
      <c r="O2057" s="86" t="s">
        <v>64</v>
      </c>
      <c r="P2057" s="86" t="s">
        <v>127</v>
      </c>
      <c r="Q2057" s="86" t="s">
        <v>75</v>
      </c>
      <c r="R2057" s="87" t="s">
        <v>580</v>
      </c>
      <c r="S2057" s="86" t="s">
        <v>581</v>
      </c>
      <c r="T2057" s="89">
        <v>240</v>
      </c>
      <c r="U2057" s="89">
        <v>26785.71</v>
      </c>
      <c r="V2057" s="89">
        <f t="shared" si="294"/>
        <v>6428570.3999999994</v>
      </c>
      <c r="W2057" s="89">
        <f t="shared" si="295"/>
        <v>7199998.8480000002</v>
      </c>
      <c r="X2057" s="86" t="s">
        <v>94</v>
      </c>
      <c r="Y2057" s="86">
        <v>2017</v>
      </c>
      <c r="Z2057" s="86"/>
    </row>
    <row r="2058" spans="3:26" ht="12.75" customHeight="1" x14ac:dyDescent="0.25">
      <c r="C2058" s="132" t="s">
        <v>4383</v>
      </c>
      <c r="D2058" s="70" t="s">
        <v>10401</v>
      </c>
      <c r="E2058" s="132" t="s">
        <v>4381</v>
      </c>
      <c r="F2058" s="132" t="s">
        <v>4377</v>
      </c>
      <c r="G2058" s="132" t="s">
        <v>4382</v>
      </c>
      <c r="H2058" s="132" t="s">
        <v>9249</v>
      </c>
      <c r="I2058" s="132" t="s">
        <v>57</v>
      </c>
      <c r="J2058" s="132" t="s">
        <v>8310</v>
      </c>
      <c r="K2058" s="132">
        <v>230000000</v>
      </c>
      <c r="L2058" s="75" t="s">
        <v>74</v>
      </c>
      <c r="M2058" s="132" t="s">
        <v>212</v>
      </c>
      <c r="N2058" s="132" t="s">
        <v>62</v>
      </c>
      <c r="O2058" s="132" t="s">
        <v>64</v>
      </c>
      <c r="P2058" s="132" t="s">
        <v>127</v>
      </c>
      <c r="Q2058" s="132" t="s">
        <v>75</v>
      </c>
      <c r="R2058" s="143" t="s">
        <v>580</v>
      </c>
      <c r="S2058" s="132" t="s">
        <v>581</v>
      </c>
      <c r="T2058" s="133">
        <v>510</v>
      </c>
      <c r="U2058" s="133">
        <v>2232.14</v>
      </c>
      <c r="V2058" s="78">
        <v>0</v>
      </c>
      <c r="W2058" s="78">
        <f t="shared" si="295"/>
        <v>0</v>
      </c>
      <c r="X2058" s="132"/>
      <c r="Y2058" s="134">
        <v>2017</v>
      </c>
      <c r="Z2058" s="86" t="s">
        <v>210</v>
      </c>
    </row>
    <row r="2059" spans="3:26" ht="12.75" customHeight="1" x14ac:dyDescent="0.25">
      <c r="C2059" s="86" t="s">
        <v>9868</v>
      </c>
      <c r="D2059" s="70" t="s">
        <v>10401</v>
      </c>
      <c r="E2059" s="86" t="s">
        <v>4381</v>
      </c>
      <c r="F2059" s="86" t="s">
        <v>4377</v>
      </c>
      <c r="G2059" s="86" t="s">
        <v>4382</v>
      </c>
      <c r="H2059" s="86" t="s">
        <v>9249</v>
      </c>
      <c r="I2059" s="86" t="s">
        <v>57</v>
      </c>
      <c r="J2059" s="87" t="s">
        <v>8701</v>
      </c>
      <c r="K2059" s="86">
        <v>230000000</v>
      </c>
      <c r="L2059" s="75" t="s">
        <v>74</v>
      </c>
      <c r="M2059" s="86" t="s">
        <v>7760</v>
      </c>
      <c r="N2059" s="86" t="s">
        <v>62</v>
      </c>
      <c r="O2059" s="86" t="s">
        <v>64</v>
      </c>
      <c r="P2059" s="86" t="s">
        <v>127</v>
      </c>
      <c r="Q2059" s="86" t="s">
        <v>75</v>
      </c>
      <c r="R2059" s="87" t="s">
        <v>580</v>
      </c>
      <c r="S2059" s="86" t="s">
        <v>581</v>
      </c>
      <c r="T2059" s="89">
        <v>510</v>
      </c>
      <c r="U2059" s="89">
        <v>2232.14</v>
      </c>
      <c r="V2059" s="89">
        <f t="shared" si="294"/>
        <v>1138391.3999999999</v>
      </c>
      <c r="W2059" s="89">
        <f t="shared" si="295"/>
        <v>1274998.368</v>
      </c>
      <c r="X2059" s="86" t="s">
        <v>94</v>
      </c>
      <c r="Y2059" s="86">
        <v>2017</v>
      </c>
      <c r="Z2059" s="86"/>
    </row>
    <row r="2060" spans="3:26" ht="12.75" customHeight="1" x14ac:dyDescent="0.25">
      <c r="C2060" s="132" t="s">
        <v>4384</v>
      </c>
      <c r="D2060" s="70" t="s">
        <v>10401</v>
      </c>
      <c r="E2060" s="132" t="s">
        <v>4381</v>
      </c>
      <c r="F2060" s="132" t="s">
        <v>4377</v>
      </c>
      <c r="G2060" s="132" t="s">
        <v>4382</v>
      </c>
      <c r="H2060" s="132" t="s">
        <v>9250</v>
      </c>
      <c r="I2060" s="132" t="s">
        <v>57</v>
      </c>
      <c r="J2060" s="132" t="s">
        <v>8310</v>
      </c>
      <c r="K2060" s="132">
        <v>230000000</v>
      </c>
      <c r="L2060" s="75" t="s">
        <v>74</v>
      </c>
      <c r="M2060" s="132" t="s">
        <v>212</v>
      </c>
      <c r="N2060" s="132" t="s">
        <v>62</v>
      </c>
      <c r="O2060" s="132" t="s">
        <v>64</v>
      </c>
      <c r="P2060" s="132" t="s">
        <v>127</v>
      </c>
      <c r="Q2060" s="132" t="s">
        <v>75</v>
      </c>
      <c r="R2060" s="143" t="s">
        <v>580</v>
      </c>
      <c r="S2060" s="132" t="s">
        <v>581</v>
      </c>
      <c r="T2060" s="133">
        <v>430</v>
      </c>
      <c r="U2060" s="133">
        <v>2410.71</v>
      </c>
      <c r="V2060" s="78">
        <f t="shared" si="294"/>
        <v>1036605.3</v>
      </c>
      <c r="W2060" s="78">
        <f t="shared" si="295"/>
        <v>1160997.9360000002</v>
      </c>
      <c r="X2060" s="132"/>
      <c r="Y2060" s="134">
        <v>2017</v>
      </c>
      <c r="Z2060" s="132"/>
    </row>
    <row r="2061" spans="3:26" ht="12.75" customHeight="1" x14ac:dyDescent="0.25">
      <c r="C2061" s="132" t="s">
        <v>4385</v>
      </c>
      <c r="D2061" s="70" t="s">
        <v>10401</v>
      </c>
      <c r="E2061" s="132" t="s">
        <v>4386</v>
      </c>
      <c r="F2061" s="132" t="s">
        <v>3254</v>
      </c>
      <c r="G2061" s="132" t="s">
        <v>4387</v>
      </c>
      <c r="H2061" s="132" t="s">
        <v>4388</v>
      </c>
      <c r="I2061" s="132" t="s">
        <v>57</v>
      </c>
      <c r="J2061" s="132" t="s">
        <v>8310</v>
      </c>
      <c r="K2061" s="132">
        <v>230000000</v>
      </c>
      <c r="L2061" s="75" t="s">
        <v>74</v>
      </c>
      <c r="M2061" s="132" t="s">
        <v>212</v>
      </c>
      <c r="N2061" s="132" t="s">
        <v>62</v>
      </c>
      <c r="O2061" s="132" t="s">
        <v>64</v>
      </c>
      <c r="P2061" s="132" t="s">
        <v>127</v>
      </c>
      <c r="Q2061" s="132" t="s">
        <v>75</v>
      </c>
      <c r="R2061" s="132">
        <v>796</v>
      </c>
      <c r="S2061" s="132" t="s">
        <v>77</v>
      </c>
      <c r="T2061" s="133">
        <v>100</v>
      </c>
      <c r="U2061" s="133">
        <v>17857.14</v>
      </c>
      <c r="V2061" s="78">
        <v>0</v>
      </c>
      <c r="W2061" s="78">
        <f t="shared" si="295"/>
        <v>0</v>
      </c>
      <c r="X2061" s="132"/>
      <c r="Y2061" s="134">
        <v>2017</v>
      </c>
      <c r="Z2061" s="86" t="s">
        <v>210</v>
      </c>
    </row>
    <row r="2062" spans="3:26" ht="12.75" customHeight="1" x14ac:dyDescent="0.25">
      <c r="C2062" s="86" t="s">
        <v>9869</v>
      </c>
      <c r="D2062" s="70" t="s">
        <v>10401</v>
      </c>
      <c r="E2062" s="86" t="s">
        <v>4386</v>
      </c>
      <c r="F2062" s="86" t="s">
        <v>3254</v>
      </c>
      <c r="G2062" s="86" t="s">
        <v>4387</v>
      </c>
      <c r="H2062" s="86" t="s">
        <v>4388</v>
      </c>
      <c r="I2062" s="86" t="s">
        <v>57</v>
      </c>
      <c r="J2062" s="87" t="s">
        <v>8701</v>
      </c>
      <c r="K2062" s="86">
        <v>230000000</v>
      </c>
      <c r="L2062" s="75" t="s">
        <v>74</v>
      </c>
      <c r="M2062" s="86" t="s">
        <v>7760</v>
      </c>
      <c r="N2062" s="86" t="s">
        <v>62</v>
      </c>
      <c r="O2062" s="86" t="s">
        <v>64</v>
      </c>
      <c r="P2062" s="86" t="s">
        <v>127</v>
      </c>
      <c r="Q2062" s="86" t="s">
        <v>75</v>
      </c>
      <c r="R2062" s="87" t="s">
        <v>76</v>
      </c>
      <c r="S2062" s="86" t="s">
        <v>77</v>
      </c>
      <c r="T2062" s="89">
        <v>100</v>
      </c>
      <c r="U2062" s="89">
        <v>17857.14</v>
      </c>
      <c r="V2062" s="89">
        <f t="shared" si="294"/>
        <v>1785714</v>
      </c>
      <c r="W2062" s="89">
        <f t="shared" si="295"/>
        <v>1999999.6800000002</v>
      </c>
      <c r="X2062" s="86" t="s">
        <v>94</v>
      </c>
      <c r="Y2062" s="86">
        <v>2017</v>
      </c>
      <c r="Z2062" s="86"/>
    </row>
    <row r="2063" spans="3:26" ht="12.75" customHeight="1" x14ac:dyDescent="0.25">
      <c r="C2063" s="132" t="s">
        <v>4389</v>
      </c>
      <c r="D2063" s="70" t="s">
        <v>10401</v>
      </c>
      <c r="E2063" s="132" t="s">
        <v>3256</v>
      </c>
      <c r="F2063" s="132" t="s">
        <v>3254</v>
      </c>
      <c r="G2063" s="132" t="s">
        <v>3257</v>
      </c>
      <c r="H2063" s="132" t="s">
        <v>4390</v>
      </c>
      <c r="I2063" s="132" t="s">
        <v>57</v>
      </c>
      <c r="J2063" s="132" t="s">
        <v>8310</v>
      </c>
      <c r="K2063" s="132">
        <v>230000000</v>
      </c>
      <c r="L2063" s="75" t="s">
        <v>74</v>
      </c>
      <c r="M2063" s="132" t="s">
        <v>212</v>
      </c>
      <c r="N2063" s="132" t="s">
        <v>62</v>
      </c>
      <c r="O2063" s="132" t="s">
        <v>64</v>
      </c>
      <c r="P2063" s="132" t="s">
        <v>127</v>
      </c>
      <c r="Q2063" s="132" t="s">
        <v>75</v>
      </c>
      <c r="R2063" s="132">
        <v>796</v>
      </c>
      <c r="S2063" s="132" t="s">
        <v>77</v>
      </c>
      <c r="T2063" s="133">
        <v>22</v>
      </c>
      <c r="U2063" s="133">
        <v>35714.28</v>
      </c>
      <c r="V2063" s="78">
        <v>0</v>
      </c>
      <c r="W2063" s="78">
        <f t="shared" si="295"/>
        <v>0</v>
      </c>
      <c r="X2063" s="132"/>
      <c r="Y2063" s="134">
        <v>2017</v>
      </c>
      <c r="Z2063" s="86" t="s">
        <v>210</v>
      </c>
    </row>
    <row r="2064" spans="3:26" ht="12.75" customHeight="1" x14ac:dyDescent="0.25">
      <c r="C2064" s="86" t="s">
        <v>9870</v>
      </c>
      <c r="D2064" s="70" t="s">
        <v>10401</v>
      </c>
      <c r="E2064" s="86" t="s">
        <v>3256</v>
      </c>
      <c r="F2064" s="86" t="s">
        <v>3254</v>
      </c>
      <c r="G2064" s="86" t="s">
        <v>3257</v>
      </c>
      <c r="H2064" s="86" t="s">
        <v>4390</v>
      </c>
      <c r="I2064" s="86" t="s">
        <v>57</v>
      </c>
      <c r="J2064" s="87" t="s">
        <v>8701</v>
      </c>
      <c r="K2064" s="86">
        <v>230000000</v>
      </c>
      <c r="L2064" s="75" t="s">
        <v>74</v>
      </c>
      <c r="M2064" s="86" t="s">
        <v>7760</v>
      </c>
      <c r="N2064" s="86" t="s">
        <v>62</v>
      </c>
      <c r="O2064" s="86" t="s">
        <v>64</v>
      </c>
      <c r="P2064" s="86" t="s">
        <v>127</v>
      </c>
      <c r="Q2064" s="86" t="s">
        <v>75</v>
      </c>
      <c r="R2064" s="87" t="s">
        <v>76</v>
      </c>
      <c r="S2064" s="86" t="s">
        <v>77</v>
      </c>
      <c r="T2064" s="89">
        <v>22</v>
      </c>
      <c r="U2064" s="89">
        <v>35714.28</v>
      </c>
      <c r="V2064" s="89">
        <f t="shared" si="294"/>
        <v>785714.15999999992</v>
      </c>
      <c r="W2064" s="89">
        <f t="shared" si="295"/>
        <v>879999.85919999995</v>
      </c>
      <c r="X2064" s="86" t="s">
        <v>94</v>
      </c>
      <c r="Y2064" s="86">
        <v>2017</v>
      </c>
      <c r="Z2064" s="86"/>
    </row>
    <row r="2065" spans="3:26" ht="12.75" customHeight="1" x14ac:dyDescent="0.25">
      <c r="C2065" s="132" t="s">
        <v>4391</v>
      </c>
      <c r="D2065" s="70" t="s">
        <v>10401</v>
      </c>
      <c r="E2065" s="132" t="s">
        <v>4392</v>
      </c>
      <c r="F2065" s="132" t="s">
        <v>4393</v>
      </c>
      <c r="G2065" s="132" t="s">
        <v>4394</v>
      </c>
      <c r="H2065" s="132" t="s">
        <v>9251</v>
      </c>
      <c r="I2065" s="132" t="s">
        <v>147</v>
      </c>
      <c r="J2065" s="132" t="s">
        <v>8310</v>
      </c>
      <c r="K2065" s="132">
        <v>230000000</v>
      </c>
      <c r="L2065" s="75" t="s">
        <v>74</v>
      </c>
      <c r="M2065" s="132" t="s">
        <v>212</v>
      </c>
      <c r="N2065" s="132" t="s">
        <v>62</v>
      </c>
      <c r="O2065" s="132" t="s">
        <v>64</v>
      </c>
      <c r="P2065" s="132" t="s">
        <v>127</v>
      </c>
      <c r="Q2065" s="132" t="s">
        <v>75</v>
      </c>
      <c r="R2065" s="132">
        <v>796</v>
      </c>
      <c r="S2065" s="132" t="s">
        <v>77</v>
      </c>
      <c r="T2065" s="133">
        <v>218</v>
      </c>
      <c r="U2065" s="133">
        <v>24</v>
      </c>
      <c r="V2065" s="78">
        <f t="shared" si="294"/>
        <v>5232</v>
      </c>
      <c r="W2065" s="78">
        <f t="shared" si="295"/>
        <v>5859.84</v>
      </c>
      <c r="X2065" s="132"/>
      <c r="Y2065" s="134">
        <v>2017</v>
      </c>
      <c r="Z2065" s="132"/>
    </row>
    <row r="2066" spans="3:26" ht="12.75" customHeight="1" x14ac:dyDescent="0.25">
      <c r="C2066" s="132" t="s">
        <v>4395</v>
      </c>
      <c r="D2066" s="70" t="s">
        <v>10401</v>
      </c>
      <c r="E2066" s="132" t="s">
        <v>4396</v>
      </c>
      <c r="F2066" s="132" t="s">
        <v>4397</v>
      </c>
      <c r="G2066" s="132" t="s">
        <v>4398</v>
      </c>
      <c r="H2066" s="132" t="s">
        <v>4399</v>
      </c>
      <c r="I2066" s="132" t="s">
        <v>147</v>
      </c>
      <c r="J2066" s="132" t="s">
        <v>8310</v>
      </c>
      <c r="K2066" s="132">
        <v>230000000</v>
      </c>
      <c r="L2066" s="75" t="s">
        <v>74</v>
      </c>
      <c r="M2066" s="132" t="s">
        <v>212</v>
      </c>
      <c r="N2066" s="132" t="s">
        <v>62</v>
      </c>
      <c r="O2066" s="132" t="s">
        <v>64</v>
      </c>
      <c r="P2066" s="132" t="s">
        <v>127</v>
      </c>
      <c r="Q2066" s="132" t="s">
        <v>75</v>
      </c>
      <c r="R2066" s="132">
        <v>796</v>
      </c>
      <c r="S2066" s="132" t="s">
        <v>77</v>
      </c>
      <c r="T2066" s="133">
        <v>1333</v>
      </c>
      <c r="U2066" s="133">
        <v>198</v>
      </c>
      <c r="V2066" s="78">
        <f t="shared" si="294"/>
        <v>263934</v>
      </c>
      <c r="W2066" s="78">
        <f t="shared" si="295"/>
        <v>295606.08</v>
      </c>
      <c r="X2066" s="132"/>
      <c r="Y2066" s="134">
        <v>2017</v>
      </c>
      <c r="Z2066" s="132"/>
    </row>
    <row r="2067" spans="3:26" ht="12.75" customHeight="1" x14ac:dyDescent="0.25">
      <c r="C2067" s="132" t="s">
        <v>4400</v>
      </c>
      <c r="D2067" s="70" t="s">
        <v>10401</v>
      </c>
      <c r="E2067" s="132" t="s">
        <v>4401</v>
      </c>
      <c r="F2067" s="132" t="s">
        <v>4402</v>
      </c>
      <c r="G2067" s="132" t="s">
        <v>4403</v>
      </c>
      <c r="H2067" s="132" t="s">
        <v>4404</v>
      </c>
      <c r="I2067" s="132" t="s">
        <v>147</v>
      </c>
      <c r="J2067" s="94" t="s">
        <v>8319</v>
      </c>
      <c r="K2067" s="132">
        <v>230000000</v>
      </c>
      <c r="L2067" s="75" t="s">
        <v>74</v>
      </c>
      <c r="M2067" s="132" t="s">
        <v>212</v>
      </c>
      <c r="N2067" s="132" t="s">
        <v>62</v>
      </c>
      <c r="O2067" s="132" t="s">
        <v>64</v>
      </c>
      <c r="P2067" s="132" t="s">
        <v>127</v>
      </c>
      <c r="Q2067" s="132" t="s">
        <v>75</v>
      </c>
      <c r="R2067" s="132">
        <v>796</v>
      </c>
      <c r="S2067" s="132" t="s">
        <v>77</v>
      </c>
      <c r="T2067" s="133">
        <v>2600</v>
      </c>
      <c r="U2067" s="133">
        <v>90</v>
      </c>
      <c r="V2067" s="78">
        <f t="shared" si="294"/>
        <v>234000</v>
      </c>
      <c r="W2067" s="78">
        <f t="shared" si="295"/>
        <v>262080.00000000003</v>
      </c>
      <c r="X2067" s="80" t="s">
        <v>1922</v>
      </c>
      <c r="Y2067" s="134">
        <v>2017</v>
      </c>
      <c r="Z2067" s="132"/>
    </row>
    <row r="2068" spans="3:26" ht="12.75" customHeight="1" x14ac:dyDescent="0.25">
      <c r="C2068" s="132" t="s">
        <v>4405</v>
      </c>
      <c r="D2068" s="70" t="s">
        <v>10401</v>
      </c>
      <c r="E2068" s="132" t="s">
        <v>4406</v>
      </c>
      <c r="F2068" s="132" t="s">
        <v>4402</v>
      </c>
      <c r="G2068" s="132" t="s">
        <v>4407</v>
      </c>
      <c r="H2068" s="132" t="s">
        <v>4408</v>
      </c>
      <c r="I2068" s="132" t="s">
        <v>147</v>
      </c>
      <c r="J2068" s="94" t="s">
        <v>8319</v>
      </c>
      <c r="K2068" s="132">
        <v>230000000</v>
      </c>
      <c r="L2068" s="75" t="s">
        <v>74</v>
      </c>
      <c r="M2068" s="132" t="s">
        <v>212</v>
      </c>
      <c r="N2068" s="132" t="s">
        <v>62</v>
      </c>
      <c r="O2068" s="132" t="s">
        <v>64</v>
      </c>
      <c r="P2068" s="132" t="s">
        <v>127</v>
      </c>
      <c r="Q2068" s="132" t="s">
        <v>75</v>
      </c>
      <c r="R2068" s="132">
        <v>796</v>
      </c>
      <c r="S2068" s="132" t="s">
        <v>77</v>
      </c>
      <c r="T2068" s="133">
        <v>2700</v>
      </c>
      <c r="U2068" s="133">
        <v>90</v>
      </c>
      <c r="V2068" s="78">
        <f t="shared" si="294"/>
        <v>243000</v>
      </c>
      <c r="W2068" s="78">
        <f t="shared" si="295"/>
        <v>272160</v>
      </c>
      <c r="X2068" s="80" t="s">
        <v>1922</v>
      </c>
      <c r="Y2068" s="134">
        <v>2017</v>
      </c>
      <c r="Z2068" s="132"/>
    </row>
    <row r="2069" spans="3:26" ht="12.75" customHeight="1" x14ac:dyDescent="0.25">
      <c r="C2069" s="132" t="s">
        <v>4409</v>
      </c>
      <c r="D2069" s="70" t="s">
        <v>10401</v>
      </c>
      <c r="E2069" s="132" t="s">
        <v>4410</v>
      </c>
      <c r="F2069" s="132" t="s">
        <v>4402</v>
      </c>
      <c r="G2069" s="132" t="s">
        <v>4411</v>
      </c>
      <c r="H2069" s="132" t="s">
        <v>9252</v>
      </c>
      <c r="I2069" s="132" t="s">
        <v>147</v>
      </c>
      <c r="J2069" s="94" t="s">
        <v>8319</v>
      </c>
      <c r="K2069" s="132">
        <v>230000000</v>
      </c>
      <c r="L2069" s="75" t="s">
        <v>74</v>
      </c>
      <c r="M2069" s="132" t="s">
        <v>212</v>
      </c>
      <c r="N2069" s="132" t="s">
        <v>62</v>
      </c>
      <c r="O2069" s="132" t="s">
        <v>64</v>
      </c>
      <c r="P2069" s="132" t="s">
        <v>127</v>
      </c>
      <c r="Q2069" s="132" t="s">
        <v>75</v>
      </c>
      <c r="R2069" s="132">
        <v>796</v>
      </c>
      <c r="S2069" s="132" t="s">
        <v>77</v>
      </c>
      <c r="T2069" s="133">
        <v>550</v>
      </c>
      <c r="U2069" s="133">
        <v>10</v>
      </c>
      <c r="V2069" s="78">
        <v>0</v>
      </c>
      <c r="W2069" s="78">
        <f t="shared" si="295"/>
        <v>0</v>
      </c>
      <c r="X2069" s="80" t="s">
        <v>1922</v>
      </c>
      <c r="Y2069" s="134">
        <v>2017</v>
      </c>
      <c r="Z2069" s="86" t="s">
        <v>210</v>
      </c>
    </row>
    <row r="2070" spans="3:26" ht="12.75" customHeight="1" x14ac:dyDescent="0.25">
      <c r="C2070" s="86" t="s">
        <v>9871</v>
      </c>
      <c r="D2070" s="70" t="s">
        <v>10401</v>
      </c>
      <c r="E2070" s="86" t="s">
        <v>4410</v>
      </c>
      <c r="F2070" s="86" t="s">
        <v>4402</v>
      </c>
      <c r="G2070" s="86" t="s">
        <v>4411</v>
      </c>
      <c r="H2070" s="86" t="s">
        <v>9252</v>
      </c>
      <c r="I2070" s="86" t="s">
        <v>147</v>
      </c>
      <c r="J2070" s="87" t="s">
        <v>8310</v>
      </c>
      <c r="K2070" s="86">
        <v>230000000</v>
      </c>
      <c r="L2070" s="75" t="s">
        <v>74</v>
      </c>
      <c r="M2070" s="86" t="s">
        <v>7760</v>
      </c>
      <c r="N2070" s="86" t="s">
        <v>62</v>
      </c>
      <c r="O2070" s="86" t="s">
        <v>64</v>
      </c>
      <c r="P2070" s="86" t="s">
        <v>127</v>
      </c>
      <c r="Q2070" s="86" t="s">
        <v>75</v>
      </c>
      <c r="R2070" s="87" t="s">
        <v>76</v>
      </c>
      <c r="S2070" s="86" t="s">
        <v>77</v>
      </c>
      <c r="T2070" s="89">
        <v>550</v>
      </c>
      <c r="U2070" s="89">
        <v>10</v>
      </c>
      <c r="V2070" s="89">
        <f t="shared" si="294"/>
        <v>5500</v>
      </c>
      <c r="W2070" s="89">
        <f t="shared" si="295"/>
        <v>6160.0000000000009</v>
      </c>
      <c r="X2070" s="86"/>
      <c r="Y2070" s="86">
        <v>2017</v>
      </c>
      <c r="Z2070" s="86"/>
    </row>
    <row r="2071" spans="3:26" ht="12.75" customHeight="1" x14ac:dyDescent="0.25">
      <c r="C2071" s="132" t="s">
        <v>4412</v>
      </c>
      <c r="D2071" s="70" t="s">
        <v>10401</v>
      </c>
      <c r="E2071" s="132" t="s">
        <v>4410</v>
      </c>
      <c r="F2071" s="132" t="s">
        <v>4402</v>
      </c>
      <c r="G2071" s="132" t="s">
        <v>4411</v>
      </c>
      <c r="H2071" s="132" t="s">
        <v>9253</v>
      </c>
      <c r="I2071" s="132" t="s">
        <v>147</v>
      </c>
      <c r="J2071" s="94" t="s">
        <v>8319</v>
      </c>
      <c r="K2071" s="132">
        <v>230000000</v>
      </c>
      <c r="L2071" s="75" t="s">
        <v>74</v>
      </c>
      <c r="M2071" s="132" t="s">
        <v>212</v>
      </c>
      <c r="N2071" s="132" t="s">
        <v>62</v>
      </c>
      <c r="O2071" s="132" t="s">
        <v>64</v>
      </c>
      <c r="P2071" s="132" t="s">
        <v>127</v>
      </c>
      <c r="Q2071" s="132" t="s">
        <v>75</v>
      </c>
      <c r="R2071" s="132">
        <v>796</v>
      </c>
      <c r="S2071" s="132" t="s">
        <v>77</v>
      </c>
      <c r="T2071" s="133">
        <v>750</v>
      </c>
      <c r="U2071" s="133">
        <v>50</v>
      </c>
      <c r="V2071" s="78">
        <v>0</v>
      </c>
      <c r="W2071" s="78">
        <f t="shared" si="295"/>
        <v>0</v>
      </c>
      <c r="X2071" s="80" t="s">
        <v>1922</v>
      </c>
      <c r="Y2071" s="134">
        <v>2017</v>
      </c>
      <c r="Z2071" s="86" t="s">
        <v>210</v>
      </c>
    </row>
    <row r="2072" spans="3:26" ht="12.75" customHeight="1" x14ac:dyDescent="0.25">
      <c r="C2072" s="86" t="s">
        <v>9872</v>
      </c>
      <c r="D2072" s="70" t="s">
        <v>10401</v>
      </c>
      <c r="E2072" s="86" t="s">
        <v>4410</v>
      </c>
      <c r="F2072" s="86" t="s">
        <v>4402</v>
      </c>
      <c r="G2072" s="86" t="s">
        <v>4411</v>
      </c>
      <c r="H2072" s="86" t="s">
        <v>9253</v>
      </c>
      <c r="I2072" s="86" t="s">
        <v>147</v>
      </c>
      <c r="J2072" s="87" t="s">
        <v>8310</v>
      </c>
      <c r="K2072" s="86">
        <v>230000000</v>
      </c>
      <c r="L2072" s="75" t="s">
        <v>74</v>
      </c>
      <c r="M2072" s="86" t="s">
        <v>7760</v>
      </c>
      <c r="N2072" s="86" t="s">
        <v>62</v>
      </c>
      <c r="O2072" s="86" t="s">
        <v>64</v>
      </c>
      <c r="P2072" s="86" t="s">
        <v>127</v>
      </c>
      <c r="Q2072" s="86" t="s">
        <v>75</v>
      </c>
      <c r="R2072" s="87" t="s">
        <v>76</v>
      </c>
      <c r="S2072" s="86" t="s">
        <v>77</v>
      </c>
      <c r="T2072" s="89">
        <v>750</v>
      </c>
      <c r="U2072" s="89">
        <v>50</v>
      </c>
      <c r="V2072" s="89">
        <f t="shared" si="294"/>
        <v>37500</v>
      </c>
      <c r="W2072" s="89">
        <f t="shared" si="295"/>
        <v>42000.000000000007</v>
      </c>
      <c r="X2072" s="86"/>
      <c r="Y2072" s="86">
        <v>2017</v>
      </c>
      <c r="Z2072" s="86"/>
    </row>
    <row r="2073" spans="3:26" ht="12.75" customHeight="1" x14ac:dyDescent="0.25">
      <c r="C2073" s="132" t="s">
        <v>4413</v>
      </c>
      <c r="D2073" s="70" t="s">
        <v>10401</v>
      </c>
      <c r="E2073" s="132" t="s">
        <v>4414</v>
      </c>
      <c r="F2073" s="132" t="s">
        <v>4415</v>
      </c>
      <c r="G2073" s="132" t="s">
        <v>4416</v>
      </c>
      <c r="H2073" s="132" t="s">
        <v>9254</v>
      </c>
      <c r="I2073" s="132" t="s">
        <v>147</v>
      </c>
      <c r="J2073" s="132" t="s">
        <v>8310</v>
      </c>
      <c r="K2073" s="132">
        <v>230000000</v>
      </c>
      <c r="L2073" s="75" t="s">
        <v>74</v>
      </c>
      <c r="M2073" s="132" t="s">
        <v>212</v>
      </c>
      <c r="N2073" s="132" t="s">
        <v>62</v>
      </c>
      <c r="O2073" s="132" t="s">
        <v>64</v>
      </c>
      <c r="P2073" s="132" t="s">
        <v>127</v>
      </c>
      <c r="Q2073" s="132" t="s">
        <v>75</v>
      </c>
      <c r="R2073" s="132">
        <v>796</v>
      </c>
      <c r="S2073" s="132" t="s">
        <v>77</v>
      </c>
      <c r="T2073" s="133">
        <v>4385</v>
      </c>
      <c r="U2073" s="133">
        <v>100</v>
      </c>
      <c r="V2073" s="78">
        <f t="shared" si="294"/>
        <v>438500</v>
      </c>
      <c r="W2073" s="78">
        <f t="shared" si="295"/>
        <v>491120.00000000006</v>
      </c>
      <c r="X2073" s="132"/>
      <c r="Y2073" s="134">
        <v>2017</v>
      </c>
      <c r="Z2073" s="132"/>
    </row>
    <row r="2074" spans="3:26" ht="12.75" customHeight="1" x14ac:dyDescent="0.25">
      <c r="C2074" s="132" t="s">
        <v>4417</v>
      </c>
      <c r="D2074" s="70" t="s">
        <v>10401</v>
      </c>
      <c r="E2074" s="132" t="s">
        <v>4418</v>
      </c>
      <c r="F2074" s="132" t="s">
        <v>1963</v>
      </c>
      <c r="G2074" s="132" t="s">
        <v>2633</v>
      </c>
      <c r="H2074" s="132" t="s">
        <v>4419</v>
      </c>
      <c r="I2074" s="132" t="s">
        <v>147</v>
      </c>
      <c r="J2074" s="132" t="s">
        <v>8310</v>
      </c>
      <c r="K2074" s="132">
        <v>230000000</v>
      </c>
      <c r="L2074" s="75" t="s">
        <v>74</v>
      </c>
      <c r="M2074" s="132" t="s">
        <v>212</v>
      </c>
      <c r="N2074" s="132" t="s">
        <v>62</v>
      </c>
      <c r="O2074" s="132" t="s">
        <v>64</v>
      </c>
      <c r="P2074" s="132" t="s">
        <v>127</v>
      </c>
      <c r="Q2074" s="132" t="s">
        <v>75</v>
      </c>
      <c r="R2074" s="132">
        <v>796</v>
      </c>
      <c r="S2074" s="132" t="s">
        <v>77</v>
      </c>
      <c r="T2074" s="133">
        <v>390</v>
      </c>
      <c r="U2074" s="133">
        <v>225.89</v>
      </c>
      <c r="V2074" s="78">
        <f t="shared" si="294"/>
        <v>88097.099999999991</v>
      </c>
      <c r="W2074" s="78">
        <f t="shared" si="295"/>
        <v>98668.751999999993</v>
      </c>
      <c r="X2074" s="132"/>
      <c r="Y2074" s="134">
        <v>2017</v>
      </c>
      <c r="Z2074" s="132"/>
    </row>
    <row r="2075" spans="3:26" ht="12.75" customHeight="1" x14ac:dyDescent="0.25">
      <c r="C2075" s="132" t="s">
        <v>4420</v>
      </c>
      <c r="D2075" s="70" t="s">
        <v>10401</v>
      </c>
      <c r="E2075" s="132" t="s">
        <v>1916</v>
      </c>
      <c r="F2075" s="132" t="s">
        <v>1917</v>
      </c>
      <c r="G2075" s="132" t="s">
        <v>1918</v>
      </c>
      <c r="H2075" s="132" t="s">
        <v>9255</v>
      </c>
      <c r="I2075" s="132" t="s">
        <v>147</v>
      </c>
      <c r="J2075" s="94" t="s">
        <v>8319</v>
      </c>
      <c r="K2075" s="132">
        <v>230000000</v>
      </c>
      <c r="L2075" s="75" t="s">
        <v>74</v>
      </c>
      <c r="M2075" s="132" t="s">
        <v>212</v>
      </c>
      <c r="N2075" s="132" t="s">
        <v>62</v>
      </c>
      <c r="O2075" s="132" t="s">
        <v>64</v>
      </c>
      <c r="P2075" s="132" t="s">
        <v>127</v>
      </c>
      <c r="Q2075" s="132" t="s">
        <v>75</v>
      </c>
      <c r="R2075" s="132">
        <v>796</v>
      </c>
      <c r="S2075" s="132" t="s">
        <v>77</v>
      </c>
      <c r="T2075" s="133">
        <v>513</v>
      </c>
      <c r="U2075" s="133">
        <v>450</v>
      </c>
      <c r="V2075" s="78">
        <f t="shared" si="294"/>
        <v>230850</v>
      </c>
      <c r="W2075" s="78">
        <f t="shared" si="295"/>
        <v>258552.00000000003</v>
      </c>
      <c r="X2075" s="80" t="s">
        <v>1922</v>
      </c>
      <c r="Y2075" s="134">
        <v>2017</v>
      </c>
      <c r="Z2075" s="132"/>
    </row>
    <row r="2076" spans="3:26" ht="12.75" customHeight="1" x14ac:dyDescent="0.25">
      <c r="C2076" s="132" t="s">
        <v>4421</v>
      </c>
      <c r="D2076" s="70" t="s">
        <v>10401</v>
      </c>
      <c r="E2076" s="132" t="s">
        <v>4422</v>
      </c>
      <c r="F2076" s="132" t="s">
        <v>4423</v>
      </c>
      <c r="G2076" s="132" t="s">
        <v>4424</v>
      </c>
      <c r="H2076" s="132" t="s">
        <v>9256</v>
      </c>
      <c r="I2076" s="132" t="s">
        <v>147</v>
      </c>
      <c r="J2076" s="94" t="s">
        <v>8319</v>
      </c>
      <c r="K2076" s="132">
        <v>230000000</v>
      </c>
      <c r="L2076" s="75" t="s">
        <v>74</v>
      </c>
      <c r="M2076" s="132" t="s">
        <v>212</v>
      </c>
      <c r="N2076" s="132" t="s">
        <v>62</v>
      </c>
      <c r="O2076" s="132" t="s">
        <v>64</v>
      </c>
      <c r="P2076" s="132" t="s">
        <v>127</v>
      </c>
      <c r="Q2076" s="132" t="s">
        <v>75</v>
      </c>
      <c r="R2076" s="132">
        <v>796</v>
      </c>
      <c r="S2076" s="132" t="s">
        <v>77</v>
      </c>
      <c r="T2076" s="133">
        <v>4625</v>
      </c>
      <c r="U2076" s="133">
        <v>40</v>
      </c>
      <c r="V2076" s="78">
        <v>0</v>
      </c>
      <c r="W2076" s="78">
        <f t="shared" si="295"/>
        <v>0</v>
      </c>
      <c r="X2076" s="80" t="s">
        <v>1922</v>
      </c>
      <c r="Y2076" s="134">
        <v>2017</v>
      </c>
      <c r="Z2076" s="86" t="s">
        <v>210</v>
      </c>
    </row>
    <row r="2077" spans="3:26" ht="12.75" customHeight="1" x14ac:dyDescent="0.25">
      <c r="C2077" s="86" t="s">
        <v>9873</v>
      </c>
      <c r="D2077" s="70" t="s">
        <v>10401</v>
      </c>
      <c r="E2077" s="86" t="s">
        <v>4422</v>
      </c>
      <c r="F2077" s="86" t="s">
        <v>4423</v>
      </c>
      <c r="G2077" s="86" t="s">
        <v>4424</v>
      </c>
      <c r="H2077" s="86" t="s">
        <v>9256</v>
      </c>
      <c r="I2077" s="86" t="s">
        <v>147</v>
      </c>
      <c r="J2077" s="87" t="s">
        <v>8310</v>
      </c>
      <c r="K2077" s="86">
        <v>230000000</v>
      </c>
      <c r="L2077" s="75" t="s">
        <v>74</v>
      </c>
      <c r="M2077" s="86" t="s">
        <v>7760</v>
      </c>
      <c r="N2077" s="86" t="s">
        <v>62</v>
      </c>
      <c r="O2077" s="86" t="s">
        <v>64</v>
      </c>
      <c r="P2077" s="86" t="s">
        <v>127</v>
      </c>
      <c r="Q2077" s="86" t="s">
        <v>75</v>
      </c>
      <c r="R2077" s="87" t="s">
        <v>76</v>
      </c>
      <c r="S2077" s="86" t="s">
        <v>77</v>
      </c>
      <c r="T2077" s="89">
        <v>4625</v>
      </c>
      <c r="U2077" s="89">
        <v>40</v>
      </c>
      <c r="V2077" s="89">
        <f t="shared" si="294"/>
        <v>185000</v>
      </c>
      <c r="W2077" s="89">
        <f t="shared" si="295"/>
        <v>207200.00000000003</v>
      </c>
      <c r="X2077" s="86"/>
      <c r="Y2077" s="86">
        <v>2017</v>
      </c>
      <c r="Z2077" s="86"/>
    </row>
    <row r="2078" spans="3:26" ht="12.75" customHeight="1" x14ac:dyDescent="0.25">
      <c r="C2078" s="132" t="s">
        <v>4425</v>
      </c>
      <c r="D2078" s="70" t="s">
        <v>10401</v>
      </c>
      <c r="E2078" s="132" t="s">
        <v>3269</v>
      </c>
      <c r="F2078" s="132" t="s">
        <v>397</v>
      </c>
      <c r="G2078" s="132" t="s">
        <v>3270</v>
      </c>
      <c r="H2078" s="132" t="s">
        <v>9257</v>
      </c>
      <c r="I2078" s="132" t="s">
        <v>147</v>
      </c>
      <c r="J2078" s="132" t="s">
        <v>8310</v>
      </c>
      <c r="K2078" s="132">
        <v>230000000</v>
      </c>
      <c r="L2078" s="75" t="s">
        <v>74</v>
      </c>
      <c r="M2078" s="132" t="s">
        <v>212</v>
      </c>
      <c r="N2078" s="132" t="s">
        <v>62</v>
      </c>
      <c r="O2078" s="132" t="s">
        <v>64</v>
      </c>
      <c r="P2078" s="132" t="s">
        <v>127</v>
      </c>
      <c r="Q2078" s="132" t="s">
        <v>75</v>
      </c>
      <c r="R2078" s="132">
        <v>796</v>
      </c>
      <c r="S2078" s="132" t="s">
        <v>77</v>
      </c>
      <c r="T2078" s="133">
        <v>1470</v>
      </c>
      <c r="U2078" s="133">
        <v>950</v>
      </c>
      <c r="V2078" s="78">
        <f t="shared" si="294"/>
        <v>1396500</v>
      </c>
      <c r="W2078" s="78">
        <f t="shared" si="295"/>
        <v>1564080.0000000002</v>
      </c>
      <c r="X2078" s="132"/>
      <c r="Y2078" s="134">
        <v>2017</v>
      </c>
      <c r="Z2078" s="132"/>
    </row>
    <row r="2079" spans="3:26" ht="12.75" customHeight="1" x14ac:dyDescent="0.25">
      <c r="C2079" s="132" t="s">
        <v>4426</v>
      </c>
      <c r="D2079" s="70" t="s">
        <v>10401</v>
      </c>
      <c r="E2079" s="132" t="s">
        <v>4427</v>
      </c>
      <c r="F2079" s="132" t="s">
        <v>4428</v>
      </c>
      <c r="G2079" s="132" t="s">
        <v>4429</v>
      </c>
      <c r="H2079" s="132" t="s">
        <v>4430</v>
      </c>
      <c r="I2079" s="132" t="s">
        <v>147</v>
      </c>
      <c r="J2079" s="132" t="s">
        <v>8310</v>
      </c>
      <c r="K2079" s="132">
        <v>230000000</v>
      </c>
      <c r="L2079" s="75" t="s">
        <v>74</v>
      </c>
      <c r="M2079" s="132" t="s">
        <v>212</v>
      </c>
      <c r="N2079" s="132" t="s">
        <v>62</v>
      </c>
      <c r="O2079" s="132" t="s">
        <v>64</v>
      </c>
      <c r="P2079" s="132" t="s">
        <v>127</v>
      </c>
      <c r="Q2079" s="132" t="s">
        <v>75</v>
      </c>
      <c r="R2079" s="132">
        <v>796</v>
      </c>
      <c r="S2079" s="132" t="s">
        <v>77</v>
      </c>
      <c r="T2079" s="133">
        <v>3025</v>
      </c>
      <c r="U2079" s="133">
        <v>98.21</v>
      </c>
      <c r="V2079" s="78">
        <f t="shared" si="294"/>
        <v>297085.25</v>
      </c>
      <c r="W2079" s="78">
        <f t="shared" si="295"/>
        <v>332735.48000000004</v>
      </c>
      <c r="X2079" s="132"/>
      <c r="Y2079" s="134">
        <v>2017</v>
      </c>
      <c r="Z2079" s="132"/>
    </row>
    <row r="2080" spans="3:26" ht="12.75" customHeight="1" x14ac:dyDescent="0.25">
      <c r="C2080" s="132" t="s">
        <v>4431</v>
      </c>
      <c r="D2080" s="70" t="s">
        <v>10401</v>
      </c>
      <c r="E2080" s="132" t="s">
        <v>4432</v>
      </c>
      <c r="F2080" s="132" t="s">
        <v>4428</v>
      </c>
      <c r="G2080" s="132" t="s">
        <v>4433</v>
      </c>
      <c r="H2080" s="132" t="s">
        <v>9258</v>
      </c>
      <c r="I2080" s="132" t="s">
        <v>147</v>
      </c>
      <c r="J2080" s="132" t="s">
        <v>8310</v>
      </c>
      <c r="K2080" s="132">
        <v>230000000</v>
      </c>
      <c r="L2080" s="75" t="s">
        <v>74</v>
      </c>
      <c r="M2080" s="132" t="s">
        <v>212</v>
      </c>
      <c r="N2080" s="132" t="s">
        <v>62</v>
      </c>
      <c r="O2080" s="132" t="s">
        <v>64</v>
      </c>
      <c r="P2080" s="132" t="s">
        <v>127</v>
      </c>
      <c r="Q2080" s="132" t="s">
        <v>75</v>
      </c>
      <c r="R2080" s="132">
        <v>796</v>
      </c>
      <c r="S2080" s="132" t="s">
        <v>77</v>
      </c>
      <c r="T2080" s="133">
        <v>35</v>
      </c>
      <c r="U2080" s="133">
        <v>62.5</v>
      </c>
      <c r="V2080" s="78">
        <f t="shared" si="294"/>
        <v>2187.5</v>
      </c>
      <c r="W2080" s="78">
        <f t="shared" si="295"/>
        <v>2450.0000000000005</v>
      </c>
      <c r="X2080" s="132"/>
      <c r="Y2080" s="134">
        <v>2017</v>
      </c>
      <c r="Z2080" s="132"/>
    </row>
    <row r="2081" spans="3:26" ht="12.75" customHeight="1" x14ac:dyDescent="0.25">
      <c r="C2081" s="132" t="s">
        <v>4434</v>
      </c>
      <c r="D2081" s="70" t="s">
        <v>10401</v>
      </c>
      <c r="E2081" s="132" t="s">
        <v>4435</v>
      </c>
      <c r="F2081" s="132" t="s">
        <v>4428</v>
      </c>
      <c r="G2081" s="132" t="s">
        <v>4436</v>
      </c>
      <c r="H2081" s="132" t="s">
        <v>9259</v>
      </c>
      <c r="I2081" s="132" t="s">
        <v>147</v>
      </c>
      <c r="J2081" s="132" t="s">
        <v>8310</v>
      </c>
      <c r="K2081" s="132">
        <v>230000000</v>
      </c>
      <c r="L2081" s="75" t="s">
        <v>74</v>
      </c>
      <c r="M2081" s="132" t="s">
        <v>212</v>
      </c>
      <c r="N2081" s="132" t="s">
        <v>62</v>
      </c>
      <c r="O2081" s="132" t="s">
        <v>64</v>
      </c>
      <c r="P2081" s="132" t="s">
        <v>127</v>
      </c>
      <c r="Q2081" s="132" t="s">
        <v>75</v>
      </c>
      <c r="R2081" s="132">
        <v>5111</v>
      </c>
      <c r="S2081" s="132" t="s">
        <v>8481</v>
      </c>
      <c r="T2081" s="133">
        <v>32</v>
      </c>
      <c r="U2081" s="133">
        <v>5300.9</v>
      </c>
      <c r="V2081" s="78">
        <f t="shared" si="294"/>
        <v>169628.79999999999</v>
      </c>
      <c r="W2081" s="78">
        <f t="shared" si="295"/>
        <v>189984.25599999999</v>
      </c>
      <c r="X2081" s="132"/>
      <c r="Y2081" s="134">
        <v>2017</v>
      </c>
      <c r="Z2081" s="132"/>
    </row>
    <row r="2082" spans="3:26" ht="12.75" customHeight="1" x14ac:dyDescent="0.25">
      <c r="C2082" s="132" t="s">
        <v>4437</v>
      </c>
      <c r="D2082" s="70" t="s">
        <v>10401</v>
      </c>
      <c r="E2082" s="132" t="s">
        <v>4438</v>
      </c>
      <c r="F2082" s="132" t="s">
        <v>4439</v>
      </c>
      <c r="G2082" s="132" t="s">
        <v>4440</v>
      </c>
      <c r="H2082" s="132" t="s">
        <v>9260</v>
      </c>
      <c r="I2082" s="132" t="s">
        <v>147</v>
      </c>
      <c r="J2082" s="132" t="s">
        <v>8310</v>
      </c>
      <c r="K2082" s="132">
        <v>230000000</v>
      </c>
      <c r="L2082" s="75" t="s">
        <v>74</v>
      </c>
      <c r="M2082" s="132" t="s">
        <v>212</v>
      </c>
      <c r="N2082" s="132" t="s">
        <v>62</v>
      </c>
      <c r="O2082" s="132" t="s">
        <v>64</v>
      </c>
      <c r="P2082" s="132" t="s">
        <v>85</v>
      </c>
      <c r="Q2082" s="132" t="s">
        <v>75</v>
      </c>
      <c r="R2082" s="132">
        <v>796</v>
      </c>
      <c r="S2082" s="132" t="s">
        <v>77</v>
      </c>
      <c r="T2082" s="133">
        <v>65</v>
      </c>
      <c r="U2082" s="133">
        <v>64285.71</v>
      </c>
      <c r="V2082" s="78">
        <f t="shared" si="294"/>
        <v>4178571.15</v>
      </c>
      <c r="W2082" s="78">
        <f t="shared" si="295"/>
        <v>4679999.6880000001</v>
      </c>
      <c r="X2082" s="132"/>
      <c r="Y2082" s="134">
        <v>2017</v>
      </c>
      <c r="Z2082" s="132"/>
    </row>
    <row r="2083" spans="3:26" ht="12.75" customHeight="1" x14ac:dyDescent="0.25">
      <c r="C2083" s="132" t="s">
        <v>4441</v>
      </c>
      <c r="D2083" s="70" t="s">
        <v>10401</v>
      </c>
      <c r="E2083" s="132" t="s">
        <v>4442</v>
      </c>
      <c r="F2083" s="132" t="s">
        <v>4443</v>
      </c>
      <c r="G2083" s="132" t="s">
        <v>4444</v>
      </c>
      <c r="H2083" s="132" t="s">
        <v>4445</v>
      </c>
      <c r="I2083" s="132" t="s">
        <v>147</v>
      </c>
      <c r="J2083" s="132" t="s">
        <v>8310</v>
      </c>
      <c r="K2083" s="132">
        <v>230000000</v>
      </c>
      <c r="L2083" s="75" t="s">
        <v>74</v>
      </c>
      <c r="M2083" s="132" t="s">
        <v>212</v>
      </c>
      <c r="N2083" s="132" t="s">
        <v>62</v>
      </c>
      <c r="O2083" s="132" t="s">
        <v>64</v>
      </c>
      <c r="P2083" s="132" t="s">
        <v>127</v>
      </c>
      <c r="Q2083" s="132" t="s">
        <v>75</v>
      </c>
      <c r="R2083" s="132">
        <v>839</v>
      </c>
      <c r="S2083" s="132" t="s">
        <v>8324</v>
      </c>
      <c r="T2083" s="133">
        <v>80</v>
      </c>
      <c r="U2083" s="133">
        <v>7142.85</v>
      </c>
      <c r="V2083" s="78">
        <f t="shared" si="294"/>
        <v>571428</v>
      </c>
      <c r="W2083" s="78">
        <f t="shared" si="295"/>
        <v>639999.3600000001</v>
      </c>
      <c r="X2083" s="132"/>
      <c r="Y2083" s="134">
        <v>2017</v>
      </c>
      <c r="Z2083" s="132"/>
    </row>
    <row r="2084" spans="3:26" ht="12.75" customHeight="1" x14ac:dyDescent="0.25">
      <c r="C2084" s="132" t="s">
        <v>4446</v>
      </c>
      <c r="D2084" s="70" t="s">
        <v>10401</v>
      </c>
      <c r="E2084" s="132" t="s">
        <v>4447</v>
      </c>
      <c r="F2084" s="132" t="s">
        <v>4448</v>
      </c>
      <c r="G2084" s="132" t="s">
        <v>4449</v>
      </c>
      <c r="H2084" s="132" t="s">
        <v>4450</v>
      </c>
      <c r="I2084" s="132" t="s">
        <v>147</v>
      </c>
      <c r="J2084" s="132" t="s">
        <v>8310</v>
      </c>
      <c r="K2084" s="132">
        <v>230000000</v>
      </c>
      <c r="L2084" s="75" t="s">
        <v>74</v>
      </c>
      <c r="M2084" s="132" t="s">
        <v>212</v>
      </c>
      <c r="N2084" s="132" t="s">
        <v>62</v>
      </c>
      <c r="O2084" s="132" t="s">
        <v>64</v>
      </c>
      <c r="P2084" s="132" t="s">
        <v>127</v>
      </c>
      <c r="Q2084" s="132" t="s">
        <v>75</v>
      </c>
      <c r="R2084" s="132">
        <v>796</v>
      </c>
      <c r="S2084" s="132" t="s">
        <v>77</v>
      </c>
      <c r="T2084" s="133">
        <v>240</v>
      </c>
      <c r="U2084" s="133">
        <v>446.42</v>
      </c>
      <c r="V2084" s="78">
        <f t="shared" si="294"/>
        <v>107140.8</v>
      </c>
      <c r="W2084" s="78">
        <f t="shared" si="295"/>
        <v>119997.69600000001</v>
      </c>
      <c r="X2084" s="132"/>
      <c r="Y2084" s="134">
        <v>2017</v>
      </c>
      <c r="Z2084" s="132"/>
    </row>
    <row r="2085" spans="3:26" ht="12.75" customHeight="1" x14ac:dyDescent="0.25">
      <c r="C2085" s="132" t="s">
        <v>4451</v>
      </c>
      <c r="D2085" s="70" t="s">
        <v>10401</v>
      </c>
      <c r="E2085" s="132" t="s">
        <v>4452</v>
      </c>
      <c r="F2085" s="132" t="s">
        <v>4453</v>
      </c>
      <c r="G2085" s="132" t="s">
        <v>4454</v>
      </c>
      <c r="H2085" s="132" t="s">
        <v>9261</v>
      </c>
      <c r="I2085" s="132" t="s">
        <v>147</v>
      </c>
      <c r="J2085" s="132" t="s">
        <v>8310</v>
      </c>
      <c r="K2085" s="132">
        <v>230000000</v>
      </c>
      <c r="L2085" s="75" t="s">
        <v>74</v>
      </c>
      <c r="M2085" s="132" t="s">
        <v>212</v>
      </c>
      <c r="N2085" s="132" t="s">
        <v>62</v>
      </c>
      <c r="O2085" s="132" t="s">
        <v>64</v>
      </c>
      <c r="P2085" s="132" t="s">
        <v>127</v>
      </c>
      <c r="Q2085" s="132" t="s">
        <v>75</v>
      </c>
      <c r="R2085" s="132">
        <v>796</v>
      </c>
      <c r="S2085" s="132" t="s">
        <v>77</v>
      </c>
      <c r="T2085" s="133">
        <v>136</v>
      </c>
      <c r="U2085" s="133">
        <v>4464.28</v>
      </c>
      <c r="V2085" s="78">
        <f t="shared" si="294"/>
        <v>607142.07999999996</v>
      </c>
      <c r="W2085" s="78">
        <f t="shared" si="295"/>
        <v>679999.12959999999</v>
      </c>
      <c r="X2085" s="132"/>
      <c r="Y2085" s="134">
        <v>2017</v>
      </c>
      <c r="Z2085" s="132"/>
    </row>
    <row r="2086" spans="3:26" ht="12.75" customHeight="1" x14ac:dyDescent="0.25">
      <c r="C2086" s="132" t="s">
        <v>4455</v>
      </c>
      <c r="D2086" s="70" t="s">
        <v>10401</v>
      </c>
      <c r="E2086" s="132" t="s">
        <v>4456</v>
      </c>
      <c r="F2086" s="132" t="s">
        <v>4457</v>
      </c>
      <c r="G2086" s="132" t="s">
        <v>4458</v>
      </c>
      <c r="H2086" s="132" t="s">
        <v>9262</v>
      </c>
      <c r="I2086" s="132" t="s">
        <v>147</v>
      </c>
      <c r="J2086" s="132" t="s">
        <v>8310</v>
      </c>
      <c r="K2086" s="132">
        <v>230000000</v>
      </c>
      <c r="L2086" s="75" t="s">
        <v>74</v>
      </c>
      <c r="M2086" s="132" t="s">
        <v>212</v>
      </c>
      <c r="N2086" s="132" t="s">
        <v>62</v>
      </c>
      <c r="O2086" s="132" t="s">
        <v>64</v>
      </c>
      <c r="P2086" s="132" t="s">
        <v>127</v>
      </c>
      <c r="Q2086" s="132" t="s">
        <v>75</v>
      </c>
      <c r="R2086" s="132">
        <v>704</v>
      </c>
      <c r="S2086" s="132" t="s">
        <v>2433</v>
      </c>
      <c r="T2086" s="133">
        <v>128</v>
      </c>
      <c r="U2086" s="133">
        <v>115</v>
      </c>
      <c r="V2086" s="78">
        <f t="shared" si="294"/>
        <v>14720</v>
      </c>
      <c r="W2086" s="78">
        <f t="shared" si="295"/>
        <v>16486.400000000001</v>
      </c>
      <c r="X2086" s="132"/>
      <c r="Y2086" s="134">
        <v>2017</v>
      </c>
      <c r="Z2086" s="132"/>
    </row>
    <row r="2087" spans="3:26" ht="12.75" customHeight="1" x14ac:dyDescent="0.25">
      <c r="C2087" s="132" t="s">
        <v>4459</v>
      </c>
      <c r="D2087" s="70" t="s">
        <v>10401</v>
      </c>
      <c r="E2087" s="132" t="s">
        <v>4460</v>
      </c>
      <c r="F2087" s="132" t="s">
        <v>3291</v>
      </c>
      <c r="G2087" s="132" t="s">
        <v>4461</v>
      </c>
      <c r="H2087" s="132" t="s">
        <v>4462</v>
      </c>
      <c r="I2087" s="132" t="s">
        <v>147</v>
      </c>
      <c r="J2087" s="132" t="s">
        <v>8310</v>
      </c>
      <c r="K2087" s="132">
        <v>230000000</v>
      </c>
      <c r="L2087" s="75" t="s">
        <v>74</v>
      </c>
      <c r="M2087" s="132" t="s">
        <v>212</v>
      </c>
      <c r="N2087" s="132" t="s">
        <v>62</v>
      </c>
      <c r="O2087" s="132" t="s">
        <v>64</v>
      </c>
      <c r="P2087" s="132" t="s">
        <v>127</v>
      </c>
      <c r="Q2087" s="132" t="s">
        <v>75</v>
      </c>
      <c r="R2087" s="132">
        <v>796</v>
      </c>
      <c r="S2087" s="132" t="s">
        <v>77</v>
      </c>
      <c r="T2087" s="133">
        <v>1620</v>
      </c>
      <c r="U2087" s="133">
        <v>540.79999999999995</v>
      </c>
      <c r="V2087" s="78">
        <f t="shared" si="294"/>
        <v>876095.99999999988</v>
      </c>
      <c r="W2087" s="78">
        <f t="shared" si="295"/>
        <v>981227.52000000002</v>
      </c>
      <c r="X2087" s="132"/>
      <c r="Y2087" s="134">
        <v>2017</v>
      </c>
      <c r="Z2087" s="132"/>
    </row>
    <row r="2088" spans="3:26" ht="12.75" customHeight="1" x14ac:dyDescent="0.25">
      <c r="C2088" s="132" t="s">
        <v>4463</v>
      </c>
      <c r="D2088" s="70" t="s">
        <v>10401</v>
      </c>
      <c r="E2088" s="132" t="s">
        <v>4464</v>
      </c>
      <c r="F2088" s="132" t="s">
        <v>3291</v>
      </c>
      <c r="G2088" s="132" t="s">
        <v>4465</v>
      </c>
      <c r="H2088" s="132" t="s">
        <v>9263</v>
      </c>
      <c r="I2088" s="132" t="s">
        <v>147</v>
      </c>
      <c r="J2088" s="132" t="s">
        <v>8310</v>
      </c>
      <c r="K2088" s="132">
        <v>230000000</v>
      </c>
      <c r="L2088" s="75" t="s">
        <v>74</v>
      </c>
      <c r="M2088" s="132" t="s">
        <v>212</v>
      </c>
      <c r="N2088" s="132" t="s">
        <v>62</v>
      </c>
      <c r="O2088" s="132" t="s">
        <v>64</v>
      </c>
      <c r="P2088" s="132" t="s">
        <v>127</v>
      </c>
      <c r="Q2088" s="132" t="s">
        <v>75</v>
      </c>
      <c r="R2088" s="132">
        <v>796</v>
      </c>
      <c r="S2088" s="132" t="s">
        <v>77</v>
      </c>
      <c r="T2088" s="133">
        <v>300</v>
      </c>
      <c r="U2088" s="133">
        <v>366.07</v>
      </c>
      <c r="V2088" s="78">
        <f t="shared" si="294"/>
        <v>109821</v>
      </c>
      <c r="W2088" s="78">
        <f t="shared" si="295"/>
        <v>122999.52000000002</v>
      </c>
      <c r="X2088" s="132"/>
      <c r="Y2088" s="134">
        <v>2017</v>
      </c>
      <c r="Z2088" s="132"/>
    </row>
    <row r="2089" spans="3:26" ht="12.75" customHeight="1" x14ac:dyDescent="0.25">
      <c r="C2089" s="132" t="s">
        <v>4466</v>
      </c>
      <c r="D2089" s="70" t="s">
        <v>10401</v>
      </c>
      <c r="E2089" s="132" t="s">
        <v>4464</v>
      </c>
      <c r="F2089" s="132" t="s">
        <v>3291</v>
      </c>
      <c r="G2089" s="132" t="s">
        <v>4465</v>
      </c>
      <c r="H2089" s="132" t="s">
        <v>4467</v>
      </c>
      <c r="I2089" s="132" t="s">
        <v>147</v>
      </c>
      <c r="J2089" s="132" t="s">
        <v>8310</v>
      </c>
      <c r="K2089" s="132">
        <v>230000000</v>
      </c>
      <c r="L2089" s="75" t="s">
        <v>74</v>
      </c>
      <c r="M2089" s="132" t="s">
        <v>212</v>
      </c>
      <c r="N2089" s="132" t="s">
        <v>62</v>
      </c>
      <c r="O2089" s="132" t="s">
        <v>64</v>
      </c>
      <c r="P2089" s="132" t="s">
        <v>127</v>
      </c>
      <c r="Q2089" s="132" t="s">
        <v>75</v>
      </c>
      <c r="R2089" s="132">
        <v>796</v>
      </c>
      <c r="S2089" s="132" t="s">
        <v>77</v>
      </c>
      <c r="T2089" s="133">
        <v>50</v>
      </c>
      <c r="U2089" s="133">
        <v>395.94</v>
      </c>
      <c r="V2089" s="78">
        <f t="shared" si="294"/>
        <v>19797</v>
      </c>
      <c r="W2089" s="78">
        <f t="shared" si="295"/>
        <v>22172.640000000003</v>
      </c>
      <c r="X2089" s="132"/>
      <c r="Y2089" s="134">
        <v>2017</v>
      </c>
      <c r="Z2089" s="132"/>
    </row>
    <row r="2090" spans="3:26" ht="12.75" customHeight="1" x14ac:dyDescent="0.25">
      <c r="C2090" s="132" t="s">
        <v>4468</v>
      </c>
      <c r="D2090" s="70" t="s">
        <v>10401</v>
      </c>
      <c r="E2090" s="132" t="s">
        <v>4469</v>
      </c>
      <c r="F2090" s="132" t="s">
        <v>3291</v>
      </c>
      <c r="G2090" s="132" t="s">
        <v>4470</v>
      </c>
      <c r="H2090" s="132" t="s">
        <v>9264</v>
      </c>
      <c r="I2090" s="132" t="s">
        <v>147</v>
      </c>
      <c r="J2090" s="132" t="s">
        <v>8310</v>
      </c>
      <c r="K2090" s="132">
        <v>230000000</v>
      </c>
      <c r="L2090" s="75" t="s">
        <v>74</v>
      </c>
      <c r="M2090" s="132" t="s">
        <v>212</v>
      </c>
      <c r="N2090" s="132" t="s">
        <v>62</v>
      </c>
      <c r="O2090" s="132" t="s">
        <v>64</v>
      </c>
      <c r="P2090" s="132" t="s">
        <v>127</v>
      </c>
      <c r="Q2090" s="132" t="s">
        <v>75</v>
      </c>
      <c r="R2090" s="132">
        <v>796</v>
      </c>
      <c r="S2090" s="132" t="s">
        <v>77</v>
      </c>
      <c r="T2090" s="133">
        <v>1520</v>
      </c>
      <c r="U2090" s="133">
        <v>190</v>
      </c>
      <c r="V2090" s="78">
        <f t="shared" si="294"/>
        <v>288800</v>
      </c>
      <c r="W2090" s="78">
        <f t="shared" si="295"/>
        <v>323456.00000000006</v>
      </c>
      <c r="X2090" s="132"/>
      <c r="Y2090" s="134">
        <v>2017</v>
      </c>
      <c r="Z2090" s="132"/>
    </row>
    <row r="2091" spans="3:26" ht="12.75" customHeight="1" x14ac:dyDescent="0.25">
      <c r="C2091" s="132" t="s">
        <v>4471</v>
      </c>
      <c r="D2091" s="70" t="s">
        <v>10401</v>
      </c>
      <c r="E2091" s="132" t="s">
        <v>4472</v>
      </c>
      <c r="F2091" s="132" t="s">
        <v>4393</v>
      </c>
      <c r="G2091" s="132" t="s">
        <v>4473</v>
      </c>
      <c r="H2091" s="132" t="s">
        <v>9265</v>
      </c>
      <c r="I2091" s="132" t="s">
        <v>147</v>
      </c>
      <c r="J2091" s="132" t="s">
        <v>8310</v>
      </c>
      <c r="K2091" s="132">
        <v>230000000</v>
      </c>
      <c r="L2091" s="75" t="s">
        <v>74</v>
      </c>
      <c r="M2091" s="132" t="s">
        <v>212</v>
      </c>
      <c r="N2091" s="132" t="s">
        <v>62</v>
      </c>
      <c r="O2091" s="132" t="s">
        <v>64</v>
      </c>
      <c r="P2091" s="132" t="s">
        <v>127</v>
      </c>
      <c r="Q2091" s="132" t="s">
        <v>75</v>
      </c>
      <c r="R2091" s="132">
        <v>5111</v>
      </c>
      <c r="S2091" s="132" t="s">
        <v>8481</v>
      </c>
      <c r="T2091" s="133">
        <v>699</v>
      </c>
      <c r="U2091" s="133">
        <v>1825</v>
      </c>
      <c r="V2091" s="78">
        <f t="shared" si="294"/>
        <v>1275675</v>
      </c>
      <c r="W2091" s="78">
        <f t="shared" si="295"/>
        <v>1428756.0000000002</v>
      </c>
      <c r="X2091" s="132"/>
      <c r="Y2091" s="134">
        <v>2017</v>
      </c>
      <c r="Z2091" s="132"/>
    </row>
    <row r="2092" spans="3:26" ht="12.75" customHeight="1" x14ac:dyDescent="0.25">
      <c r="C2092" s="132" t="s">
        <v>4474</v>
      </c>
      <c r="D2092" s="70" t="s">
        <v>10401</v>
      </c>
      <c r="E2092" s="132" t="s">
        <v>4475</v>
      </c>
      <c r="F2092" s="132" t="s">
        <v>2909</v>
      </c>
      <c r="G2092" s="132" t="s">
        <v>4476</v>
      </c>
      <c r="H2092" s="132" t="s">
        <v>4477</v>
      </c>
      <c r="I2092" s="132" t="s">
        <v>147</v>
      </c>
      <c r="J2092" s="132" t="s">
        <v>8310</v>
      </c>
      <c r="K2092" s="132">
        <v>230000000</v>
      </c>
      <c r="L2092" s="75" t="s">
        <v>74</v>
      </c>
      <c r="M2092" s="132" t="s">
        <v>212</v>
      </c>
      <c r="N2092" s="132" t="s">
        <v>62</v>
      </c>
      <c r="O2092" s="132" t="s">
        <v>64</v>
      </c>
      <c r="P2092" s="132" t="s">
        <v>127</v>
      </c>
      <c r="Q2092" s="132" t="s">
        <v>75</v>
      </c>
      <c r="R2092" s="132">
        <v>796</v>
      </c>
      <c r="S2092" s="132" t="s">
        <v>77</v>
      </c>
      <c r="T2092" s="133">
        <v>500</v>
      </c>
      <c r="U2092" s="133">
        <v>10</v>
      </c>
      <c r="V2092" s="78">
        <f t="shared" si="294"/>
        <v>5000</v>
      </c>
      <c r="W2092" s="78">
        <f t="shared" si="295"/>
        <v>5600.0000000000009</v>
      </c>
      <c r="X2092" s="132"/>
      <c r="Y2092" s="134">
        <v>2017</v>
      </c>
      <c r="Z2092" s="132"/>
    </row>
    <row r="2093" spans="3:26" ht="12.75" customHeight="1" x14ac:dyDescent="0.25">
      <c r="C2093" s="132" t="s">
        <v>4478</v>
      </c>
      <c r="D2093" s="70" t="s">
        <v>10401</v>
      </c>
      <c r="E2093" s="132" t="s">
        <v>4479</v>
      </c>
      <c r="F2093" s="132" t="s">
        <v>2909</v>
      </c>
      <c r="G2093" s="132" t="s">
        <v>4480</v>
      </c>
      <c r="H2093" s="132" t="s">
        <v>4481</v>
      </c>
      <c r="I2093" s="132" t="s">
        <v>147</v>
      </c>
      <c r="J2093" s="132" t="s">
        <v>8310</v>
      </c>
      <c r="K2093" s="132">
        <v>230000000</v>
      </c>
      <c r="L2093" s="75" t="s">
        <v>74</v>
      </c>
      <c r="M2093" s="132" t="s">
        <v>212</v>
      </c>
      <c r="N2093" s="132" t="s">
        <v>62</v>
      </c>
      <c r="O2093" s="132" t="s">
        <v>64</v>
      </c>
      <c r="P2093" s="132" t="s">
        <v>127</v>
      </c>
      <c r="Q2093" s="132" t="s">
        <v>75</v>
      </c>
      <c r="R2093" s="132">
        <v>796</v>
      </c>
      <c r="S2093" s="132" t="s">
        <v>77</v>
      </c>
      <c r="T2093" s="133">
        <v>3630</v>
      </c>
      <c r="U2093" s="133">
        <v>12</v>
      </c>
      <c r="V2093" s="78">
        <f t="shared" si="294"/>
        <v>43560</v>
      </c>
      <c r="W2093" s="78">
        <f t="shared" si="295"/>
        <v>48787.200000000004</v>
      </c>
      <c r="X2093" s="132"/>
      <c r="Y2093" s="134">
        <v>2017</v>
      </c>
      <c r="Z2093" s="132"/>
    </row>
    <row r="2094" spans="3:26" ht="12.75" customHeight="1" x14ac:dyDescent="0.25">
      <c r="C2094" s="132" t="s">
        <v>4482</v>
      </c>
      <c r="D2094" s="70" t="s">
        <v>10401</v>
      </c>
      <c r="E2094" s="132" t="s">
        <v>4483</v>
      </c>
      <c r="F2094" s="132" t="s">
        <v>2909</v>
      </c>
      <c r="G2094" s="132" t="s">
        <v>4484</v>
      </c>
      <c r="H2094" s="132" t="s">
        <v>4485</v>
      </c>
      <c r="I2094" s="132" t="s">
        <v>147</v>
      </c>
      <c r="J2094" s="132" t="s">
        <v>8310</v>
      </c>
      <c r="K2094" s="132">
        <v>230000000</v>
      </c>
      <c r="L2094" s="75" t="s">
        <v>74</v>
      </c>
      <c r="M2094" s="132" t="s">
        <v>212</v>
      </c>
      <c r="N2094" s="132" t="s">
        <v>62</v>
      </c>
      <c r="O2094" s="132" t="s">
        <v>64</v>
      </c>
      <c r="P2094" s="132" t="s">
        <v>127</v>
      </c>
      <c r="Q2094" s="132" t="s">
        <v>75</v>
      </c>
      <c r="R2094" s="132">
        <v>796</v>
      </c>
      <c r="S2094" s="132" t="s">
        <v>77</v>
      </c>
      <c r="T2094" s="133">
        <v>298</v>
      </c>
      <c r="U2094" s="133">
        <v>36.700000000000003</v>
      </c>
      <c r="V2094" s="78">
        <f t="shared" si="294"/>
        <v>10936.6</v>
      </c>
      <c r="W2094" s="78">
        <f t="shared" si="295"/>
        <v>12248.992000000002</v>
      </c>
      <c r="X2094" s="132"/>
      <c r="Y2094" s="134">
        <v>2017</v>
      </c>
      <c r="Z2094" s="132"/>
    </row>
    <row r="2095" spans="3:26" ht="12.75" customHeight="1" x14ac:dyDescent="0.25">
      <c r="C2095" s="132" t="s">
        <v>4486</v>
      </c>
      <c r="D2095" s="70" t="s">
        <v>10401</v>
      </c>
      <c r="E2095" s="132" t="s">
        <v>4487</v>
      </c>
      <c r="F2095" s="132" t="s">
        <v>2909</v>
      </c>
      <c r="G2095" s="132" t="s">
        <v>4488</v>
      </c>
      <c r="H2095" s="132" t="s">
        <v>4489</v>
      </c>
      <c r="I2095" s="132" t="s">
        <v>147</v>
      </c>
      <c r="J2095" s="132" t="s">
        <v>8310</v>
      </c>
      <c r="K2095" s="132">
        <v>230000000</v>
      </c>
      <c r="L2095" s="75" t="s">
        <v>74</v>
      </c>
      <c r="M2095" s="132" t="s">
        <v>212</v>
      </c>
      <c r="N2095" s="132" t="s">
        <v>62</v>
      </c>
      <c r="O2095" s="132" t="s">
        <v>64</v>
      </c>
      <c r="P2095" s="132" t="s">
        <v>127</v>
      </c>
      <c r="Q2095" s="132" t="s">
        <v>75</v>
      </c>
      <c r="R2095" s="132">
        <v>796</v>
      </c>
      <c r="S2095" s="132" t="s">
        <v>77</v>
      </c>
      <c r="T2095" s="133">
        <v>2475</v>
      </c>
      <c r="U2095" s="133">
        <v>41.44</v>
      </c>
      <c r="V2095" s="78">
        <f t="shared" si="294"/>
        <v>102564</v>
      </c>
      <c r="W2095" s="78">
        <f t="shared" si="295"/>
        <v>114871.68000000001</v>
      </c>
      <c r="X2095" s="132"/>
      <c r="Y2095" s="134">
        <v>2017</v>
      </c>
      <c r="Z2095" s="132"/>
    </row>
    <row r="2096" spans="3:26" ht="12.75" customHeight="1" x14ac:dyDescent="0.25">
      <c r="C2096" s="132" t="s">
        <v>4490</v>
      </c>
      <c r="D2096" s="70" t="s">
        <v>10401</v>
      </c>
      <c r="E2096" s="132" t="s">
        <v>4491</v>
      </c>
      <c r="F2096" s="132" t="s">
        <v>2909</v>
      </c>
      <c r="G2096" s="132" t="s">
        <v>4492</v>
      </c>
      <c r="H2096" s="132" t="s">
        <v>4493</v>
      </c>
      <c r="I2096" s="132" t="s">
        <v>147</v>
      </c>
      <c r="J2096" s="132" t="s">
        <v>8310</v>
      </c>
      <c r="K2096" s="132">
        <v>230000000</v>
      </c>
      <c r="L2096" s="75" t="s">
        <v>74</v>
      </c>
      <c r="M2096" s="132" t="s">
        <v>212</v>
      </c>
      <c r="N2096" s="132" t="s">
        <v>62</v>
      </c>
      <c r="O2096" s="132" t="s">
        <v>64</v>
      </c>
      <c r="P2096" s="132" t="s">
        <v>127</v>
      </c>
      <c r="Q2096" s="132" t="s">
        <v>75</v>
      </c>
      <c r="R2096" s="132">
        <v>796</v>
      </c>
      <c r="S2096" s="132" t="s">
        <v>77</v>
      </c>
      <c r="T2096" s="133">
        <v>2500</v>
      </c>
      <c r="U2096" s="133">
        <v>53.11</v>
      </c>
      <c r="V2096" s="78">
        <f t="shared" si="294"/>
        <v>132775</v>
      </c>
      <c r="W2096" s="78">
        <f t="shared" si="295"/>
        <v>148708</v>
      </c>
      <c r="X2096" s="132"/>
      <c r="Y2096" s="134">
        <v>2017</v>
      </c>
      <c r="Z2096" s="132"/>
    </row>
    <row r="2097" spans="3:26" ht="12.75" customHeight="1" x14ac:dyDescent="0.25">
      <c r="C2097" s="132" t="s">
        <v>4494</v>
      </c>
      <c r="D2097" s="70" t="s">
        <v>10401</v>
      </c>
      <c r="E2097" s="132" t="s">
        <v>4495</v>
      </c>
      <c r="F2097" s="132" t="s">
        <v>2909</v>
      </c>
      <c r="G2097" s="132" t="s">
        <v>4496</v>
      </c>
      <c r="H2097" s="132" t="s">
        <v>4497</v>
      </c>
      <c r="I2097" s="132" t="s">
        <v>147</v>
      </c>
      <c r="J2097" s="132" t="s">
        <v>8310</v>
      </c>
      <c r="K2097" s="132">
        <v>230000000</v>
      </c>
      <c r="L2097" s="75" t="s">
        <v>74</v>
      </c>
      <c r="M2097" s="132" t="s">
        <v>212</v>
      </c>
      <c r="N2097" s="132" t="s">
        <v>62</v>
      </c>
      <c r="O2097" s="132" t="s">
        <v>64</v>
      </c>
      <c r="P2097" s="132" t="s">
        <v>127</v>
      </c>
      <c r="Q2097" s="132" t="s">
        <v>75</v>
      </c>
      <c r="R2097" s="132">
        <v>796</v>
      </c>
      <c r="S2097" s="132" t="s">
        <v>77</v>
      </c>
      <c r="T2097" s="133">
        <v>200</v>
      </c>
      <c r="U2097" s="133">
        <v>82.09</v>
      </c>
      <c r="V2097" s="78">
        <f t="shared" si="294"/>
        <v>16418</v>
      </c>
      <c r="W2097" s="78">
        <f t="shared" si="295"/>
        <v>18388.160000000003</v>
      </c>
      <c r="X2097" s="132"/>
      <c r="Y2097" s="134">
        <v>2017</v>
      </c>
      <c r="Z2097" s="132"/>
    </row>
    <row r="2098" spans="3:26" ht="12.75" customHeight="1" x14ac:dyDescent="0.25">
      <c r="C2098" s="132" t="s">
        <v>4498</v>
      </c>
      <c r="D2098" s="70" t="s">
        <v>10401</v>
      </c>
      <c r="E2098" s="132" t="s">
        <v>4499</v>
      </c>
      <c r="F2098" s="132" t="s">
        <v>4500</v>
      </c>
      <c r="G2098" s="132" t="s">
        <v>4501</v>
      </c>
      <c r="H2098" s="132" t="s">
        <v>4502</v>
      </c>
      <c r="I2098" s="132" t="s">
        <v>147</v>
      </c>
      <c r="J2098" s="132" t="s">
        <v>8310</v>
      </c>
      <c r="K2098" s="132">
        <v>230000000</v>
      </c>
      <c r="L2098" s="75" t="s">
        <v>74</v>
      </c>
      <c r="M2098" s="132" t="s">
        <v>212</v>
      </c>
      <c r="N2098" s="132" t="s">
        <v>62</v>
      </c>
      <c r="O2098" s="132" t="s">
        <v>64</v>
      </c>
      <c r="P2098" s="132" t="s">
        <v>127</v>
      </c>
      <c r="Q2098" s="132" t="s">
        <v>75</v>
      </c>
      <c r="R2098" s="132">
        <v>796</v>
      </c>
      <c r="S2098" s="132" t="s">
        <v>77</v>
      </c>
      <c r="T2098" s="133">
        <v>8050</v>
      </c>
      <c r="U2098" s="133">
        <v>10</v>
      </c>
      <c r="V2098" s="78">
        <f t="shared" si="294"/>
        <v>80500</v>
      </c>
      <c r="W2098" s="78">
        <f t="shared" si="295"/>
        <v>90160.000000000015</v>
      </c>
      <c r="X2098" s="132"/>
      <c r="Y2098" s="134">
        <v>2017</v>
      </c>
      <c r="Z2098" s="132"/>
    </row>
    <row r="2099" spans="3:26" ht="12.75" customHeight="1" x14ac:dyDescent="0.25">
      <c r="C2099" s="132" t="s">
        <v>4503</v>
      </c>
      <c r="D2099" s="70" t="s">
        <v>10401</v>
      </c>
      <c r="E2099" s="132" t="s">
        <v>4504</v>
      </c>
      <c r="F2099" s="132" t="s">
        <v>4505</v>
      </c>
      <c r="G2099" s="132" t="s">
        <v>4506</v>
      </c>
      <c r="H2099" s="132" t="s">
        <v>9266</v>
      </c>
      <c r="I2099" s="132" t="s">
        <v>147</v>
      </c>
      <c r="J2099" s="132" t="s">
        <v>8310</v>
      </c>
      <c r="K2099" s="132">
        <v>231010000</v>
      </c>
      <c r="L2099" s="75" t="s">
        <v>74</v>
      </c>
      <c r="M2099" s="132" t="s">
        <v>212</v>
      </c>
      <c r="N2099" s="132" t="s">
        <v>62</v>
      </c>
      <c r="O2099" s="132" t="s">
        <v>64</v>
      </c>
      <c r="P2099" s="132" t="s">
        <v>127</v>
      </c>
      <c r="Q2099" s="132" t="s">
        <v>75</v>
      </c>
      <c r="R2099" s="132">
        <v>796</v>
      </c>
      <c r="S2099" s="132" t="s">
        <v>77</v>
      </c>
      <c r="T2099" s="133">
        <v>92</v>
      </c>
      <c r="U2099" s="133">
        <v>200</v>
      </c>
      <c r="V2099" s="78">
        <f t="shared" si="294"/>
        <v>18400</v>
      </c>
      <c r="W2099" s="78">
        <f t="shared" si="295"/>
        <v>20608.000000000004</v>
      </c>
      <c r="X2099" s="132"/>
      <c r="Y2099" s="134">
        <v>2017</v>
      </c>
      <c r="Z2099" s="132"/>
    </row>
    <row r="2100" spans="3:26" ht="12.75" customHeight="1" x14ac:dyDescent="0.25">
      <c r="C2100" s="132" t="s">
        <v>4507</v>
      </c>
      <c r="D2100" s="70" t="s">
        <v>10401</v>
      </c>
      <c r="E2100" s="132" t="s">
        <v>4508</v>
      </c>
      <c r="F2100" s="132" t="s">
        <v>3311</v>
      </c>
      <c r="G2100" s="132" t="s">
        <v>4509</v>
      </c>
      <c r="H2100" s="132" t="s">
        <v>4510</v>
      </c>
      <c r="I2100" s="132" t="s">
        <v>147</v>
      </c>
      <c r="J2100" s="132" t="s">
        <v>8310</v>
      </c>
      <c r="K2100" s="132">
        <v>230000000</v>
      </c>
      <c r="L2100" s="75" t="s">
        <v>74</v>
      </c>
      <c r="M2100" s="132" t="s">
        <v>212</v>
      </c>
      <c r="N2100" s="132" t="s">
        <v>62</v>
      </c>
      <c r="O2100" s="132" t="s">
        <v>64</v>
      </c>
      <c r="P2100" s="132" t="s">
        <v>127</v>
      </c>
      <c r="Q2100" s="132" t="s">
        <v>75</v>
      </c>
      <c r="R2100" s="132">
        <v>796</v>
      </c>
      <c r="S2100" s="132" t="s">
        <v>77</v>
      </c>
      <c r="T2100" s="133">
        <v>130</v>
      </c>
      <c r="U2100" s="133">
        <v>8000</v>
      </c>
      <c r="V2100" s="78">
        <f t="shared" si="294"/>
        <v>1040000</v>
      </c>
      <c r="W2100" s="78">
        <f t="shared" si="295"/>
        <v>1164800</v>
      </c>
      <c r="X2100" s="132"/>
      <c r="Y2100" s="134">
        <v>2017</v>
      </c>
      <c r="Z2100" s="132"/>
    </row>
    <row r="2101" spans="3:26" ht="12.75" customHeight="1" x14ac:dyDescent="0.25">
      <c r="C2101" s="132" t="s">
        <v>4511</v>
      </c>
      <c r="D2101" s="70" t="s">
        <v>10401</v>
      </c>
      <c r="E2101" s="132" t="s">
        <v>4512</v>
      </c>
      <c r="F2101" s="132" t="s">
        <v>3009</v>
      </c>
      <c r="G2101" s="132" t="s">
        <v>4513</v>
      </c>
      <c r="H2101" s="132" t="s">
        <v>9267</v>
      </c>
      <c r="I2101" s="132" t="s">
        <v>147</v>
      </c>
      <c r="J2101" s="132" t="s">
        <v>8310</v>
      </c>
      <c r="K2101" s="132">
        <v>230000000</v>
      </c>
      <c r="L2101" s="75" t="s">
        <v>74</v>
      </c>
      <c r="M2101" s="132" t="s">
        <v>212</v>
      </c>
      <c r="N2101" s="132" t="s">
        <v>62</v>
      </c>
      <c r="O2101" s="132" t="s">
        <v>64</v>
      </c>
      <c r="P2101" s="132" t="s">
        <v>127</v>
      </c>
      <c r="Q2101" s="132" t="s">
        <v>75</v>
      </c>
      <c r="R2101" s="132">
        <v>796</v>
      </c>
      <c r="S2101" s="132" t="s">
        <v>77</v>
      </c>
      <c r="T2101" s="133">
        <v>2415</v>
      </c>
      <c r="U2101" s="133">
        <v>10</v>
      </c>
      <c r="V2101" s="78">
        <f t="shared" si="294"/>
        <v>24150</v>
      </c>
      <c r="W2101" s="78">
        <f t="shared" si="295"/>
        <v>27048.000000000004</v>
      </c>
      <c r="X2101" s="132"/>
      <c r="Y2101" s="134">
        <v>2017</v>
      </c>
      <c r="Z2101" s="132"/>
    </row>
    <row r="2102" spans="3:26" ht="12.75" customHeight="1" x14ac:dyDescent="0.25">
      <c r="C2102" s="132" t="s">
        <v>4514</v>
      </c>
      <c r="D2102" s="70" t="s">
        <v>10401</v>
      </c>
      <c r="E2102" s="132" t="s">
        <v>4515</v>
      </c>
      <c r="F2102" s="132" t="s">
        <v>3320</v>
      </c>
      <c r="G2102" s="132" t="s">
        <v>4516</v>
      </c>
      <c r="H2102" s="132" t="s">
        <v>9268</v>
      </c>
      <c r="I2102" s="132" t="s">
        <v>147</v>
      </c>
      <c r="J2102" s="132" t="s">
        <v>8310</v>
      </c>
      <c r="K2102" s="132">
        <v>230000000</v>
      </c>
      <c r="L2102" s="75" t="s">
        <v>74</v>
      </c>
      <c r="M2102" s="132" t="s">
        <v>212</v>
      </c>
      <c r="N2102" s="132" t="s">
        <v>62</v>
      </c>
      <c r="O2102" s="132" t="s">
        <v>64</v>
      </c>
      <c r="P2102" s="132" t="s">
        <v>127</v>
      </c>
      <c r="Q2102" s="132" t="s">
        <v>75</v>
      </c>
      <c r="R2102" s="132">
        <v>778</v>
      </c>
      <c r="S2102" s="132" t="s">
        <v>1601</v>
      </c>
      <c r="T2102" s="133">
        <v>170</v>
      </c>
      <c r="U2102" s="133">
        <v>25</v>
      </c>
      <c r="V2102" s="78">
        <f t="shared" si="294"/>
        <v>4250</v>
      </c>
      <c r="W2102" s="78">
        <f t="shared" si="295"/>
        <v>4760</v>
      </c>
      <c r="X2102" s="132"/>
      <c r="Y2102" s="134">
        <v>2017</v>
      </c>
      <c r="Z2102" s="132"/>
    </row>
    <row r="2103" spans="3:26" ht="12.75" customHeight="1" x14ac:dyDescent="0.25">
      <c r="C2103" s="132" t="s">
        <v>4517</v>
      </c>
      <c r="D2103" s="70" t="s">
        <v>10401</v>
      </c>
      <c r="E2103" s="132" t="s">
        <v>4518</v>
      </c>
      <c r="F2103" s="132" t="s">
        <v>4519</v>
      </c>
      <c r="G2103" s="132" t="s">
        <v>4520</v>
      </c>
      <c r="H2103" s="132" t="s">
        <v>4521</v>
      </c>
      <c r="I2103" s="132" t="s">
        <v>147</v>
      </c>
      <c r="J2103" s="132" t="s">
        <v>8310</v>
      </c>
      <c r="K2103" s="132">
        <v>230000000</v>
      </c>
      <c r="L2103" s="75" t="s">
        <v>74</v>
      </c>
      <c r="M2103" s="132" t="s">
        <v>212</v>
      </c>
      <c r="N2103" s="132" t="s">
        <v>62</v>
      </c>
      <c r="O2103" s="132" t="s">
        <v>64</v>
      </c>
      <c r="P2103" s="132" t="s">
        <v>127</v>
      </c>
      <c r="Q2103" s="132" t="s">
        <v>75</v>
      </c>
      <c r="R2103" s="132">
        <v>5111</v>
      </c>
      <c r="S2103" s="132" t="s">
        <v>8481</v>
      </c>
      <c r="T2103" s="133">
        <v>1840</v>
      </c>
      <c r="U2103" s="133">
        <v>50</v>
      </c>
      <c r="V2103" s="78">
        <f t="shared" si="294"/>
        <v>92000</v>
      </c>
      <c r="W2103" s="78">
        <f t="shared" si="295"/>
        <v>103040.00000000001</v>
      </c>
      <c r="X2103" s="132"/>
      <c r="Y2103" s="134">
        <v>2017</v>
      </c>
      <c r="Z2103" s="132"/>
    </row>
    <row r="2104" spans="3:26" ht="12.75" customHeight="1" x14ac:dyDescent="0.25">
      <c r="C2104" s="132" t="s">
        <v>4522</v>
      </c>
      <c r="D2104" s="70" t="s">
        <v>10401</v>
      </c>
      <c r="E2104" s="132" t="s">
        <v>4518</v>
      </c>
      <c r="F2104" s="132" t="s">
        <v>4519</v>
      </c>
      <c r="G2104" s="132" t="s">
        <v>4520</v>
      </c>
      <c r="H2104" s="132" t="s">
        <v>9269</v>
      </c>
      <c r="I2104" s="132" t="s">
        <v>147</v>
      </c>
      <c r="J2104" s="132" t="s">
        <v>8310</v>
      </c>
      <c r="K2104" s="132">
        <v>231010000</v>
      </c>
      <c r="L2104" s="75" t="s">
        <v>74</v>
      </c>
      <c r="M2104" s="132" t="s">
        <v>212</v>
      </c>
      <c r="N2104" s="132" t="s">
        <v>62</v>
      </c>
      <c r="O2104" s="132" t="s">
        <v>64</v>
      </c>
      <c r="P2104" s="132" t="s">
        <v>127</v>
      </c>
      <c r="Q2104" s="132" t="s">
        <v>75</v>
      </c>
      <c r="R2104" s="132">
        <v>5111</v>
      </c>
      <c r="S2104" s="132" t="s">
        <v>8481</v>
      </c>
      <c r="T2104" s="133">
        <v>1937</v>
      </c>
      <c r="U2104" s="133">
        <v>48.29</v>
      </c>
      <c r="V2104" s="78">
        <f t="shared" si="294"/>
        <v>93537.73</v>
      </c>
      <c r="W2104" s="78">
        <f t="shared" si="295"/>
        <v>104762.25760000001</v>
      </c>
      <c r="X2104" s="132"/>
      <c r="Y2104" s="134">
        <v>2017</v>
      </c>
      <c r="Z2104" s="133"/>
    </row>
    <row r="2105" spans="3:26" ht="12.75" customHeight="1" x14ac:dyDescent="0.25">
      <c r="C2105" s="132" t="s">
        <v>4523</v>
      </c>
      <c r="D2105" s="70" t="s">
        <v>10401</v>
      </c>
      <c r="E2105" s="132" t="s">
        <v>4518</v>
      </c>
      <c r="F2105" s="132" t="s">
        <v>4519</v>
      </c>
      <c r="G2105" s="132" t="s">
        <v>4520</v>
      </c>
      <c r="H2105" s="132" t="s">
        <v>9270</v>
      </c>
      <c r="I2105" s="132" t="s">
        <v>147</v>
      </c>
      <c r="J2105" s="132" t="s">
        <v>8310</v>
      </c>
      <c r="K2105" s="132">
        <v>230000000</v>
      </c>
      <c r="L2105" s="75" t="s">
        <v>74</v>
      </c>
      <c r="M2105" s="132" t="s">
        <v>212</v>
      </c>
      <c r="N2105" s="132" t="s">
        <v>62</v>
      </c>
      <c r="O2105" s="132" t="s">
        <v>64</v>
      </c>
      <c r="P2105" s="132" t="s">
        <v>127</v>
      </c>
      <c r="Q2105" s="132" t="s">
        <v>75</v>
      </c>
      <c r="R2105" s="132">
        <v>5111</v>
      </c>
      <c r="S2105" s="132" t="s">
        <v>8481</v>
      </c>
      <c r="T2105" s="133">
        <v>767</v>
      </c>
      <c r="U2105" s="133">
        <v>88</v>
      </c>
      <c r="V2105" s="78">
        <f t="shared" si="294"/>
        <v>67496</v>
      </c>
      <c r="W2105" s="78">
        <f t="shared" si="295"/>
        <v>75595.520000000004</v>
      </c>
      <c r="X2105" s="132"/>
      <c r="Y2105" s="134">
        <v>2017</v>
      </c>
      <c r="Z2105" s="132"/>
    </row>
    <row r="2106" spans="3:26" ht="12.75" customHeight="1" x14ac:dyDescent="0.25">
      <c r="C2106" s="132" t="s">
        <v>4524</v>
      </c>
      <c r="D2106" s="70" t="s">
        <v>10401</v>
      </c>
      <c r="E2106" s="132" t="s">
        <v>4525</v>
      </c>
      <c r="F2106" s="132" t="s">
        <v>4526</v>
      </c>
      <c r="G2106" s="132" t="s">
        <v>4527</v>
      </c>
      <c r="H2106" s="132" t="s">
        <v>9271</v>
      </c>
      <c r="I2106" s="132" t="s">
        <v>147</v>
      </c>
      <c r="J2106" s="132" t="s">
        <v>8310</v>
      </c>
      <c r="K2106" s="132">
        <v>230000000</v>
      </c>
      <c r="L2106" s="75" t="s">
        <v>74</v>
      </c>
      <c r="M2106" s="132" t="s">
        <v>212</v>
      </c>
      <c r="N2106" s="132" t="s">
        <v>62</v>
      </c>
      <c r="O2106" s="132" t="s">
        <v>64</v>
      </c>
      <c r="P2106" s="132" t="s">
        <v>127</v>
      </c>
      <c r="Q2106" s="132" t="s">
        <v>75</v>
      </c>
      <c r="R2106" s="132">
        <v>796</v>
      </c>
      <c r="S2106" s="132" t="s">
        <v>77</v>
      </c>
      <c r="T2106" s="133">
        <v>3</v>
      </c>
      <c r="U2106" s="133">
        <v>13392.85</v>
      </c>
      <c r="V2106" s="78">
        <f t="shared" si="294"/>
        <v>40178.550000000003</v>
      </c>
      <c r="W2106" s="78">
        <f t="shared" si="295"/>
        <v>44999.97600000001</v>
      </c>
      <c r="X2106" s="132"/>
      <c r="Y2106" s="134">
        <v>2017</v>
      </c>
      <c r="Z2106" s="132"/>
    </row>
    <row r="2107" spans="3:26" ht="12.75" customHeight="1" x14ac:dyDescent="0.25">
      <c r="C2107" s="132" t="s">
        <v>4528</v>
      </c>
      <c r="D2107" s="70" t="s">
        <v>10401</v>
      </c>
      <c r="E2107" s="132" t="s">
        <v>4529</v>
      </c>
      <c r="F2107" s="132" t="s">
        <v>4361</v>
      </c>
      <c r="G2107" s="132" t="s">
        <v>4530</v>
      </c>
      <c r="H2107" s="132" t="s">
        <v>9272</v>
      </c>
      <c r="I2107" s="132" t="s">
        <v>57</v>
      </c>
      <c r="J2107" s="132" t="s">
        <v>8310</v>
      </c>
      <c r="K2107" s="132">
        <v>230000000</v>
      </c>
      <c r="L2107" s="75" t="s">
        <v>74</v>
      </c>
      <c r="M2107" s="132" t="s">
        <v>212</v>
      </c>
      <c r="N2107" s="132" t="s">
        <v>62</v>
      </c>
      <c r="O2107" s="132" t="s">
        <v>64</v>
      </c>
      <c r="P2107" s="132" t="s">
        <v>127</v>
      </c>
      <c r="Q2107" s="132" t="s">
        <v>75</v>
      </c>
      <c r="R2107" s="143" t="s">
        <v>292</v>
      </c>
      <c r="S2107" s="132" t="s">
        <v>8336</v>
      </c>
      <c r="T2107" s="133">
        <v>600</v>
      </c>
      <c r="U2107" s="133">
        <v>13500</v>
      </c>
      <c r="V2107" s="85">
        <v>0</v>
      </c>
      <c r="W2107" s="85">
        <v>0</v>
      </c>
      <c r="X2107" s="133"/>
      <c r="Y2107" s="134">
        <v>2017</v>
      </c>
      <c r="Z2107" s="132" t="s">
        <v>4531</v>
      </c>
    </row>
    <row r="2108" spans="3:26" ht="12.75" customHeight="1" x14ac:dyDescent="0.25">
      <c r="C2108" s="80" t="s">
        <v>4532</v>
      </c>
      <c r="D2108" s="70" t="s">
        <v>10401</v>
      </c>
      <c r="E2108" s="80" t="s">
        <v>4529</v>
      </c>
      <c r="F2108" s="80" t="s">
        <v>4361</v>
      </c>
      <c r="G2108" s="80" t="s">
        <v>4530</v>
      </c>
      <c r="H2108" s="80" t="s">
        <v>9272</v>
      </c>
      <c r="I2108" s="80" t="s">
        <v>57</v>
      </c>
      <c r="J2108" s="94" t="s">
        <v>8701</v>
      </c>
      <c r="K2108" s="80">
        <v>230000000</v>
      </c>
      <c r="L2108" s="75" t="s">
        <v>74</v>
      </c>
      <c r="M2108" s="132" t="s">
        <v>212</v>
      </c>
      <c r="N2108" s="80" t="s">
        <v>4533</v>
      </c>
      <c r="O2108" s="80" t="s">
        <v>64</v>
      </c>
      <c r="P2108" s="80" t="s">
        <v>127</v>
      </c>
      <c r="Q2108" s="80" t="s">
        <v>75</v>
      </c>
      <c r="R2108" s="94" t="s">
        <v>292</v>
      </c>
      <c r="S2108" s="80" t="s">
        <v>8336</v>
      </c>
      <c r="T2108" s="85">
        <v>600</v>
      </c>
      <c r="U2108" s="85">
        <v>13500</v>
      </c>
      <c r="V2108" s="78">
        <f t="shared" ref="V2108:V2134" si="296">T2108*U2108</f>
        <v>8100000</v>
      </c>
      <c r="W2108" s="78">
        <f t="shared" ref="W2108:W2134" si="297">V2108*1.12</f>
        <v>9072000</v>
      </c>
      <c r="X2108" s="85" t="s">
        <v>94</v>
      </c>
      <c r="Y2108" s="95">
        <v>2017</v>
      </c>
      <c r="Z2108" s="80"/>
    </row>
    <row r="2109" spans="3:26" ht="12.75" customHeight="1" x14ac:dyDescent="0.25">
      <c r="C2109" s="132" t="s">
        <v>4534</v>
      </c>
      <c r="D2109" s="70" t="s">
        <v>10401</v>
      </c>
      <c r="E2109" s="132" t="s">
        <v>4535</v>
      </c>
      <c r="F2109" s="132" t="s">
        <v>537</v>
      </c>
      <c r="G2109" s="132" t="s">
        <v>4536</v>
      </c>
      <c r="H2109" s="132" t="s">
        <v>9273</v>
      </c>
      <c r="I2109" s="132" t="s">
        <v>147</v>
      </c>
      <c r="J2109" s="132" t="s">
        <v>8310</v>
      </c>
      <c r="K2109" s="132">
        <v>230000000</v>
      </c>
      <c r="L2109" s="75" t="s">
        <v>74</v>
      </c>
      <c r="M2109" s="132" t="s">
        <v>212</v>
      </c>
      <c r="N2109" s="132" t="s">
        <v>62</v>
      </c>
      <c r="O2109" s="132" t="s">
        <v>64</v>
      </c>
      <c r="P2109" s="132" t="s">
        <v>127</v>
      </c>
      <c r="Q2109" s="132" t="s">
        <v>75</v>
      </c>
      <c r="R2109" s="132">
        <v>796</v>
      </c>
      <c r="S2109" s="132" t="s">
        <v>77</v>
      </c>
      <c r="T2109" s="133">
        <v>226</v>
      </c>
      <c r="U2109" s="133">
        <v>500</v>
      </c>
      <c r="V2109" s="78">
        <f t="shared" si="296"/>
        <v>113000</v>
      </c>
      <c r="W2109" s="78">
        <f t="shared" si="297"/>
        <v>126560.00000000001</v>
      </c>
      <c r="X2109" s="132"/>
      <c r="Y2109" s="134">
        <v>2017</v>
      </c>
      <c r="Z2109" s="132"/>
    </row>
    <row r="2110" spans="3:26" ht="12.75" customHeight="1" x14ac:dyDescent="0.25">
      <c r="C2110" s="132" t="s">
        <v>4537</v>
      </c>
      <c r="D2110" s="70" t="s">
        <v>10401</v>
      </c>
      <c r="E2110" s="132" t="s">
        <v>4538</v>
      </c>
      <c r="F2110" s="132" t="s">
        <v>4539</v>
      </c>
      <c r="G2110" s="132" t="s">
        <v>4540</v>
      </c>
      <c r="H2110" s="132" t="s">
        <v>9274</v>
      </c>
      <c r="I2110" s="132" t="s">
        <v>147</v>
      </c>
      <c r="J2110" s="132" t="s">
        <v>8310</v>
      </c>
      <c r="K2110" s="132">
        <v>230000000</v>
      </c>
      <c r="L2110" s="75" t="s">
        <v>74</v>
      </c>
      <c r="M2110" s="132" t="s">
        <v>212</v>
      </c>
      <c r="N2110" s="132" t="s">
        <v>62</v>
      </c>
      <c r="O2110" s="132" t="s">
        <v>64</v>
      </c>
      <c r="P2110" s="132" t="s">
        <v>127</v>
      </c>
      <c r="Q2110" s="132" t="s">
        <v>75</v>
      </c>
      <c r="R2110" s="132">
        <v>796</v>
      </c>
      <c r="S2110" s="132" t="s">
        <v>77</v>
      </c>
      <c r="T2110" s="133">
        <v>61</v>
      </c>
      <c r="U2110" s="133">
        <v>1455.53</v>
      </c>
      <c r="V2110" s="78">
        <f t="shared" si="296"/>
        <v>88787.33</v>
      </c>
      <c r="W2110" s="78">
        <f t="shared" si="297"/>
        <v>99441.809600000008</v>
      </c>
      <c r="X2110" s="132"/>
      <c r="Y2110" s="134">
        <v>2017</v>
      </c>
      <c r="Z2110" s="132"/>
    </row>
    <row r="2111" spans="3:26" ht="12.75" customHeight="1" x14ac:dyDescent="0.25">
      <c r="C2111" s="132" t="s">
        <v>4541</v>
      </c>
      <c r="D2111" s="70" t="s">
        <v>10401</v>
      </c>
      <c r="E2111" s="132" t="s">
        <v>4542</v>
      </c>
      <c r="F2111" s="132" t="s">
        <v>4543</v>
      </c>
      <c r="G2111" s="132" t="s">
        <v>4544</v>
      </c>
      <c r="H2111" s="132" t="s">
        <v>9275</v>
      </c>
      <c r="I2111" s="132" t="s">
        <v>147</v>
      </c>
      <c r="J2111" s="132" t="s">
        <v>8310</v>
      </c>
      <c r="K2111" s="132">
        <v>230000000</v>
      </c>
      <c r="L2111" s="75" t="s">
        <v>74</v>
      </c>
      <c r="M2111" s="132" t="s">
        <v>212</v>
      </c>
      <c r="N2111" s="132" t="s">
        <v>62</v>
      </c>
      <c r="O2111" s="132" t="s">
        <v>64</v>
      </c>
      <c r="P2111" s="132" t="s">
        <v>127</v>
      </c>
      <c r="Q2111" s="132" t="s">
        <v>75</v>
      </c>
      <c r="R2111" s="132">
        <v>796</v>
      </c>
      <c r="S2111" s="132" t="s">
        <v>77</v>
      </c>
      <c r="T2111" s="133">
        <v>45</v>
      </c>
      <c r="U2111" s="133">
        <v>37733.33</v>
      </c>
      <c r="V2111" s="78">
        <f t="shared" si="296"/>
        <v>1697999.85</v>
      </c>
      <c r="W2111" s="78">
        <f t="shared" si="297"/>
        <v>1901759.8320000002</v>
      </c>
      <c r="X2111" s="132"/>
      <c r="Y2111" s="134">
        <v>2017</v>
      </c>
      <c r="Z2111" s="132"/>
    </row>
    <row r="2112" spans="3:26" ht="12.75" customHeight="1" x14ac:dyDescent="0.25">
      <c r="C2112" s="132" t="s">
        <v>4545</v>
      </c>
      <c r="D2112" s="70" t="s">
        <v>10401</v>
      </c>
      <c r="E2112" s="132" t="s">
        <v>4546</v>
      </c>
      <c r="F2112" s="132" t="s">
        <v>4547</v>
      </c>
      <c r="G2112" s="132" t="s">
        <v>4548</v>
      </c>
      <c r="H2112" s="132" t="s">
        <v>4549</v>
      </c>
      <c r="I2112" s="132" t="s">
        <v>147</v>
      </c>
      <c r="J2112" s="132" t="s">
        <v>8310</v>
      </c>
      <c r="K2112" s="132">
        <v>230000000</v>
      </c>
      <c r="L2112" s="75" t="s">
        <v>74</v>
      </c>
      <c r="M2112" s="132" t="s">
        <v>212</v>
      </c>
      <c r="N2112" s="132" t="s">
        <v>62</v>
      </c>
      <c r="O2112" s="132" t="s">
        <v>64</v>
      </c>
      <c r="P2112" s="132" t="s">
        <v>127</v>
      </c>
      <c r="Q2112" s="132" t="s">
        <v>75</v>
      </c>
      <c r="R2112" s="132">
        <v>796</v>
      </c>
      <c r="S2112" s="132" t="s">
        <v>77</v>
      </c>
      <c r="T2112" s="133">
        <v>10</v>
      </c>
      <c r="U2112" s="133">
        <v>129333.33</v>
      </c>
      <c r="V2112" s="78">
        <f t="shared" si="296"/>
        <v>1293333.3</v>
      </c>
      <c r="W2112" s="78">
        <f t="shared" si="297"/>
        <v>1448533.2960000001</v>
      </c>
      <c r="X2112" s="132"/>
      <c r="Y2112" s="134">
        <v>2017</v>
      </c>
      <c r="Z2112" s="132"/>
    </row>
    <row r="2113" spans="3:26" ht="12.75" customHeight="1" x14ac:dyDescent="0.25">
      <c r="C2113" s="132" t="s">
        <v>4550</v>
      </c>
      <c r="D2113" s="70" t="s">
        <v>10401</v>
      </c>
      <c r="E2113" s="132" t="s">
        <v>4551</v>
      </c>
      <c r="F2113" s="132" t="s">
        <v>4552</v>
      </c>
      <c r="G2113" s="132" t="s">
        <v>4553</v>
      </c>
      <c r="H2113" s="132" t="s">
        <v>9276</v>
      </c>
      <c r="I2113" s="132" t="s">
        <v>147</v>
      </c>
      <c r="J2113" s="132" t="s">
        <v>8310</v>
      </c>
      <c r="K2113" s="132">
        <v>230000000</v>
      </c>
      <c r="L2113" s="75" t="s">
        <v>74</v>
      </c>
      <c r="M2113" s="132" t="s">
        <v>212</v>
      </c>
      <c r="N2113" s="132" t="s">
        <v>62</v>
      </c>
      <c r="O2113" s="132" t="s">
        <v>64</v>
      </c>
      <c r="P2113" s="132" t="s">
        <v>127</v>
      </c>
      <c r="Q2113" s="132" t="s">
        <v>75</v>
      </c>
      <c r="R2113" s="132">
        <v>796</v>
      </c>
      <c r="S2113" s="132" t="s">
        <v>77</v>
      </c>
      <c r="T2113" s="133">
        <v>24</v>
      </c>
      <c r="U2113" s="133">
        <v>41750.29</v>
      </c>
      <c r="V2113" s="78">
        <f t="shared" si="296"/>
        <v>1002006.96</v>
      </c>
      <c r="W2113" s="78">
        <f t="shared" si="297"/>
        <v>1122247.7952000001</v>
      </c>
      <c r="X2113" s="132"/>
      <c r="Y2113" s="134">
        <v>2017</v>
      </c>
      <c r="Z2113" s="132"/>
    </row>
    <row r="2114" spans="3:26" ht="12.75" customHeight="1" x14ac:dyDescent="0.25">
      <c r="C2114" s="132" t="s">
        <v>4554</v>
      </c>
      <c r="D2114" s="70" t="s">
        <v>10401</v>
      </c>
      <c r="E2114" s="132" t="s">
        <v>4555</v>
      </c>
      <c r="F2114" s="132" t="s">
        <v>3348</v>
      </c>
      <c r="G2114" s="132" t="s">
        <v>4556</v>
      </c>
      <c r="H2114" s="132" t="s">
        <v>9277</v>
      </c>
      <c r="I2114" s="132" t="s">
        <v>147</v>
      </c>
      <c r="J2114" s="132" t="s">
        <v>8310</v>
      </c>
      <c r="K2114" s="132">
        <v>230000000</v>
      </c>
      <c r="L2114" s="75" t="s">
        <v>74</v>
      </c>
      <c r="M2114" s="132" t="s">
        <v>212</v>
      </c>
      <c r="N2114" s="132" t="s">
        <v>62</v>
      </c>
      <c r="O2114" s="132" t="s">
        <v>64</v>
      </c>
      <c r="P2114" s="132" t="s">
        <v>127</v>
      </c>
      <c r="Q2114" s="132" t="s">
        <v>75</v>
      </c>
      <c r="R2114" s="132">
        <v>796</v>
      </c>
      <c r="S2114" s="132" t="s">
        <v>77</v>
      </c>
      <c r="T2114" s="133">
        <v>12</v>
      </c>
      <c r="U2114" s="133">
        <v>49000</v>
      </c>
      <c r="V2114" s="78">
        <f t="shared" si="296"/>
        <v>588000</v>
      </c>
      <c r="W2114" s="78">
        <f t="shared" si="297"/>
        <v>658560.00000000012</v>
      </c>
      <c r="X2114" s="132"/>
      <c r="Y2114" s="134">
        <v>2017</v>
      </c>
      <c r="Z2114" s="132"/>
    </row>
    <row r="2115" spans="3:26" ht="12.75" customHeight="1" x14ac:dyDescent="0.25">
      <c r="C2115" s="132" t="s">
        <v>4557</v>
      </c>
      <c r="D2115" s="70" t="s">
        <v>10401</v>
      </c>
      <c r="E2115" s="132" t="s">
        <v>4558</v>
      </c>
      <c r="F2115" s="132" t="s">
        <v>4453</v>
      </c>
      <c r="G2115" s="132" t="s">
        <v>4559</v>
      </c>
      <c r="H2115" s="132" t="s">
        <v>9278</v>
      </c>
      <c r="I2115" s="132" t="s">
        <v>147</v>
      </c>
      <c r="J2115" s="132" t="s">
        <v>8310</v>
      </c>
      <c r="K2115" s="132">
        <v>230000000</v>
      </c>
      <c r="L2115" s="75" t="s">
        <v>74</v>
      </c>
      <c r="M2115" s="132" t="s">
        <v>212</v>
      </c>
      <c r="N2115" s="132" t="s">
        <v>62</v>
      </c>
      <c r="O2115" s="132" t="s">
        <v>64</v>
      </c>
      <c r="P2115" s="132" t="s">
        <v>127</v>
      </c>
      <c r="Q2115" s="132" t="s">
        <v>75</v>
      </c>
      <c r="R2115" s="132">
        <v>796</v>
      </c>
      <c r="S2115" s="132" t="s">
        <v>77</v>
      </c>
      <c r="T2115" s="133">
        <v>52</v>
      </c>
      <c r="U2115" s="133">
        <v>16794.64</v>
      </c>
      <c r="V2115" s="78">
        <f t="shared" si="296"/>
        <v>873321.28</v>
      </c>
      <c r="W2115" s="78">
        <f t="shared" si="297"/>
        <v>978119.83360000013</v>
      </c>
      <c r="X2115" s="132"/>
      <c r="Y2115" s="134">
        <v>2017</v>
      </c>
      <c r="Z2115" s="132"/>
    </row>
    <row r="2116" spans="3:26" ht="12.75" customHeight="1" x14ac:dyDescent="0.25">
      <c r="C2116" s="132" t="s">
        <v>4560</v>
      </c>
      <c r="D2116" s="70" t="s">
        <v>10401</v>
      </c>
      <c r="E2116" s="132" t="s">
        <v>4561</v>
      </c>
      <c r="F2116" s="132" t="s">
        <v>3178</v>
      </c>
      <c r="G2116" s="132" t="s">
        <v>4562</v>
      </c>
      <c r="H2116" s="132" t="s">
        <v>4563</v>
      </c>
      <c r="I2116" s="132" t="s">
        <v>147</v>
      </c>
      <c r="J2116" s="132" t="s">
        <v>8310</v>
      </c>
      <c r="K2116" s="132">
        <v>230000000</v>
      </c>
      <c r="L2116" s="75" t="s">
        <v>74</v>
      </c>
      <c r="M2116" s="132" t="s">
        <v>212</v>
      </c>
      <c r="N2116" s="132" t="s">
        <v>62</v>
      </c>
      <c r="O2116" s="132" t="s">
        <v>64</v>
      </c>
      <c r="P2116" s="132" t="s">
        <v>127</v>
      </c>
      <c r="Q2116" s="132" t="s">
        <v>75</v>
      </c>
      <c r="R2116" s="132">
        <v>796</v>
      </c>
      <c r="S2116" s="132" t="s">
        <v>77</v>
      </c>
      <c r="T2116" s="133">
        <v>78</v>
      </c>
      <c r="U2116" s="133">
        <v>16927.02</v>
      </c>
      <c r="V2116" s="78">
        <f t="shared" si="296"/>
        <v>1320307.56</v>
      </c>
      <c r="W2116" s="78">
        <f t="shared" si="297"/>
        <v>1478744.4672000003</v>
      </c>
      <c r="X2116" s="132"/>
      <c r="Y2116" s="134">
        <v>2017</v>
      </c>
      <c r="Z2116" s="132"/>
    </row>
    <row r="2117" spans="3:26" ht="12.75" customHeight="1" x14ac:dyDescent="0.25">
      <c r="C2117" s="132" t="s">
        <v>4564</v>
      </c>
      <c r="D2117" s="70" t="s">
        <v>10401</v>
      </c>
      <c r="E2117" s="132" t="s">
        <v>4565</v>
      </c>
      <c r="F2117" s="132" t="s">
        <v>4566</v>
      </c>
      <c r="G2117" s="132" t="s">
        <v>4567</v>
      </c>
      <c r="H2117" s="132" t="s">
        <v>9279</v>
      </c>
      <c r="I2117" s="132" t="s">
        <v>147</v>
      </c>
      <c r="J2117" s="132" t="s">
        <v>8310</v>
      </c>
      <c r="K2117" s="132">
        <v>230000000</v>
      </c>
      <c r="L2117" s="75" t="s">
        <v>74</v>
      </c>
      <c r="M2117" s="132" t="s">
        <v>212</v>
      </c>
      <c r="N2117" s="132" t="s">
        <v>62</v>
      </c>
      <c r="O2117" s="132" t="s">
        <v>64</v>
      </c>
      <c r="P2117" s="132" t="s">
        <v>127</v>
      </c>
      <c r="Q2117" s="132" t="s">
        <v>75</v>
      </c>
      <c r="R2117" s="132">
        <v>796</v>
      </c>
      <c r="S2117" s="132" t="s">
        <v>77</v>
      </c>
      <c r="T2117" s="133">
        <v>4</v>
      </c>
      <c r="U2117" s="133">
        <v>53571.42</v>
      </c>
      <c r="V2117" s="78">
        <f t="shared" si="296"/>
        <v>214285.68</v>
      </c>
      <c r="W2117" s="78">
        <f t="shared" si="297"/>
        <v>239999.96160000001</v>
      </c>
      <c r="X2117" s="132"/>
      <c r="Y2117" s="134">
        <v>2017</v>
      </c>
      <c r="Z2117" s="132"/>
    </row>
    <row r="2118" spans="3:26" ht="12.75" customHeight="1" x14ac:dyDescent="0.25">
      <c r="C2118" s="132" t="s">
        <v>4568</v>
      </c>
      <c r="D2118" s="70" t="s">
        <v>10401</v>
      </c>
      <c r="E2118" s="132" t="s">
        <v>4569</v>
      </c>
      <c r="F2118" s="132" t="s">
        <v>4570</v>
      </c>
      <c r="G2118" s="132" t="s">
        <v>4571</v>
      </c>
      <c r="H2118" s="132" t="s">
        <v>9280</v>
      </c>
      <c r="I2118" s="132" t="s">
        <v>147</v>
      </c>
      <c r="J2118" s="132" t="s">
        <v>8310</v>
      </c>
      <c r="K2118" s="132">
        <v>230000000</v>
      </c>
      <c r="L2118" s="75" t="s">
        <v>74</v>
      </c>
      <c r="M2118" s="132" t="s">
        <v>212</v>
      </c>
      <c r="N2118" s="132" t="s">
        <v>62</v>
      </c>
      <c r="O2118" s="132" t="s">
        <v>64</v>
      </c>
      <c r="P2118" s="132" t="s">
        <v>127</v>
      </c>
      <c r="Q2118" s="132" t="s">
        <v>75</v>
      </c>
      <c r="R2118" s="132">
        <v>796</v>
      </c>
      <c r="S2118" s="132" t="s">
        <v>77</v>
      </c>
      <c r="T2118" s="133">
        <v>15</v>
      </c>
      <c r="U2118" s="133">
        <v>19642.849999999999</v>
      </c>
      <c r="V2118" s="78">
        <f t="shared" si="296"/>
        <v>294642.75</v>
      </c>
      <c r="W2118" s="78">
        <f t="shared" si="297"/>
        <v>329999.88</v>
      </c>
      <c r="X2118" s="132"/>
      <c r="Y2118" s="134">
        <v>2017</v>
      </c>
      <c r="Z2118" s="132"/>
    </row>
    <row r="2119" spans="3:26" ht="12.75" customHeight="1" x14ac:dyDescent="0.25">
      <c r="C2119" s="132" t="s">
        <v>4572</v>
      </c>
      <c r="D2119" s="70" t="s">
        <v>10401</v>
      </c>
      <c r="E2119" s="132" t="s">
        <v>1875</v>
      </c>
      <c r="F2119" s="132" t="s">
        <v>1876</v>
      </c>
      <c r="G2119" s="132" t="s">
        <v>1877</v>
      </c>
      <c r="H2119" s="132" t="s">
        <v>9281</v>
      </c>
      <c r="I2119" s="132" t="s">
        <v>147</v>
      </c>
      <c r="J2119" s="132" t="s">
        <v>8310</v>
      </c>
      <c r="K2119" s="132">
        <v>230000000</v>
      </c>
      <c r="L2119" s="75" t="s">
        <v>74</v>
      </c>
      <c r="M2119" s="132" t="s">
        <v>212</v>
      </c>
      <c r="N2119" s="132" t="s">
        <v>62</v>
      </c>
      <c r="O2119" s="132" t="s">
        <v>64</v>
      </c>
      <c r="P2119" s="132" t="s">
        <v>127</v>
      </c>
      <c r="Q2119" s="132" t="s">
        <v>75</v>
      </c>
      <c r="R2119" s="132">
        <v>796</v>
      </c>
      <c r="S2119" s="132" t="s">
        <v>77</v>
      </c>
      <c r="T2119" s="133">
        <v>2</v>
      </c>
      <c r="U2119" s="133">
        <v>677150</v>
      </c>
      <c r="V2119" s="78">
        <f t="shared" si="296"/>
        <v>1354300</v>
      </c>
      <c r="W2119" s="78">
        <f t="shared" si="297"/>
        <v>1516816.0000000002</v>
      </c>
      <c r="X2119" s="132"/>
      <c r="Y2119" s="134">
        <v>2017</v>
      </c>
      <c r="Z2119" s="132"/>
    </row>
    <row r="2120" spans="3:26" ht="12.75" customHeight="1" x14ac:dyDescent="0.25">
      <c r="C2120" s="132" t="s">
        <v>4573</v>
      </c>
      <c r="D2120" s="70" t="s">
        <v>10401</v>
      </c>
      <c r="E2120" s="132" t="s">
        <v>4574</v>
      </c>
      <c r="F2120" s="132" t="s">
        <v>4575</v>
      </c>
      <c r="G2120" s="132" t="s">
        <v>3364</v>
      </c>
      <c r="H2120" s="132" t="s">
        <v>4576</v>
      </c>
      <c r="I2120" s="132" t="s">
        <v>147</v>
      </c>
      <c r="J2120" s="132" t="s">
        <v>8310</v>
      </c>
      <c r="K2120" s="132">
        <v>230000000</v>
      </c>
      <c r="L2120" s="75" t="s">
        <v>74</v>
      </c>
      <c r="M2120" s="132" t="s">
        <v>212</v>
      </c>
      <c r="N2120" s="132" t="s">
        <v>62</v>
      </c>
      <c r="O2120" s="132" t="s">
        <v>64</v>
      </c>
      <c r="P2120" s="132" t="s">
        <v>127</v>
      </c>
      <c r="Q2120" s="132" t="s">
        <v>75</v>
      </c>
      <c r="R2120" s="132">
        <v>796</v>
      </c>
      <c r="S2120" s="132" t="s">
        <v>77</v>
      </c>
      <c r="T2120" s="133">
        <v>265</v>
      </c>
      <c r="U2120" s="133">
        <v>766.78</v>
      </c>
      <c r="V2120" s="78">
        <f t="shared" si="296"/>
        <v>203196.69999999998</v>
      </c>
      <c r="W2120" s="78">
        <f t="shared" si="297"/>
        <v>227580.304</v>
      </c>
      <c r="X2120" s="132"/>
      <c r="Y2120" s="134">
        <v>2017</v>
      </c>
      <c r="Z2120" s="132"/>
    </row>
    <row r="2121" spans="3:26" ht="12.75" customHeight="1" x14ac:dyDescent="0.25">
      <c r="C2121" s="132" t="s">
        <v>4577</v>
      </c>
      <c r="D2121" s="70" t="s">
        <v>10401</v>
      </c>
      <c r="E2121" s="132" t="s">
        <v>4578</v>
      </c>
      <c r="F2121" s="132" t="s">
        <v>4579</v>
      </c>
      <c r="G2121" s="132" t="s">
        <v>4580</v>
      </c>
      <c r="H2121" s="132" t="s">
        <v>9282</v>
      </c>
      <c r="I2121" s="132" t="s">
        <v>147</v>
      </c>
      <c r="J2121" s="132" t="s">
        <v>8310</v>
      </c>
      <c r="K2121" s="132">
        <v>230000000</v>
      </c>
      <c r="L2121" s="75" t="s">
        <v>74</v>
      </c>
      <c r="M2121" s="132" t="s">
        <v>212</v>
      </c>
      <c r="N2121" s="132" t="s">
        <v>62</v>
      </c>
      <c r="O2121" s="132" t="s">
        <v>64</v>
      </c>
      <c r="P2121" s="132" t="s">
        <v>127</v>
      </c>
      <c r="Q2121" s="132" t="s">
        <v>75</v>
      </c>
      <c r="R2121" s="132">
        <v>796</v>
      </c>
      <c r="S2121" s="132" t="s">
        <v>77</v>
      </c>
      <c r="T2121" s="133">
        <v>40</v>
      </c>
      <c r="U2121" s="133">
        <v>52000</v>
      </c>
      <c r="V2121" s="78">
        <f t="shared" si="296"/>
        <v>2080000</v>
      </c>
      <c r="W2121" s="78">
        <f t="shared" si="297"/>
        <v>2329600</v>
      </c>
      <c r="X2121" s="132"/>
      <c r="Y2121" s="134">
        <v>2017</v>
      </c>
      <c r="Z2121" s="133"/>
    </row>
    <row r="2122" spans="3:26" ht="12.75" customHeight="1" x14ac:dyDescent="0.25">
      <c r="C2122" s="132" t="s">
        <v>4581</v>
      </c>
      <c r="D2122" s="70" t="s">
        <v>10401</v>
      </c>
      <c r="E2122" s="132" t="s">
        <v>4582</v>
      </c>
      <c r="F2122" s="132" t="s">
        <v>4583</v>
      </c>
      <c r="G2122" s="132" t="s">
        <v>9874</v>
      </c>
      <c r="H2122" s="132" t="s">
        <v>9283</v>
      </c>
      <c r="I2122" s="132" t="s">
        <v>147</v>
      </c>
      <c r="J2122" s="132" t="s">
        <v>8310</v>
      </c>
      <c r="K2122" s="132">
        <v>230000000</v>
      </c>
      <c r="L2122" s="75" t="s">
        <v>74</v>
      </c>
      <c r="M2122" s="132" t="s">
        <v>212</v>
      </c>
      <c r="N2122" s="132" t="s">
        <v>62</v>
      </c>
      <c r="O2122" s="132" t="s">
        <v>64</v>
      </c>
      <c r="P2122" s="132" t="s">
        <v>127</v>
      </c>
      <c r="Q2122" s="132" t="s">
        <v>75</v>
      </c>
      <c r="R2122" s="132">
        <v>796</v>
      </c>
      <c r="S2122" s="132" t="s">
        <v>77</v>
      </c>
      <c r="T2122" s="133">
        <v>22</v>
      </c>
      <c r="U2122" s="133">
        <v>36160.71</v>
      </c>
      <c r="V2122" s="78">
        <f t="shared" si="296"/>
        <v>795535.62</v>
      </c>
      <c r="W2122" s="78">
        <f t="shared" si="297"/>
        <v>890999.89440000011</v>
      </c>
      <c r="X2122" s="132"/>
      <c r="Y2122" s="134">
        <v>2017</v>
      </c>
      <c r="Z2122" s="132"/>
    </row>
    <row r="2123" spans="3:26" ht="12.75" customHeight="1" x14ac:dyDescent="0.25">
      <c r="C2123" s="132" t="s">
        <v>4584</v>
      </c>
      <c r="D2123" s="70" t="s">
        <v>10401</v>
      </c>
      <c r="E2123" s="132" t="s">
        <v>4585</v>
      </c>
      <c r="F2123" s="132" t="s">
        <v>4583</v>
      </c>
      <c r="G2123" s="132" t="s">
        <v>4586</v>
      </c>
      <c r="H2123" s="132" t="s">
        <v>9284</v>
      </c>
      <c r="I2123" s="132" t="s">
        <v>147</v>
      </c>
      <c r="J2123" s="132" t="s">
        <v>8310</v>
      </c>
      <c r="K2123" s="132">
        <v>230000000</v>
      </c>
      <c r="L2123" s="75" t="s">
        <v>74</v>
      </c>
      <c r="M2123" s="132" t="s">
        <v>212</v>
      </c>
      <c r="N2123" s="132" t="s">
        <v>62</v>
      </c>
      <c r="O2123" s="132" t="s">
        <v>64</v>
      </c>
      <c r="P2123" s="132" t="s">
        <v>127</v>
      </c>
      <c r="Q2123" s="132" t="s">
        <v>75</v>
      </c>
      <c r="R2123" s="132">
        <v>796</v>
      </c>
      <c r="S2123" s="132" t="s">
        <v>77</v>
      </c>
      <c r="T2123" s="133">
        <v>10</v>
      </c>
      <c r="U2123" s="133">
        <v>178571.42</v>
      </c>
      <c r="V2123" s="78">
        <f t="shared" si="296"/>
        <v>1785714.2000000002</v>
      </c>
      <c r="W2123" s="78">
        <f t="shared" si="297"/>
        <v>1999999.9040000003</v>
      </c>
      <c r="X2123" s="132"/>
      <c r="Y2123" s="134">
        <v>2017</v>
      </c>
      <c r="Z2123" s="132"/>
    </row>
    <row r="2124" spans="3:26" ht="12.75" customHeight="1" x14ac:dyDescent="0.25">
      <c r="C2124" s="132" t="s">
        <v>4587</v>
      </c>
      <c r="D2124" s="70" t="s">
        <v>10401</v>
      </c>
      <c r="E2124" s="132" t="s">
        <v>4588</v>
      </c>
      <c r="F2124" s="132" t="s">
        <v>1501</v>
      </c>
      <c r="G2124" s="132" t="s">
        <v>4589</v>
      </c>
      <c r="H2124" s="132" t="s">
        <v>4590</v>
      </c>
      <c r="I2124" s="132" t="s">
        <v>147</v>
      </c>
      <c r="J2124" s="132" t="s">
        <v>8310</v>
      </c>
      <c r="K2124" s="132">
        <v>230000000</v>
      </c>
      <c r="L2124" s="75" t="s">
        <v>74</v>
      </c>
      <c r="M2124" s="132" t="s">
        <v>212</v>
      </c>
      <c r="N2124" s="132" t="s">
        <v>62</v>
      </c>
      <c r="O2124" s="132" t="s">
        <v>64</v>
      </c>
      <c r="P2124" s="132" t="s">
        <v>127</v>
      </c>
      <c r="Q2124" s="132" t="s">
        <v>75</v>
      </c>
      <c r="R2124" s="132">
        <v>796</v>
      </c>
      <c r="S2124" s="132" t="s">
        <v>77</v>
      </c>
      <c r="T2124" s="133">
        <v>2</v>
      </c>
      <c r="U2124" s="133">
        <v>410000</v>
      </c>
      <c r="V2124" s="78">
        <v>0</v>
      </c>
      <c r="W2124" s="78">
        <f t="shared" si="297"/>
        <v>0</v>
      </c>
      <c r="X2124" s="132"/>
      <c r="Y2124" s="134">
        <v>2017</v>
      </c>
      <c r="Z2124" s="132" t="s">
        <v>100</v>
      </c>
    </row>
    <row r="2125" spans="3:26" ht="12.75" customHeight="1" x14ac:dyDescent="0.25">
      <c r="C2125" s="132" t="s">
        <v>4591</v>
      </c>
      <c r="D2125" s="70" t="s">
        <v>10401</v>
      </c>
      <c r="E2125" s="132" t="s">
        <v>4592</v>
      </c>
      <c r="F2125" s="132" t="s">
        <v>4593</v>
      </c>
      <c r="G2125" s="132" t="s">
        <v>4594</v>
      </c>
      <c r="H2125" s="132" t="s">
        <v>4595</v>
      </c>
      <c r="I2125" s="132" t="s">
        <v>147</v>
      </c>
      <c r="J2125" s="132" t="s">
        <v>8310</v>
      </c>
      <c r="K2125" s="132">
        <v>230000000</v>
      </c>
      <c r="L2125" s="75" t="s">
        <v>74</v>
      </c>
      <c r="M2125" s="132" t="s">
        <v>212</v>
      </c>
      <c r="N2125" s="132" t="s">
        <v>62</v>
      </c>
      <c r="O2125" s="132" t="s">
        <v>64</v>
      </c>
      <c r="P2125" s="132" t="s">
        <v>127</v>
      </c>
      <c r="Q2125" s="132" t="s">
        <v>75</v>
      </c>
      <c r="R2125" s="132">
        <v>796</v>
      </c>
      <c r="S2125" s="132" t="s">
        <v>77</v>
      </c>
      <c r="T2125" s="133">
        <v>5</v>
      </c>
      <c r="U2125" s="133">
        <v>161000</v>
      </c>
      <c r="V2125" s="78">
        <f t="shared" si="296"/>
        <v>805000</v>
      </c>
      <c r="W2125" s="78">
        <f t="shared" si="297"/>
        <v>901600.00000000012</v>
      </c>
      <c r="X2125" s="132"/>
      <c r="Y2125" s="134">
        <v>2017</v>
      </c>
      <c r="Z2125" s="132"/>
    </row>
    <row r="2126" spans="3:26" ht="12.75" customHeight="1" x14ac:dyDescent="0.25">
      <c r="C2126" s="132" t="s">
        <v>4596</v>
      </c>
      <c r="D2126" s="70" t="s">
        <v>10401</v>
      </c>
      <c r="E2126" s="132" t="s">
        <v>4592</v>
      </c>
      <c r="F2126" s="132" t="s">
        <v>4593</v>
      </c>
      <c r="G2126" s="132" t="s">
        <v>4594</v>
      </c>
      <c r="H2126" s="132" t="s">
        <v>4597</v>
      </c>
      <c r="I2126" s="132" t="s">
        <v>147</v>
      </c>
      <c r="J2126" s="132" t="s">
        <v>8310</v>
      </c>
      <c r="K2126" s="132">
        <v>230000000</v>
      </c>
      <c r="L2126" s="75" t="s">
        <v>74</v>
      </c>
      <c r="M2126" s="132" t="s">
        <v>212</v>
      </c>
      <c r="N2126" s="132" t="s">
        <v>62</v>
      </c>
      <c r="O2126" s="132" t="s">
        <v>64</v>
      </c>
      <c r="P2126" s="132" t="s">
        <v>127</v>
      </c>
      <c r="Q2126" s="132" t="s">
        <v>75</v>
      </c>
      <c r="R2126" s="132">
        <v>796</v>
      </c>
      <c r="S2126" s="132" t="s">
        <v>77</v>
      </c>
      <c r="T2126" s="133">
        <v>2</v>
      </c>
      <c r="U2126" s="133">
        <v>161000</v>
      </c>
      <c r="V2126" s="78">
        <f t="shared" si="296"/>
        <v>322000</v>
      </c>
      <c r="W2126" s="78">
        <f t="shared" si="297"/>
        <v>360640.00000000006</v>
      </c>
      <c r="X2126" s="132"/>
      <c r="Y2126" s="134">
        <v>2017</v>
      </c>
      <c r="Z2126" s="132"/>
    </row>
    <row r="2127" spans="3:26" ht="12.75" customHeight="1" x14ac:dyDescent="0.25">
      <c r="C2127" s="132" t="s">
        <v>4598</v>
      </c>
      <c r="D2127" s="70" t="s">
        <v>10401</v>
      </c>
      <c r="E2127" s="132" t="s">
        <v>4599</v>
      </c>
      <c r="F2127" s="132" t="s">
        <v>4600</v>
      </c>
      <c r="G2127" s="132" t="s">
        <v>9285</v>
      </c>
      <c r="H2127" s="132" t="s">
        <v>9286</v>
      </c>
      <c r="I2127" s="132" t="s">
        <v>147</v>
      </c>
      <c r="J2127" s="132" t="s">
        <v>8310</v>
      </c>
      <c r="K2127" s="132">
        <v>230000000</v>
      </c>
      <c r="L2127" s="75" t="s">
        <v>74</v>
      </c>
      <c r="M2127" s="132" t="s">
        <v>212</v>
      </c>
      <c r="N2127" s="132" t="s">
        <v>62</v>
      </c>
      <c r="O2127" s="132" t="s">
        <v>64</v>
      </c>
      <c r="P2127" s="132" t="s">
        <v>127</v>
      </c>
      <c r="Q2127" s="132" t="s">
        <v>75</v>
      </c>
      <c r="R2127" s="132">
        <v>839</v>
      </c>
      <c r="S2127" s="132" t="s">
        <v>8324</v>
      </c>
      <c r="T2127" s="133">
        <v>2</v>
      </c>
      <c r="U2127" s="133">
        <v>419642.85</v>
      </c>
      <c r="V2127" s="78">
        <f t="shared" si="296"/>
        <v>839285.7</v>
      </c>
      <c r="W2127" s="78">
        <f t="shared" si="297"/>
        <v>939999.98400000005</v>
      </c>
      <c r="X2127" s="132"/>
      <c r="Y2127" s="134">
        <v>2017</v>
      </c>
      <c r="Z2127" s="132"/>
    </row>
    <row r="2128" spans="3:26" ht="12.75" customHeight="1" x14ac:dyDescent="0.25">
      <c r="C2128" s="132" t="s">
        <v>4601</v>
      </c>
      <c r="D2128" s="70" t="s">
        <v>10401</v>
      </c>
      <c r="E2128" s="132" t="s">
        <v>4602</v>
      </c>
      <c r="F2128" s="132" t="s">
        <v>4603</v>
      </c>
      <c r="G2128" s="132" t="s">
        <v>9287</v>
      </c>
      <c r="H2128" s="132" t="s">
        <v>9288</v>
      </c>
      <c r="I2128" s="132" t="s">
        <v>147</v>
      </c>
      <c r="J2128" s="132" t="s">
        <v>8310</v>
      </c>
      <c r="K2128" s="132">
        <v>230000000</v>
      </c>
      <c r="L2128" s="75" t="s">
        <v>74</v>
      </c>
      <c r="M2128" s="132" t="s">
        <v>212</v>
      </c>
      <c r="N2128" s="132" t="s">
        <v>62</v>
      </c>
      <c r="O2128" s="132" t="s">
        <v>64</v>
      </c>
      <c r="P2128" s="132" t="s">
        <v>127</v>
      </c>
      <c r="Q2128" s="132" t="s">
        <v>75</v>
      </c>
      <c r="R2128" s="132">
        <v>796</v>
      </c>
      <c r="S2128" s="132" t="s">
        <v>77</v>
      </c>
      <c r="T2128" s="133">
        <v>2</v>
      </c>
      <c r="U2128" s="133">
        <v>762000</v>
      </c>
      <c r="V2128" s="78">
        <f t="shared" si="296"/>
        <v>1524000</v>
      </c>
      <c r="W2128" s="78">
        <f t="shared" si="297"/>
        <v>1706880.0000000002</v>
      </c>
      <c r="X2128" s="132"/>
      <c r="Y2128" s="134">
        <v>2017</v>
      </c>
      <c r="Z2128" s="132"/>
    </row>
    <row r="2129" spans="3:26" ht="12.75" customHeight="1" x14ac:dyDescent="0.25">
      <c r="C2129" s="132" t="s">
        <v>4604</v>
      </c>
      <c r="D2129" s="70" t="s">
        <v>10401</v>
      </c>
      <c r="E2129" s="132" t="s">
        <v>4605</v>
      </c>
      <c r="F2129" s="132" t="s">
        <v>2931</v>
      </c>
      <c r="G2129" s="132" t="s">
        <v>4606</v>
      </c>
      <c r="H2129" s="132" t="s">
        <v>4607</v>
      </c>
      <c r="I2129" s="132" t="s">
        <v>147</v>
      </c>
      <c r="J2129" s="94" t="s">
        <v>8319</v>
      </c>
      <c r="K2129" s="132">
        <v>230000000</v>
      </c>
      <c r="L2129" s="75" t="s">
        <v>74</v>
      </c>
      <c r="M2129" s="132" t="s">
        <v>212</v>
      </c>
      <c r="N2129" s="132" t="s">
        <v>62</v>
      </c>
      <c r="O2129" s="132" t="s">
        <v>64</v>
      </c>
      <c r="P2129" s="132" t="s">
        <v>127</v>
      </c>
      <c r="Q2129" s="132" t="s">
        <v>75</v>
      </c>
      <c r="R2129" s="132">
        <v>796</v>
      </c>
      <c r="S2129" s="132" t="s">
        <v>77</v>
      </c>
      <c r="T2129" s="133">
        <v>84</v>
      </c>
      <c r="U2129" s="133">
        <v>4732.1400000000003</v>
      </c>
      <c r="V2129" s="78">
        <v>0</v>
      </c>
      <c r="W2129" s="78">
        <f t="shared" si="297"/>
        <v>0</v>
      </c>
      <c r="X2129" s="80" t="s">
        <v>1922</v>
      </c>
      <c r="Y2129" s="134">
        <v>2017</v>
      </c>
      <c r="Z2129" s="86" t="s">
        <v>210</v>
      </c>
    </row>
    <row r="2130" spans="3:26" ht="12.75" customHeight="1" x14ac:dyDescent="0.25">
      <c r="C2130" s="86" t="s">
        <v>9875</v>
      </c>
      <c r="D2130" s="70" t="s">
        <v>10401</v>
      </c>
      <c r="E2130" s="86" t="s">
        <v>4605</v>
      </c>
      <c r="F2130" s="86" t="s">
        <v>2931</v>
      </c>
      <c r="G2130" s="86" t="s">
        <v>4606</v>
      </c>
      <c r="H2130" s="86" t="s">
        <v>4607</v>
      </c>
      <c r="I2130" s="86" t="s">
        <v>147</v>
      </c>
      <c r="J2130" s="87" t="s">
        <v>8310</v>
      </c>
      <c r="K2130" s="86">
        <v>230000000</v>
      </c>
      <c r="L2130" s="75" t="s">
        <v>74</v>
      </c>
      <c r="M2130" s="86" t="s">
        <v>7760</v>
      </c>
      <c r="N2130" s="86" t="s">
        <v>62</v>
      </c>
      <c r="O2130" s="86" t="s">
        <v>64</v>
      </c>
      <c r="P2130" s="86" t="s">
        <v>127</v>
      </c>
      <c r="Q2130" s="86" t="s">
        <v>75</v>
      </c>
      <c r="R2130" s="87" t="s">
        <v>76</v>
      </c>
      <c r="S2130" s="86" t="s">
        <v>77</v>
      </c>
      <c r="T2130" s="89">
        <v>84</v>
      </c>
      <c r="U2130" s="89">
        <v>4732.1400000000003</v>
      </c>
      <c r="V2130" s="89">
        <f t="shared" si="296"/>
        <v>397499.76</v>
      </c>
      <c r="W2130" s="89">
        <f t="shared" si="297"/>
        <v>445199.73120000004</v>
      </c>
      <c r="X2130" s="86"/>
      <c r="Y2130" s="86">
        <v>2017</v>
      </c>
      <c r="Z2130" s="86"/>
    </row>
    <row r="2131" spans="3:26" ht="12.75" customHeight="1" x14ac:dyDescent="0.25">
      <c r="C2131" s="132" t="s">
        <v>4608</v>
      </c>
      <c r="D2131" s="70" t="s">
        <v>10401</v>
      </c>
      <c r="E2131" s="132" t="s">
        <v>4609</v>
      </c>
      <c r="F2131" s="132" t="s">
        <v>2931</v>
      </c>
      <c r="G2131" s="132" t="s">
        <v>4610</v>
      </c>
      <c r="H2131" s="132" t="s">
        <v>4611</v>
      </c>
      <c r="I2131" s="132" t="s">
        <v>147</v>
      </c>
      <c r="J2131" s="94" t="s">
        <v>8319</v>
      </c>
      <c r="K2131" s="132">
        <v>230000000</v>
      </c>
      <c r="L2131" s="75" t="s">
        <v>74</v>
      </c>
      <c r="M2131" s="132" t="s">
        <v>212</v>
      </c>
      <c r="N2131" s="132" t="s">
        <v>62</v>
      </c>
      <c r="O2131" s="132" t="s">
        <v>64</v>
      </c>
      <c r="P2131" s="132" t="s">
        <v>127</v>
      </c>
      <c r="Q2131" s="132" t="s">
        <v>75</v>
      </c>
      <c r="R2131" s="132">
        <v>796</v>
      </c>
      <c r="S2131" s="132" t="s">
        <v>77</v>
      </c>
      <c r="T2131" s="133">
        <v>210</v>
      </c>
      <c r="U2131" s="133">
        <v>2767.85</v>
      </c>
      <c r="V2131" s="78">
        <v>0</v>
      </c>
      <c r="W2131" s="78">
        <f t="shared" si="297"/>
        <v>0</v>
      </c>
      <c r="X2131" s="80" t="s">
        <v>1922</v>
      </c>
      <c r="Y2131" s="134">
        <v>2017</v>
      </c>
      <c r="Z2131" s="86" t="s">
        <v>210</v>
      </c>
    </row>
    <row r="2132" spans="3:26" ht="12.75" customHeight="1" x14ac:dyDescent="0.25">
      <c r="C2132" s="86" t="s">
        <v>9876</v>
      </c>
      <c r="D2132" s="70" t="s">
        <v>10401</v>
      </c>
      <c r="E2132" s="86" t="s">
        <v>4609</v>
      </c>
      <c r="F2132" s="86" t="s">
        <v>2931</v>
      </c>
      <c r="G2132" s="86" t="s">
        <v>4610</v>
      </c>
      <c r="H2132" s="86" t="s">
        <v>4611</v>
      </c>
      <c r="I2132" s="86" t="s">
        <v>147</v>
      </c>
      <c r="J2132" s="87" t="s">
        <v>8310</v>
      </c>
      <c r="K2132" s="86">
        <v>230000000</v>
      </c>
      <c r="L2132" s="75" t="s">
        <v>74</v>
      </c>
      <c r="M2132" s="86" t="s">
        <v>7760</v>
      </c>
      <c r="N2132" s="86" t="s">
        <v>62</v>
      </c>
      <c r="O2132" s="86" t="s">
        <v>64</v>
      </c>
      <c r="P2132" s="86" t="s">
        <v>127</v>
      </c>
      <c r="Q2132" s="86" t="s">
        <v>75</v>
      </c>
      <c r="R2132" s="87" t="s">
        <v>76</v>
      </c>
      <c r="S2132" s="86" t="s">
        <v>77</v>
      </c>
      <c r="T2132" s="89">
        <v>210</v>
      </c>
      <c r="U2132" s="89">
        <v>2767.85</v>
      </c>
      <c r="V2132" s="89">
        <f t="shared" si="296"/>
        <v>581248.5</v>
      </c>
      <c r="W2132" s="89">
        <f t="shared" si="297"/>
        <v>650998.32000000007</v>
      </c>
      <c r="X2132" s="86"/>
      <c r="Y2132" s="86">
        <v>2017</v>
      </c>
      <c r="Z2132" s="86"/>
    </row>
    <row r="2133" spans="3:26" ht="12.75" customHeight="1" x14ac:dyDescent="0.25">
      <c r="C2133" s="132" t="s">
        <v>4612</v>
      </c>
      <c r="D2133" s="70" t="s">
        <v>10401</v>
      </c>
      <c r="E2133" s="132" t="s">
        <v>4613</v>
      </c>
      <c r="F2133" s="132" t="s">
        <v>4614</v>
      </c>
      <c r="G2133" s="132" t="s">
        <v>4615</v>
      </c>
      <c r="H2133" s="132" t="s">
        <v>9289</v>
      </c>
      <c r="I2133" s="132" t="s">
        <v>147</v>
      </c>
      <c r="J2133" s="132" t="s">
        <v>8310</v>
      </c>
      <c r="K2133" s="132">
        <v>230000000</v>
      </c>
      <c r="L2133" s="75" t="s">
        <v>74</v>
      </c>
      <c r="M2133" s="132" t="s">
        <v>212</v>
      </c>
      <c r="N2133" s="132" t="s">
        <v>62</v>
      </c>
      <c r="O2133" s="132" t="s">
        <v>64</v>
      </c>
      <c r="P2133" s="132" t="s">
        <v>127</v>
      </c>
      <c r="Q2133" s="132" t="s">
        <v>75</v>
      </c>
      <c r="R2133" s="132">
        <v>839</v>
      </c>
      <c r="S2133" s="132" t="s">
        <v>8324</v>
      </c>
      <c r="T2133" s="133">
        <v>10</v>
      </c>
      <c r="U2133" s="133">
        <v>23214.28</v>
      </c>
      <c r="V2133" s="78">
        <f t="shared" si="296"/>
        <v>232142.8</v>
      </c>
      <c r="W2133" s="78">
        <f t="shared" si="297"/>
        <v>259999.93600000002</v>
      </c>
      <c r="X2133" s="132"/>
      <c r="Y2133" s="134">
        <v>2017</v>
      </c>
      <c r="Z2133" s="132"/>
    </row>
    <row r="2134" spans="3:26" ht="12.75" customHeight="1" x14ac:dyDescent="0.25">
      <c r="C2134" s="132" t="s">
        <v>4616</v>
      </c>
      <c r="D2134" s="70" t="s">
        <v>10401</v>
      </c>
      <c r="E2134" s="132" t="s">
        <v>4617</v>
      </c>
      <c r="F2134" s="132" t="s">
        <v>3379</v>
      </c>
      <c r="G2134" s="132" t="s">
        <v>4618</v>
      </c>
      <c r="H2134" s="132" t="s">
        <v>9290</v>
      </c>
      <c r="I2134" s="132" t="s">
        <v>147</v>
      </c>
      <c r="J2134" s="132" t="s">
        <v>8310</v>
      </c>
      <c r="K2134" s="132">
        <v>230000000</v>
      </c>
      <c r="L2134" s="75" t="s">
        <v>74</v>
      </c>
      <c r="M2134" s="132" t="s">
        <v>212</v>
      </c>
      <c r="N2134" s="132" t="s">
        <v>62</v>
      </c>
      <c r="O2134" s="132" t="s">
        <v>64</v>
      </c>
      <c r="P2134" s="132" t="s">
        <v>2010</v>
      </c>
      <c r="Q2134" s="132" t="s">
        <v>75</v>
      </c>
      <c r="R2134" s="132">
        <v>796</v>
      </c>
      <c r="S2134" s="132" t="s">
        <v>77</v>
      </c>
      <c r="T2134" s="133">
        <v>15</v>
      </c>
      <c r="U2134" s="133">
        <v>16540.169999999998</v>
      </c>
      <c r="V2134" s="78">
        <f t="shared" si="296"/>
        <v>248102.55</v>
      </c>
      <c r="W2134" s="78">
        <f t="shared" si="297"/>
        <v>277874.85600000003</v>
      </c>
      <c r="X2134" s="132"/>
      <c r="Y2134" s="134">
        <v>2017</v>
      </c>
      <c r="Z2134" s="132"/>
    </row>
    <row r="2135" spans="3:26" ht="12.75" customHeight="1" x14ac:dyDescent="0.25">
      <c r="C2135" s="132" t="s">
        <v>4619</v>
      </c>
      <c r="D2135" s="70" t="s">
        <v>10401</v>
      </c>
      <c r="E2135" s="132" t="s">
        <v>4620</v>
      </c>
      <c r="F2135" s="132" t="s">
        <v>4621</v>
      </c>
      <c r="G2135" s="132" t="s">
        <v>4622</v>
      </c>
      <c r="H2135" s="132" t="s">
        <v>8203</v>
      </c>
      <c r="I2135" s="132" t="s">
        <v>147</v>
      </c>
      <c r="J2135" s="94" t="s">
        <v>8701</v>
      </c>
      <c r="K2135" s="132">
        <v>230000000</v>
      </c>
      <c r="L2135" s="75" t="s">
        <v>74</v>
      </c>
      <c r="M2135" s="132" t="s">
        <v>212</v>
      </c>
      <c r="N2135" s="132" t="s">
        <v>62</v>
      </c>
      <c r="O2135" s="132" t="s">
        <v>64</v>
      </c>
      <c r="P2135" s="132" t="s">
        <v>127</v>
      </c>
      <c r="Q2135" s="132" t="s">
        <v>75</v>
      </c>
      <c r="R2135" s="132">
        <v>796</v>
      </c>
      <c r="S2135" s="132" t="s">
        <v>77</v>
      </c>
      <c r="T2135" s="133">
        <v>10</v>
      </c>
      <c r="U2135" s="133">
        <v>40178.57</v>
      </c>
      <c r="V2135" s="85">
        <v>0</v>
      </c>
      <c r="W2135" s="81">
        <v>0</v>
      </c>
      <c r="X2135" s="80" t="s">
        <v>1922</v>
      </c>
      <c r="Y2135" s="134">
        <v>2017</v>
      </c>
      <c r="Z2135" s="80" t="s">
        <v>2697</v>
      </c>
    </row>
    <row r="2136" spans="3:26" ht="12.75" customHeight="1" x14ac:dyDescent="0.25">
      <c r="C2136" s="86" t="s">
        <v>8204</v>
      </c>
      <c r="D2136" s="70" t="s">
        <v>10401</v>
      </c>
      <c r="E2136" s="86" t="s">
        <v>4620</v>
      </c>
      <c r="F2136" s="86" t="s">
        <v>4621</v>
      </c>
      <c r="G2136" s="86" t="s">
        <v>4622</v>
      </c>
      <c r="H2136" s="86" t="s">
        <v>8203</v>
      </c>
      <c r="I2136" s="86" t="s">
        <v>147</v>
      </c>
      <c r="J2136" s="87" t="s">
        <v>8701</v>
      </c>
      <c r="K2136" s="86">
        <v>230000000</v>
      </c>
      <c r="L2136" s="75" t="s">
        <v>74</v>
      </c>
      <c r="M2136" s="80" t="s">
        <v>212</v>
      </c>
      <c r="N2136" s="86" t="s">
        <v>62</v>
      </c>
      <c r="O2136" s="86" t="s">
        <v>64</v>
      </c>
      <c r="P2136" s="86" t="s">
        <v>127</v>
      </c>
      <c r="Q2136" s="86" t="s">
        <v>75</v>
      </c>
      <c r="R2136" s="87" t="s">
        <v>76</v>
      </c>
      <c r="S2136" s="86" t="s">
        <v>77</v>
      </c>
      <c r="T2136" s="89">
        <v>10</v>
      </c>
      <c r="U2136" s="89">
        <v>40178.57</v>
      </c>
      <c r="V2136" s="78">
        <f t="shared" ref="V2136:V2142" si="298">T2136*U2136</f>
        <v>401785.7</v>
      </c>
      <c r="W2136" s="78">
        <f t="shared" ref="W2136:W2142" si="299">V2136*1.12</f>
        <v>449999.98400000005</v>
      </c>
      <c r="X2136" s="86" t="s">
        <v>1922</v>
      </c>
      <c r="Y2136" s="90">
        <v>2017</v>
      </c>
      <c r="Z2136" s="86"/>
    </row>
    <row r="2137" spans="3:26" ht="12.75" customHeight="1" x14ac:dyDescent="0.25">
      <c r="C2137" s="132" t="s">
        <v>4623</v>
      </c>
      <c r="D2137" s="70" t="s">
        <v>10401</v>
      </c>
      <c r="E2137" s="132" t="s">
        <v>4624</v>
      </c>
      <c r="F2137" s="132" t="s">
        <v>3387</v>
      </c>
      <c r="G2137" s="132" t="s">
        <v>4625</v>
      </c>
      <c r="H2137" s="132" t="s">
        <v>9291</v>
      </c>
      <c r="I2137" s="132" t="s">
        <v>147</v>
      </c>
      <c r="J2137" s="94" t="s">
        <v>8319</v>
      </c>
      <c r="K2137" s="132">
        <v>230000000</v>
      </c>
      <c r="L2137" s="75" t="s">
        <v>74</v>
      </c>
      <c r="M2137" s="132" t="s">
        <v>212</v>
      </c>
      <c r="N2137" s="132" t="s">
        <v>62</v>
      </c>
      <c r="O2137" s="132" t="s">
        <v>64</v>
      </c>
      <c r="P2137" s="132" t="s">
        <v>127</v>
      </c>
      <c r="Q2137" s="132" t="s">
        <v>75</v>
      </c>
      <c r="R2137" s="132">
        <v>839</v>
      </c>
      <c r="S2137" s="132" t="s">
        <v>8324</v>
      </c>
      <c r="T2137" s="133">
        <v>4</v>
      </c>
      <c r="U2137" s="133">
        <v>821324</v>
      </c>
      <c r="V2137" s="78">
        <v>0</v>
      </c>
      <c r="W2137" s="78">
        <f t="shared" si="299"/>
        <v>0</v>
      </c>
      <c r="X2137" s="80" t="s">
        <v>1922</v>
      </c>
      <c r="Y2137" s="134">
        <v>2017</v>
      </c>
      <c r="Z2137" s="86" t="s">
        <v>1982</v>
      </c>
    </row>
    <row r="2138" spans="3:26" ht="12.75" customHeight="1" x14ac:dyDescent="0.25">
      <c r="C2138" s="86" t="s">
        <v>9877</v>
      </c>
      <c r="D2138" s="70" t="s">
        <v>10401</v>
      </c>
      <c r="E2138" s="86" t="s">
        <v>4624</v>
      </c>
      <c r="F2138" s="86" t="s">
        <v>3387</v>
      </c>
      <c r="G2138" s="86" t="s">
        <v>4625</v>
      </c>
      <c r="H2138" s="86" t="s">
        <v>9291</v>
      </c>
      <c r="I2138" s="86" t="s">
        <v>147</v>
      </c>
      <c r="J2138" s="87" t="s">
        <v>8310</v>
      </c>
      <c r="K2138" s="86">
        <v>230000000</v>
      </c>
      <c r="L2138" s="75" t="s">
        <v>74</v>
      </c>
      <c r="M2138" s="86" t="s">
        <v>7760</v>
      </c>
      <c r="N2138" s="86" t="s">
        <v>62</v>
      </c>
      <c r="O2138" s="86" t="s">
        <v>64</v>
      </c>
      <c r="P2138" s="86" t="s">
        <v>127</v>
      </c>
      <c r="Q2138" s="86" t="s">
        <v>75</v>
      </c>
      <c r="R2138" s="87" t="s">
        <v>218</v>
      </c>
      <c r="S2138" s="86" t="s">
        <v>8324</v>
      </c>
      <c r="T2138" s="89">
        <v>3</v>
      </c>
      <c r="U2138" s="89">
        <v>821324</v>
      </c>
      <c r="V2138" s="89">
        <f t="shared" si="298"/>
        <v>2463972</v>
      </c>
      <c r="W2138" s="89">
        <f t="shared" si="299"/>
        <v>2759648.64</v>
      </c>
      <c r="X2138" s="86"/>
      <c r="Y2138" s="86">
        <v>2017</v>
      </c>
      <c r="Z2138" s="86"/>
    </row>
    <row r="2139" spans="3:26" ht="12.75" customHeight="1" x14ac:dyDescent="0.25">
      <c r="C2139" s="132" t="s">
        <v>4626</v>
      </c>
      <c r="D2139" s="70" t="s">
        <v>10401</v>
      </c>
      <c r="E2139" s="132" t="s">
        <v>4627</v>
      </c>
      <c r="F2139" s="132" t="s">
        <v>3387</v>
      </c>
      <c r="G2139" s="132" t="s">
        <v>4628</v>
      </c>
      <c r="H2139" s="132" t="s">
        <v>9292</v>
      </c>
      <c r="I2139" s="132" t="s">
        <v>147</v>
      </c>
      <c r="J2139" s="94" t="s">
        <v>8319</v>
      </c>
      <c r="K2139" s="132">
        <v>230000000</v>
      </c>
      <c r="L2139" s="75" t="s">
        <v>74</v>
      </c>
      <c r="M2139" s="132" t="s">
        <v>212</v>
      </c>
      <c r="N2139" s="132" t="s">
        <v>62</v>
      </c>
      <c r="O2139" s="132" t="s">
        <v>64</v>
      </c>
      <c r="P2139" s="132" t="s">
        <v>127</v>
      </c>
      <c r="Q2139" s="132" t="s">
        <v>75</v>
      </c>
      <c r="R2139" s="132">
        <v>839</v>
      </c>
      <c r="S2139" s="132" t="s">
        <v>8324</v>
      </c>
      <c r="T2139" s="133">
        <v>6</v>
      </c>
      <c r="U2139" s="133">
        <v>300892.84999999998</v>
      </c>
      <c r="V2139" s="78">
        <v>0</v>
      </c>
      <c r="W2139" s="78">
        <f t="shared" si="299"/>
        <v>0</v>
      </c>
      <c r="X2139" s="80" t="s">
        <v>1922</v>
      </c>
      <c r="Y2139" s="134">
        <v>2017</v>
      </c>
      <c r="Z2139" s="86" t="s">
        <v>210</v>
      </c>
    </row>
    <row r="2140" spans="3:26" ht="12.75" customHeight="1" x14ac:dyDescent="0.25">
      <c r="C2140" s="86" t="s">
        <v>9878</v>
      </c>
      <c r="D2140" s="70" t="s">
        <v>10401</v>
      </c>
      <c r="E2140" s="86" t="s">
        <v>4627</v>
      </c>
      <c r="F2140" s="86" t="s">
        <v>3387</v>
      </c>
      <c r="G2140" s="86" t="s">
        <v>4628</v>
      </c>
      <c r="H2140" s="86" t="s">
        <v>9879</v>
      </c>
      <c r="I2140" s="86" t="s">
        <v>147</v>
      </c>
      <c r="J2140" s="87" t="s">
        <v>8310</v>
      </c>
      <c r="K2140" s="86">
        <v>230000000</v>
      </c>
      <c r="L2140" s="75" t="s">
        <v>74</v>
      </c>
      <c r="M2140" s="86" t="s">
        <v>7760</v>
      </c>
      <c r="N2140" s="86" t="s">
        <v>62</v>
      </c>
      <c r="O2140" s="86" t="s">
        <v>64</v>
      </c>
      <c r="P2140" s="86" t="s">
        <v>127</v>
      </c>
      <c r="Q2140" s="86" t="s">
        <v>75</v>
      </c>
      <c r="R2140" s="87" t="s">
        <v>218</v>
      </c>
      <c r="S2140" s="86" t="s">
        <v>8324</v>
      </c>
      <c r="T2140" s="89">
        <v>6</v>
      </c>
      <c r="U2140" s="89">
        <v>300892.84999999998</v>
      </c>
      <c r="V2140" s="89">
        <f t="shared" si="298"/>
        <v>1805357.0999999999</v>
      </c>
      <c r="W2140" s="89">
        <f t="shared" si="299"/>
        <v>2021999.952</v>
      </c>
      <c r="X2140" s="86"/>
      <c r="Y2140" s="86">
        <v>2017</v>
      </c>
      <c r="Z2140" s="86"/>
    </row>
    <row r="2141" spans="3:26" ht="12.75" customHeight="1" x14ac:dyDescent="0.25">
      <c r="C2141" s="132" t="s">
        <v>4629</v>
      </c>
      <c r="D2141" s="70" t="s">
        <v>10401</v>
      </c>
      <c r="E2141" s="132" t="s">
        <v>4630</v>
      </c>
      <c r="F2141" s="132" t="s">
        <v>4631</v>
      </c>
      <c r="G2141" s="132" t="s">
        <v>4632</v>
      </c>
      <c r="H2141" s="132" t="s">
        <v>9293</v>
      </c>
      <c r="I2141" s="132" t="s">
        <v>147</v>
      </c>
      <c r="J2141" s="132" t="s">
        <v>8319</v>
      </c>
      <c r="K2141" s="132">
        <v>230000000</v>
      </c>
      <c r="L2141" s="75" t="s">
        <v>74</v>
      </c>
      <c r="M2141" s="132" t="s">
        <v>212</v>
      </c>
      <c r="N2141" s="132" t="s">
        <v>62</v>
      </c>
      <c r="O2141" s="132" t="s">
        <v>64</v>
      </c>
      <c r="P2141" s="132" t="s">
        <v>127</v>
      </c>
      <c r="Q2141" s="132" t="s">
        <v>75</v>
      </c>
      <c r="R2141" s="132">
        <v>796</v>
      </c>
      <c r="S2141" s="132" t="s">
        <v>77</v>
      </c>
      <c r="T2141" s="133">
        <v>613</v>
      </c>
      <c r="U2141" s="133">
        <v>3571.42</v>
      </c>
      <c r="V2141" s="78">
        <f t="shared" si="298"/>
        <v>2189280.46</v>
      </c>
      <c r="W2141" s="78">
        <f t="shared" si="299"/>
        <v>2451994.1152000003</v>
      </c>
      <c r="X2141" s="132" t="s">
        <v>1922</v>
      </c>
      <c r="Y2141" s="134">
        <v>2017</v>
      </c>
      <c r="Z2141" s="132"/>
    </row>
    <row r="2142" spans="3:26" ht="12.75" customHeight="1" x14ac:dyDescent="0.25">
      <c r="C2142" s="132" t="s">
        <v>4633</v>
      </c>
      <c r="D2142" s="70" t="s">
        <v>10401</v>
      </c>
      <c r="E2142" s="132" t="s">
        <v>4630</v>
      </c>
      <c r="F2142" s="132" t="s">
        <v>4631</v>
      </c>
      <c r="G2142" s="132" t="s">
        <v>4632</v>
      </c>
      <c r="H2142" s="132" t="s">
        <v>9294</v>
      </c>
      <c r="I2142" s="132" t="s">
        <v>147</v>
      </c>
      <c r="J2142" s="132" t="s">
        <v>8319</v>
      </c>
      <c r="K2142" s="132">
        <v>230000000</v>
      </c>
      <c r="L2142" s="75" t="s">
        <v>74</v>
      </c>
      <c r="M2142" s="132" t="s">
        <v>212</v>
      </c>
      <c r="N2142" s="132" t="s">
        <v>62</v>
      </c>
      <c r="O2142" s="132" t="s">
        <v>64</v>
      </c>
      <c r="P2142" s="132" t="s">
        <v>127</v>
      </c>
      <c r="Q2142" s="132" t="s">
        <v>75</v>
      </c>
      <c r="R2142" s="132">
        <v>796</v>
      </c>
      <c r="S2142" s="132" t="s">
        <v>77</v>
      </c>
      <c r="T2142" s="133">
        <v>330</v>
      </c>
      <c r="U2142" s="133">
        <v>4017.85</v>
      </c>
      <c r="V2142" s="78">
        <f t="shared" si="298"/>
        <v>1325890.5</v>
      </c>
      <c r="W2142" s="78">
        <f t="shared" si="299"/>
        <v>1484997.36</v>
      </c>
      <c r="X2142" s="132" t="s">
        <v>1922</v>
      </c>
      <c r="Y2142" s="134">
        <v>2017</v>
      </c>
      <c r="Z2142" s="132"/>
    </row>
    <row r="2143" spans="3:26" ht="12.75" customHeight="1" x14ac:dyDescent="0.25">
      <c r="C2143" s="132" t="s">
        <v>4634</v>
      </c>
      <c r="D2143" s="70" t="s">
        <v>10401</v>
      </c>
      <c r="E2143" s="132" t="s">
        <v>4635</v>
      </c>
      <c r="F2143" s="132" t="s">
        <v>2931</v>
      </c>
      <c r="G2143" s="132" t="s">
        <v>4636</v>
      </c>
      <c r="H2143" s="132" t="s">
        <v>9295</v>
      </c>
      <c r="I2143" s="132" t="s">
        <v>147</v>
      </c>
      <c r="J2143" s="94" t="s">
        <v>8701</v>
      </c>
      <c r="K2143" s="132">
        <v>230000000</v>
      </c>
      <c r="L2143" s="75" t="s">
        <v>74</v>
      </c>
      <c r="M2143" s="132" t="s">
        <v>212</v>
      </c>
      <c r="N2143" s="132" t="s">
        <v>62</v>
      </c>
      <c r="O2143" s="132" t="s">
        <v>64</v>
      </c>
      <c r="P2143" s="132" t="s">
        <v>127</v>
      </c>
      <c r="Q2143" s="132" t="s">
        <v>75</v>
      </c>
      <c r="R2143" s="132">
        <v>796</v>
      </c>
      <c r="S2143" s="132" t="s">
        <v>77</v>
      </c>
      <c r="T2143" s="133">
        <v>50</v>
      </c>
      <c r="U2143" s="133">
        <v>7589.28</v>
      </c>
      <c r="V2143" s="85">
        <v>0</v>
      </c>
      <c r="W2143" s="81">
        <v>0</v>
      </c>
      <c r="X2143" s="80" t="s">
        <v>1922</v>
      </c>
      <c r="Y2143" s="134">
        <v>2017</v>
      </c>
      <c r="Z2143" s="80" t="s">
        <v>2697</v>
      </c>
    </row>
    <row r="2144" spans="3:26" ht="12.75" customHeight="1" x14ac:dyDescent="0.25">
      <c r="C2144" s="86" t="s">
        <v>8205</v>
      </c>
      <c r="D2144" s="70" t="s">
        <v>10401</v>
      </c>
      <c r="E2144" s="86" t="s">
        <v>4635</v>
      </c>
      <c r="F2144" s="86" t="s">
        <v>2931</v>
      </c>
      <c r="G2144" s="86" t="s">
        <v>4636</v>
      </c>
      <c r="H2144" s="86" t="s">
        <v>9295</v>
      </c>
      <c r="I2144" s="86" t="s">
        <v>147</v>
      </c>
      <c r="J2144" s="87" t="s">
        <v>8701</v>
      </c>
      <c r="K2144" s="86">
        <v>230000000</v>
      </c>
      <c r="L2144" s="75" t="s">
        <v>74</v>
      </c>
      <c r="M2144" s="80" t="s">
        <v>212</v>
      </c>
      <c r="N2144" s="86" t="s">
        <v>62</v>
      </c>
      <c r="O2144" s="86" t="s">
        <v>64</v>
      </c>
      <c r="P2144" s="86" t="s">
        <v>127</v>
      </c>
      <c r="Q2144" s="86" t="s">
        <v>75</v>
      </c>
      <c r="R2144" s="87" t="s">
        <v>76</v>
      </c>
      <c r="S2144" s="86" t="s">
        <v>77</v>
      </c>
      <c r="T2144" s="89">
        <v>50</v>
      </c>
      <c r="U2144" s="89">
        <v>7589.28</v>
      </c>
      <c r="V2144" s="78">
        <f t="shared" ref="V2144:V2158" si="300">T2144*U2144</f>
        <v>379464</v>
      </c>
      <c r="W2144" s="78">
        <f t="shared" ref="W2144:W2158" si="301">V2144*1.12</f>
        <v>424999.68000000005</v>
      </c>
      <c r="X2144" s="86" t="s">
        <v>1922</v>
      </c>
      <c r="Y2144" s="90">
        <v>2017</v>
      </c>
      <c r="Z2144" s="86"/>
    </row>
    <row r="2145" spans="3:26" ht="12.75" customHeight="1" x14ac:dyDescent="0.25">
      <c r="C2145" s="132" t="s">
        <v>4637</v>
      </c>
      <c r="D2145" s="70" t="s">
        <v>10401</v>
      </c>
      <c r="E2145" s="132" t="s">
        <v>4638</v>
      </c>
      <c r="F2145" s="132" t="s">
        <v>4639</v>
      </c>
      <c r="G2145" s="80" t="s">
        <v>9880</v>
      </c>
      <c r="H2145" s="132" t="s">
        <v>9296</v>
      </c>
      <c r="I2145" s="132" t="s">
        <v>57</v>
      </c>
      <c r="J2145" s="132" t="s">
        <v>8310</v>
      </c>
      <c r="K2145" s="132">
        <v>230000000</v>
      </c>
      <c r="L2145" s="75" t="s">
        <v>74</v>
      </c>
      <c r="M2145" s="132" t="s">
        <v>212</v>
      </c>
      <c r="N2145" s="132" t="s">
        <v>62</v>
      </c>
      <c r="O2145" s="132" t="s">
        <v>64</v>
      </c>
      <c r="P2145" s="132" t="s">
        <v>2010</v>
      </c>
      <c r="Q2145" s="132" t="s">
        <v>75</v>
      </c>
      <c r="R2145" s="132">
        <v>796</v>
      </c>
      <c r="S2145" s="132" t="s">
        <v>77</v>
      </c>
      <c r="T2145" s="133">
        <v>275</v>
      </c>
      <c r="U2145" s="133">
        <v>40178.57</v>
      </c>
      <c r="V2145" s="78">
        <v>0</v>
      </c>
      <c r="W2145" s="78">
        <f t="shared" si="301"/>
        <v>0</v>
      </c>
      <c r="X2145" s="132"/>
      <c r="Y2145" s="134">
        <v>2017</v>
      </c>
      <c r="Z2145" s="86" t="s">
        <v>210</v>
      </c>
    </row>
    <row r="2146" spans="3:26" ht="12.75" customHeight="1" x14ac:dyDescent="0.25">
      <c r="C2146" s="86" t="s">
        <v>9881</v>
      </c>
      <c r="D2146" s="70" t="s">
        <v>10401</v>
      </c>
      <c r="E2146" s="86" t="s">
        <v>4638</v>
      </c>
      <c r="F2146" s="86" t="s">
        <v>4639</v>
      </c>
      <c r="G2146" s="80" t="s">
        <v>9880</v>
      </c>
      <c r="H2146" s="86" t="s">
        <v>9882</v>
      </c>
      <c r="I2146" s="86" t="s">
        <v>57</v>
      </c>
      <c r="J2146" s="87" t="s">
        <v>8701</v>
      </c>
      <c r="K2146" s="86">
        <v>230000000</v>
      </c>
      <c r="L2146" s="75" t="s">
        <v>74</v>
      </c>
      <c r="M2146" s="86" t="s">
        <v>7760</v>
      </c>
      <c r="N2146" s="86" t="s">
        <v>62</v>
      </c>
      <c r="O2146" s="86" t="s">
        <v>64</v>
      </c>
      <c r="P2146" s="86" t="s">
        <v>2010</v>
      </c>
      <c r="Q2146" s="86" t="s">
        <v>75</v>
      </c>
      <c r="R2146" s="87" t="s">
        <v>76</v>
      </c>
      <c r="S2146" s="86" t="s">
        <v>77</v>
      </c>
      <c r="T2146" s="89">
        <v>275</v>
      </c>
      <c r="U2146" s="89">
        <v>40178.57</v>
      </c>
      <c r="V2146" s="89">
        <f t="shared" si="300"/>
        <v>11049106.75</v>
      </c>
      <c r="W2146" s="89">
        <f t="shared" si="301"/>
        <v>12374999.560000001</v>
      </c>
      <c r="X2146" s="86" t="s">
        <v>1922</v>
      </c>
      <c r="Y2146" s="86">
        <v>2017</v>
      </c>
      <c r="Z2146" s="86"/>
    </row>
    <row r="2147" spans="3:26" ht="12.75" customHeight="1" x14ac:dyDescent="0.25">
      <c r="C2147" s="132" t="s">
        <v>4640</v>
      </c>
      <c r="D2147" s="70" t="s">
        <v>10401</v>
      </c>
      <c r="E2147" s="132" t="s">
        <v>4641</v>
      </c>
      <c r="F2147" s="132" t="s">
        <v>4642</v>
      </c>
      <c r="G2147" s="132" t="s">
        <v>4643</v>
      </c>
      <c r="H2147" s="132" t="s">
        <v>4644</v>
      </c>
      <c r="I2147" s="132" t="s">
        <v>147</v>
      </c>
      <c r="J2147" s="132" t="s">
        <v>8310</v>
      </c>
      <c r="K2147" s="132">
        <v>230000000</v>
      </c>
      <c r="L2147" s="75" t="s">
        <v>74</v>
      </c>
      <c r="M2147" s="132" t="s">
        <v>212</v>
      </c>
      <c r="N2147" s="132" t="s">
        <v>62</v>
      </c>
      <c r="O2147" s="132" t="s">
        <v>64</v>
      </c>
      <c r="P2147" s="132" t="s">
        <v>127</v>
      </c>
      <c r="Q2147" s="132" t="s">
        <v>75</v>
      </c>
      <c r="R2147" s="132">
        <v>796</v>
      </c>
      <c r="S2147" s="132" t="s">
        <v>77</v>
      </c>
      <c r="T2147" s="133">
        <v>514</v>
      </c>
      <c r="U2147" s="133">
        <v>260</v>
      </c>
      <c r="V2147" s="78">
        <f t="shared" si="300"/>
        <v>133640</v>
      </c>
      <c r="W2147" s="78">
        <f t="shared" si="301"/>
        <v>149676.80000000002</v>
      </c>
      <c r="X2147" s="132"/>
      <c r="Y2147" s="134">
        <v>2017</v>
      </c>
      <c r="Z2147" s="132"/>
    </row>
    <row r="2148" spans="3:26" ht="12.75" customHeight="1" x14ac:dyDescent="0.25">
      <c r="C2148" s="132" t="s">
        <v>4645</v>
      </c>
      <c r="D2148" s="70" t="s">
        <v>10401</v>
      </c>
      <c r="E2148" s="132" t="s">
        <v>4646</v>
      </c>
      <c r="F2148" s="132" t="s">
        <v>4647</v>
      </c>
      <c r="G2148" s="132" t="s">
        <v>4648</v>
      </c>
      <c r="H2148" s="132" t="s">
        <v>4649</v>
      </c>
      <c r="I2148" s="132" t="s">
        <v>147</v>
      </c>
      <c r="J2148" s="132" t="s">
        <v>8310</v>
      </c>
      <c r="K2148" s="132">
        <v>230000000</v>
      </c>
      <c r="L2148" s="75" t="s">
        <v>74</v>
      </c>
      <c r="M2148" s="132" t="s">
        <v>212</v>
      </c>
      <c r="N2148" s="132" t="s">
        <v>62</v>
      </c>
      <c r="O2148" s="132" t="s">
        <v>64</v>
      </c>
      <c r="P2148" s="132" t="s">
        <v>127</v>
      </c>
      <c r="Q2148" s="132" t="s">
        <v>75</v>
      </c>
      <c r="R2148" s="132">
        <v>796</v>
      </c>
      <c r="S2148" s="132" t="s">
        <v>77</v>
      </c>
      <c r="T2148" s="133">
        <v>2000</v>
      </c>
      <c r="U2148" s="133">
        <v>26.07</v>
      </c>
      <c r="V2148" s="78">
        <f t="shared" si="300"/>
        <v>52140</v>
      </c>
      <c r="W2148" s="78">
        <f t="shared" si="301"/>
        <v>58396.800000000003</v>
      </c>
      <c r="X2148" s="132"/>
      <c r="Y2148" s="134">
        <v>2017</v>
      </c>
      <c r="Z2148" s="132"/>
    </row>
    <row r="2149" spans="3:26" ht="12.75" customHeight="1" x14ac:dyDescent="0.25">
      <c r="C2149" s="132" t="s">
        <v>4650</v>
      </c>
      <c r="D2149" s="70" t="s">
        <v>10401</v>
      </c>
      <c r="E2149" s="132" t="s">
        <v>4651</v>
      </c>
      <c r="F2149" s="132" t="s">
        <v>4652</v>
      </c>
      <c r="G2149" s="132" t="s">
        <v>4653</v>
      </c>
      <c r="H2149" s="132" t="s">
        <v>4654</v>
      </c>
      <c r="I2149" s="132" t="s">
        <v>147</v>
      </c>
      <c r="J2149" s="132" t="s">
        <v>8310</v>
      </c>
      <c r="K2149" s="132">
        <v>230000000</v>
      </c>
      <c r="L2149" s="75" t="s">
        <v>74</v>
      </c>
      <c r="M2149" s="132" t="s">
        <v>212</v>
      </c>
      <c r="N2149" s="132" t="s">
        <v>62</v>
      </c>
      <c r="O2149" s="132" t="s">
        <v>64</v>
      </c>
      <c r="P2149" s="132" t="s">
        <v>127</v>
      </c>
      <c r="Q2149" s="132" t="s">
        <v>75</v>
      </c>
      <c r="R2149" s="132">
        <v>5111</v>
      </c>
      <c r="S2149" s="132" t="s">
        <v>8481</v>
      </c>
      <c r="T2149" s="133">
        <v>240</v>
      </c>
      <c r="U2149" s="133">
        <v>142.41</v>
      </c>
      <c r="V2149" s="78">
        <f t="shared" si="300"/>
        <v>34178.400000000001</v>
      </c>
      <c r="W2149" s="78">
        <f t="shared" si="301"/>
        <v>38279.808000000005</v>
      </c>
      <c r="X2149" s="132"/>
      <c r="Y2149" s="134">
        <v>2017</v>
      </c>
      <c r="Z2149" s="132"/>
    </row>
    <row r="2150" spans="3:26" ht="12.75" customHeight="1" x14ac:dyDescent="0.25">
      <c r="C2150" s="132" t="s">
        <v>4655</v>
      </c>
      <c r="D2150" s="70" t="s">
        <v>10401</v>
      </c>
      <c r="E2150" s="132" t="s">
        <v>4656</v>
      </c>
      <c r="F2150" s="132" t="s">
        <v>4657</v>
      </c>
      <c r="G2150" s="132" t="s">
        <v>4658</v>
      </c>
      <c r="H2150" s="132" t="s">
        <v>4659</v>
      </c>
      <c r="I2150" s="132" t="s">
        <v>147</v>
      </c>
      <c r="J2150" s="132" t="s">
        <v>8310</v>
      </c>
      <c r="K2150" s="132">
        <v>230000000</v>
      </c>
      <c r="L2150" s="75" t="s">
        <v>74</v>
      </c>
      <c r="M2150" s="132" t="s">
        <v>212</v>
      </c>
      <c r="N2150" s="132" t="s">
        <v>62</v>
      </c>
      <c r="O2150" s="132" t="s">
        <v>64</v>
      </c>
      <c r="P2150" s="132" t="s">
        <v>127</v>
      </c>
      <c r="Q2150" s="132" t="s">
        <v>75</v>
      </c>
      <c r="R2150" s="132">
        <v>796</v>
      </c>
      <c r="S2150" s="132" t="s">
        <v>77</v>
      </c>
      <c r="T2150" s="133">
        <v>116</v>
      </c>
      <c r="U2150" s="133">
        <v>2000</v>
      </c>
      <c r="V2150" s="78">
        <f t="shared" si="300"/>
        <v>232000</v>
      </c>
      <c r="W2150" s="78">
        <f t="shared" si="301"/>
        <v>259840.00000000003</v>
      </c>
      <c r="X2150" s="132"/>
      <c r="Y2150" s="134">
        <v>2017</v>
      </c>
      <c r="Z2150" s="132"/>
    </row>
    <row r="2151" spans="3:26" ht="12.75" customHeight="1" x14ac:dyDescent="0.25">
      <c r="C2151" s="132" t="s">
        <v>4660</v>
      </c>
      <c r="D2151" s="70" t="s">
        <v>10401</v>
      </c>
      <c r="E2151" s="132" t="s">
        <v>4661</v>
      </c>
      <c r="F2151" s="132" t="s">
        <v>4657</v>
      </c>
      <c r="G2151" s="132" t="s">
        <v>4662</v>
      </c>
      <c r="H2151" s="132" t="s">
        <v>9297</v>
      </c>
      <c r="I2151" s="132" t="s">
        <v>147</v>
      </c>
      <c r="J2151" s="132" t="s">
        <v>8310</v>
      </c>
      <c r="K2151" s="132">
        <v>230000000</v>
      </c>
      <c r="L2151" s="75" t="s">
        <v>74</v>
      </c>
      <c r="M2151" s="132" t="s">
        <v>212</v>
      </c>
      <c r="N2151" s="132" t="s">
        <v>62</v>
      </c>
      <c r="O2151" s="132" t="s">
        <v>64</v>
      </c>
      <c r="P2151" s="132" t="s">
        <v>127</v>
      </c>
      <c r="Q2151" s="132" t="s">
        <v>75</v>
      </c>
      <c r="R2151" s="132">
        <v>796</v>
      </c>
      <c r="S2151" s="132" t="s">
        <v>77</v>
      </c>
      <c r="T2151" s="133">
        <v>110</v>
      </c>
      <c r="U2151" s="133">
        <v>8995</v>
      </c>
      <c r="V2151" s="78">
        <f t="shared" si="300"/>
        <v>989450</v>
      </c>
      <c r="W2151" s="78">
        <f t="shared" si="301"/>
        <v>1108184</v>
      </c>
      <c r="X2151" s="132"/>
      <c r="Y2151" s="134">
        <v>2017</v>
      </c>
      <c r="Z2151" s="132"/>
    </row>
    <row r="2152" spans="3:26" ht="12.75" customHeight="1" x14ac:dyDescent="0.25">
      <c r="C2152" s="132" t="s">
        <v>4663</v>
      </c>
      <c r="D2152" s="70" t="s">
        <v>10401</v>
      </c>
      <c r="E2152" s="132" t="s">
        <v>4664</v>
      </c>
      <c r="F2152" s="132" t="s">
        <v>4665</v>
      </c>
      <c r="G2152" s="132" t="s">
        <v>4506</v>
      </c>
      <c r="H2152" s="132" t="s">
        <v>4666</v>
      </c>
      <c r="I2152" s="132" t="s">
        <v>147</v>
      </c>
      <c r="J2152" s="132" t="s">
        <v>8310</v>
      </c>
      <c r="K2152" s="132">
        <v>230000000</v>
      </c>
      <c r="L2152" s="75" t="s">
        <v>74</v>
      </c>
      <c r="M2152" s="132" t="s">
        <v>212</v>
      </c>
      <c r="N2152" s="132" t="s">
        <v>62</v>
      </c>
      <c r="O2152" s="132" t="s">
        <v>64</v>
      </c>
      <c r="P2152" s="132" t="s">
        <v>127</v>
      </c>
      <c r="Q2152" s="132" t="s">
        <v>75</v>
      </c>
      <c r="R2152" s="132">
        <v>796</v>
      </c>
      <c r="S2152" s="132" t="s">
        <v>77</v>
      </c>
      <c r="T2152" s="133">
        <v>505</v>
      </c>
      <c r="U2152" s="133">
        <v>115</v>
      </c>
      <c r="V2152" s="78">
        <f t="shared" si="300"/>
        <v>58075</v>
      </c>
      <c r="W2152" s="78">
        <f t="shared" si="301"/>
        <v>65044.000000000007</v>
      </c>
      <c r="X2152" s="132"/>
      <c r="Y2152" s="134">
        <v>2017</v>
      </c>
      <c r="Z2152" s="132"/>
    </row>
    <row r="2153" spans="3:26" ht="12.75" customHeight="1" x14ac:dyDescent="0.25">
      <c r="C2153" s="132" t="s">
        <v>4667</v>
      </c>
      <c r="D2153" s="70" t="s">
        <v>10401</v>
      </c>
      <c r="E2153" s="132" t="s">
        <v>4668</v>
      </c>
      <c r="F2153" s="132" t="s">
        <v>4669</v>
      </c>
      <c r="G2153" s="132" t="s">
        <v>4670</v>
      </c>
      <c r="H2153" s="132" t="s">
        <v>4671</v>
      </c>
      <c r="I2153" s="132" t="s">
        <v>147</v>
      </c>
      <c r="J2153" s="132" t="s">
        <v>8310</v>
      </c>
      <c r="K2153" s="132">
        <v>230000000</v>
      </c>
      <c r="L2153" s="75" t="s">
        <v>74</v>
      </c>
      <c r="M2153" s="132" t="s">
        <v>212</v>
      </c>
      <c r="N2153" s="132" t="s">
        <v>62</v>
      </c>
      <c r="O2153" s="132" t="s">
        <v>64</v>
      </c>
      <c r="P2153" s="132" t="s">
        <v>127</v>
      </c>
      <c r="Q2153" s="132" t="s">
        <v>75</v>
      </c>
      <c r="R2153" s="132">
        <v>796</v>
      </c>
      <c r="S2153" s="132" t="s">
        <v>77</v>
      </c>
      <c r="T2153" s="133">
        <v>876</v>
      </c>
      <c r="U2153" s="133">
        <v>430.48</v>
      </c>
      <c r="V2153" s="78">
        <f t="shared" si="300"/>
        <v>377100.48000000004</v>
      </c>
      <c r="W2153" s="78">
        <f t="shared" si="301"/>
        <v>422352.5376000001</v>
      </c>
      <c r="X2153" s="132"/>
      <c r="Y2153" s="134">
        <v>2017</v>
      </c>
      <c r="Z2153" s="132"/>
    </row>
    <row r="2154" spans="3:26" ht="12.75" customHeight="1" x14ac:dyDescent="0.25">
      <c r="C2154" s="132" t="s">
        <v>4672</v>
      </c>
      <c r="D2154" s="70" t="s">
        <v>10401</v>
      </c>
      <c r="E2154" s="132" t="s">
        <v>4668</v>
      </c>
      <c r="F2154" s="132" t="s">
        <v>4669</v>
      </c>
      <c r="G2154" s="132" t="s">
        <v>4670</v>
      </c>
      <c r="H2154" s="132" t="s">
        <v>4673</v>
      </c>
      <c r="I2154" s="132" t="s">
        <v>147</v>
      </c>
      <c r="J2154" s="132" t="s">
        <v>8310</v>
      </c>
      <c r="K2154" s="132">
        <v>230000000</v>
      </c>
      <c r="L2154" s="75" t="s">
        <v>74</v>
      </c>
      <c r="M2154" s="132" t="s">
        <v>212</v>
      </c>
      <c r="N2154" s="132" t="s">
        <v>62</v>
      </c>
      <c r="O2154" s="132" t="s">
        <v>64</v>
      </c>
      <c r="P2154" s="132" t="s">
        <v>127</v>
      </c>
      <c r="Q2154" s="132" t="s">
        <v>75</v>
      </c>
      <c r="R2154" s="132">
        <v>796</v>
      </c>
      <c r="S2154" s="132" t="s">
        <v>77</v>
      </c>
      <c r="T2154" s="133">
        <v>385</v>
      </c>
      <c r="U2154" s="133">
        <v>258.81</v>
      </c>
      <c r="V2154" s="78">
        <f t="shared" si="300"/>
        <v>99641.85</v>
      </c>
      <c r="W2154" s="78">
        <f t="shared" si="301"/>
        <v>111598.87200000002</v>
      </c>
      <c r="X2154" s="132"/>
      <c r="Y2154" s="134">
        <v>2017</v>
      </c>
      <c r="Z2154" s="132"/>
    </row>
    <row r="2155" spans="3:26" ht="12.75" customHeight="1" x14ac:dyDescent="0.25">
      <c r="C2155" s="132" t="s">
        <v>4674</v>
      </c>
      <c r="D2155" s="70" t="s">
        <v>10401</v>
      </c>
      <c r="E2155" s="132" t="s">
        <v>4675</v>
      </c>
      <c r="F2155" s="132" t="s">
        <v>4676</v>
      </c>
      <c r="G2155" s="132" t="s">
        <v>4677</v>
      </c>
      <c r="H2155" s="132" t="s">
        <v>9298</v>
      </c>
      <c r="I2155" s="132" t="s">
        <v>147</v>
      </c>
      <c r="J2155" s="132" t="s">
        <v>8310</v>
      </c>
      <c r="K2155" s="132">
        <v>230000000</v>
      </c>
      <c r="L2155" s="75" t="s">
        <v>74</v>
      </c>
      <c r="M2155" s="132" t="s">
        <v>212</v>
      </c>
      <c r="N2155" s="132" t="s">
        <v>62</v>
      </c>
      <c r="O2155" s="132" t="s">
        <v>64</v>
      </c>
      <c r="P2155" s="132" t="s">
        <v>127</v>
      </c>
      <c r="Q2155" s="132" t="s">
        <v>75</v>
      </c>
      <c r="R2155" s="132">
        <v>796</v>
      </c>
      <c r="S2155" s="132" t="s">
        <v>77</v>
      </c>
      <c r="T2155" s="133">
        <v>790</v>
      </c>
      <c r="U2155" s="133">
        <v>74.099999999999994</v>
      </c>
      <c r="V2155" s="78">
        <f t="shared" si="300"/>
        <v>58538.999999999993</v>
      </c>
      <c r="W2155" s="78">
        <f t="shared" si="301"/>
        <v>65563.679999999993</v>
      </c>
      <c r="X2155" s="132"/>
      <c r="Y2155" s="134">
        <v>2017</v>
      </c>
      <c r="Z2155" s="132"/>
    </row>
    <row r="2156" spans="3:26" ht="12.75" customHeight="1" x14ac:dyDescent="0.25">
      <c r="C2156" s="132" t="s">
        <v>4678</v>
      </c>
      <c r="D2156" s="70" t="s">
        <v>10401</v>
      </c>
      <c r="E2156" s="132" t="s">
        <v>3300</v>
      </c>
      <c r="F2156" s="132" t="s">
        <v>3301</v>
      </c>
      <c r="G2156" s="132" t="s">
        <v>3302</v>
      </c>
      <c r="H2156" s="132" t="s">
        <v>9247</v>
      </c>
      <c r="I2156" s="132" t="s">
        <v>57</v>
      </c>
      <c r="J2156" s="132" t="s">
        <v>8319</v>
      </c>
      <c r="K2156" s="132">
        <v>230000000</v>
      </c>
      <c r="L2156" s="75" t="s">
        <v>74</v>
      </c>
      <c r="M2156" s="132" t="s">
        <v>212</v>
      </c>
      <c r="N2156" s="132" t="s">
        <v>4679</v>
      </c>
      <c r="O2156" s="132" t="s">
        <v>64</v>
      </c>
      <c r="P2156" s="132" t="s">
        <v>85</v>
      </c>
      <c r="Q2156" s="132" t="s">
        <v>75</v>
      </c>
      <c r="R2156" s="132">
        <v>839</v>
      </c>
      <c r="S2156" s="132" t="s">
        <v>8324</v>
      </c>
      <c r="T2156" s="133">
        <v>2</v>
      </c>
      <c r="U2156" s="133">
        <v>4160000</v>
      </c>
      <c r="V2156" s="78">
        <v>0</v>
      </c>
      <c r="W2156" s="78">
        <f t="shared" si="301"/>
        <v>0</v>
      </c>
      <c r="X2156" s="132" t="s">
        <v>94</v>
      </c>
      <c r="Y2156" s="134">
        <v>2017</v>
      </c>
      <c r="Z2156" s="86" t="s">
        <v>8380</v>
      </c>
    </row>
    <row r="2157" spans="3:26" ht="12.75" customHeight="1" x14ac:dyDescent="0.25">
      <c r="C2157" s="86" t="s">
        <v>9883</v>
      </c>
      <c r="D2157" s="70" t="s">
        <v>10401</v>
      </c>
      <c r="E2157" s="86" t="s">
        <v>3300</v>
      </c>
      <c r="F2157" s="86" t="s">
        <v>3301</v>
      </c>
      <c r="G2157" s="86" t="s">
        <v>3302</v>
      </c>
      <c r="H2157" s="86" t="s">
        <v>9247</v>
      </c>
      <c r="I2157" s="86" t="s">
        <v>57</v>
      </c>
      <c r="J2157" s="87" t="s">
        <v>8701</v>
      </c>
      <c r="K2157" s="86">
        <v>230000000</v>
      </c>
      <c r="L2157" s="75" t="s">
        <v>74</v>
      </c>
      <c r="M2157" s="86" t="s">
        <v>7760</v>
      </c>
      <c r="N2157" s="86" t="s">
        <v>4679</v>
      </c>
      <c r="O2157" s="86" t="s">
        <v>64</v>
      </c>
      <c r="P2157" s="86" t="s">
        <v>85</v>
      </c>
      <c r="Q2157" s="86" t="s">
        <v>75</v>
      </c>
      <c r="R2157" s="87" t="s">
        <v>218</v>
      </c>
      <c r="S2157" s="86" t="s">
        <v>8324</v>
      </c>
      <c r="T2157" s="89">
        <v>2</v>
      </c>
      <c r="U2157" s="89">
        <v>6028816.96</v>
      </c>
      <c r="V2157" s="89">
        <f t="shared" si="300"/>
        <v>12057633.92</v>
      </c>
      <c r="W2157" s="89">
        <f t="shared" si="301"/>
        <v>13504549.990400001</v>
      </c>
      <c r="X2157" s="86" t="s">
        <v>94</v>
      </c>
      <c r="Y2157" s="86">
        <v>2017</v>
      </c>
      <c r="Z2157" s="86"/>
    </row>
    <row r="2158" spans="3:26" ht="12.75" customHeight="1" x14ac:dyDescent="0.25">
      <c r="C2158" s="132" t="s">
        <v>4680</v>
      </c>
      <c r="D2158" s="70" t="s">
        <v>10401</v>
      </c>
      <c r="E2158" s="132" t="s">
        <v>4681</v>
      </c>
      <c r="F2158" s="132" t="s">
        <v>4676</v>
      </c>
      <c r="G2158" s="132" t="s">
        <v>4682</v>
      </c>
      <c r="H2158" s="132" t="s">
        <v>9299</v>
      </c>
      <c r="I2158" s="132" t="s">
        <v>147</v>
      </c>
      <c r="J2158" s="132" t="s">
        <v>8310</v>
      </c>
      <c r="K2158" s="132">
        <v>230000000</v>
      </c>
      <c r="L2158" s="75" t="s">
        <v>74</v>
      </c>
      <c r="M2158" s="132" t="s">
        <v>212</v>
      </c>
      <c r="N2158" s="132" t="s">
        <v>62</v>
      </c>
      <c r="O2158" s="132" t="s">
        <v>64</v>
      </c>
      <c r="P2158" s="132" t="s">
        <v>127</v>
      </c>
      <c r="Q2158" s="132" t="s">
        <v>75</v>
      </c>
      <c r="R2158" s="132">
        <v>796</v>
      </c>
      <c r="S2158" s="132" t="s">
        <v>77</v>
      </c>
      <c r="T2158" s="133">
        <v>632</v>
      </c>
      <c r="U2158" s="133">
        <v>167</v>
      </c>
      <c r="V2158" s="78">
        <f t="shared" si="300"/>
        <v>105544</v>
      </c>
      <c r="W2158" s="78">
        <f t="shared" si="301"/>
        <v>118209.28000000001</v>
      </c>
      <c r="X2158" s="132"/>
      <c r="Y2158" s="134">
        <v>2017</v>
      </c>
      <c r="Z2158" s="132"/>
    </row>
    <row r="2159" spans="3:26" ht="12.75" customHeight="1" x14ac:dyDescent="0.25">
      <c r="C2159" s="132" t="s">
        <v>4683</v>
      </c>
      <c r="D2159" s="70" t="s">
        <v>10401</v>
      </c>
      <c r="E2159" s="132" t="s">
        <v>4684</v>
      </c>
      <c r="F2159" s="132" t="s">
        <v>4685</v>
      </c>
      <c r="G2159" s="132" t="s">
        <v>4686</v>
      </c>
      <c r="H2159" s="132" t="s">
        <v>9300</v>
      </c>
      <c r="I2159" s="132" t="s">
        <v>147</v>
      </c>
      <c r="J2159" s="94" t="s">
        <v>8701</v>
      </c>
      <c r="K2159" s="132">
        <v>230000000</v>
      </c>
      <c r="L2159" s="75" t="s">
        <v>74</v>
      </c>
      <c r="M2159" s="132" t="s">
        <v>212</v>
      </c>
      <c r="N2159" s="132" t="s">
        <v>62</v>
      </c>
      <c r="O2159" s="132" t="s">
        <v>64</v>
      </c>
      <c r="P2159" s="132" t="s">
        <v>127</v>
      </c>
      <c r="Q2159" s="132" t="s">
        <v>75</v>
      </c>
      <c r="R2159" s="132">
        <v>796</v>
      </c>
      <c r="S2159" s="132" t="s">
        <v>77</v>
      </c>
      <c r="T2159" s="133">
        <v>651</v>
      </c>
      <c r="U2159" s="133">
        <v>910.71</v>
      </c>
      <c r="V2159" s="85">
        <v>0</v>
      </c>
      <c r="W2159" s="81">
        <v>0</v>
      </c>
      <c r="X2159" s="80" t="s">
        <v>1922</v>
      </c>
      <c r="Y2159" s="134">
        <v>2017</v>
      </c>
      <c r="Z2159" s="80" t="s">
        <v>2697</v>
      </c>
    </row>
    <row r="2160" spans="3:26" ht="12.75" customHeight="1" x14ac:dyDescent="0.25">
      <c r="C2160" s="86" t="s">
        <v>8206</v>
      </c>
      <c r="D2160" s="70" t="s">
        <v>10401</v>
      </c>
      <c r="E2160" s="86" t="s">
        <v>4684</v>
      </c>
      <c r="F2160" s="86" t="s">
        <v>4685</v>
      </c>
      <c r="G2160" s="86" t="s">
        <v>4686</v>
      </c>
      <c r="H2160" s="86" t="s">
        <v>9300</v>
      </c>
      <c r="I2160" s="86" t="s">
        <v>147</v>
      </c>
      <c r="J2160" s="87" t="s">
        <v>8701</v>
      </c>
      <c r="K2160" s="86">
        <v>230000000</v>
      </c>
      <c r="L2160" s="75" t="s">
        <v>74</v>
      </c>
      <c r="M2160" s="80" t="s">
        <v>212</v>
      </c>
      <c r="N2160" s="86" t="s">
        <v>62</v>
      </c>
      <c r="O2160" s="86" t="s">
        <v>64</v>
      </c>
      <c r="P2160" s="86" t="s">
        <v>127</v>
      </c>
      <c r="Q2160" s="86" t="s">
        <v>75</v>
      </c>
      <c r="R2160" s="87" t="s">
        <v>76</v>
      </c>
      <c r="S2160" s="86" t="s">
        <v>77</v>
      </c>
      <c r="T2160" s="89">
        <v>651</v>
      </c>
      <c r="U2160" s="89">
        <v>910.71</v>
      </c>
      <c r="V2160" s="78">
        <f t="shared" ref="V2160:V2161" si="302">T2160*U2160</f>
        <v>592872.21000000008</v>
      </c>
      <c r="W2160" s="78">
        <f t="shared" ref="W2160:W2161" si="303">V2160*1.12</f>
        <v>664016.87520000013</v>
      </c>
      <c r="X2160" s="86" t="s">
        <v>1922</v>
      </c>
      <c r="Y2160" s="90">
        <v>2017</v>
      </c>
      <c r="Z2160" s="86"/>
    </row>
    <row r="2161" spans="3:26" ht="12.75" customHeight="1" x14ac:dyDescent="0.25">
      <c r="C2161" s="132" t="s">
        <v>4687</v>
      </c>
      <c r="D2161" s="70" t="s">
        <v>10401</v>
      </c>
      <c r="E2161" s="132" t="s">
        <v>4574</v>
      </c>
      <c r="F2161" s="132" t="s">
        <v>4575</v>
      </c>
      <c r="G2161" s="132" t="s">
        <v>3364</v>
      </c>
      <c r="H2161" s="132" t="s">
        <v>4688</v>
      </c>
      <c r="I2161" s="132" t="s">
        <v>147</v>
      </c>
      <c r="J2161" s="132" t="s">
        <v>8310</v>
      </c>
      <c r="K2161" s="132">
        <v>230000000</v>
      </c>
      <c r="L2161" s="75" t="s">
        <v>74</v>
      </c>
      <c r="M2161" s="132" t="s">
        <v>212</v>
      </c>
      <c r="N2161" s="132" t="s">
        <v>62</v>
      </c>
      <c r="O2161" s="132" t="s">
        <v>64</v>
      </c>
      <c r="P2161" s="132" t="s">
        <v>127</v>
      </c>
      <c r="Q2161" s="132" t="s">
        <v>75</v>
      </c>
      <c r="R2161" s="132">
        <v>796</v>
      </c>
      <c r="S2161" s="132" t="s">
        <v>77</v>
      </c>
      <c r="T2161" s="133">
        <v>450</v>
      </c>
      <c r="U2161" s="133">
        <v>559.15</v>
      </c>
      <c r="V2161" s="78">
        <f t="shared" si="302"/>
        <v>251617.5</v>
      </c>
      <c r="W2161" s="78">
        <f t="shared" si="303"/>
        <v>281811.60000000003</v>
      </c>
      <c r="X2161" s="132"/>
      <c r="Y2161" s="134">
        <v>2017</v>
      </c>
      <c r="Z2161" s="132"/>
    </row>
    <row r="2162" spans="3:26" ht="12.75" customHeight="1" x14ac:dyDescent="0.25">
      <c r="C2162" s="132" t="s">
        <v>4689</v>
      </c>
      <c r="D2162" s="70" t="s">
        <v>10401</v>
      </c>
      <c r="E2162" s="132" t="s">
        <v>4690</v>
      </c>
      <c r="F2162" s="132" t="s">
        <v>3379</v>
      </c>
      <c r="G2162" s="132" t="s">
        <v>4691</v>
      </c>
      <c r="H2162" s="132" t="s">
        <v>9301</v>
      </c>
      <c r="I2162" s="132" t="s">
        <v>147</v>
      </c>
      <c r="J2162" s="94" t="s">
        <v>8701</v>
      </c>
      <c r="K2162" s="132">
        <v>230000000</v>
      </c>
      <c r="L2162" s="75" t="s">
        <v>74</v>
      </c>
      <c r="M2162" s="132" t="s">
        <v>212</v>
      </c>
      <c r="N2162" s="132" t="s">
        <v>62</v>
      </c>
      <c r="O2162" s="132" t="s">
        <v>64</v>
      </c>
      <c r="P2162" s="132" t="s">
        <v>127</v>
      </c>
      <c r="Q2162" s="132" t="s">
        <v>75</v>
      </c>
      <c r="R2162" s="132">
        <v>796</v>
      </c>
      <c r="S2162" s="132" t="s">
        <v>77</v>
      </c>
      <c r="T2162" s="133">
        <v>10</v>
      </c>
      <c r="U2162" s="133">
        <v>13310.7</v>
      </c>
      <c r="V2162" s="85">
        <v>0</v>
      </c>
      <c r="W2162" s="81">
        <v>0</v>
      </c>
      <c r="X2162" s="80" t="s">
        <v>94</v>
      </c>
      <c r="Y2162" s="134">
        <v>2017</v>
      </c>
      <c r="Z2162" s="80" t="s">
        <v>2697</v>
      </c>
    </row>
    <row r="2163" spans="3:26" ht="12.75" customHeight="1" x14ac:dyDescent="0.25">
      <c r="C2163" s="86" t="s">
        <v>8207</v>
      </c>
      <c r="D2163" s="70" t="s">
        <v>10401</v>
      </c>
      <c r="E2163" s="86" t="s">
        <v>4690</v>
      </c>
      <c r="F2163" s="86" t="s">
        <v>3379</v>
      </c>
      <c r="G2163" s="86" t="s">
        <v>4691</v>
      </c>
      <c r="H2163" s="86" t="s">
        <v>9301</v>
      </c>
      <c r="I2163" s="86" t="s">
        <v>147</v>
      </c>
      <c r="J2163" s="87" t="s">
        <v>8701</v>
      </c>
      <c r="K2163" s="86">
        <v>230000000</v>
      </c>
      <c r="L2163" s="75" t="s">
        <v>74</v>
      </c>
      <c r="M2163" s="80" t="s">
        <v>212</v>
      </c>
      <c r="N2163" s="86" t="s">
        <v>62</v>
      </c>
      <c r="O2163" s="86" t="s">
        <v>64</v>
      </c>
      <c r="P2163" s="86" t="s">
        <v>127</v>
      </c>
      <c r="Q2163" s="86" t="s">
        <v>75</v>
      </c>
      <c r="R2163" s="87" t="s">
        <v>76</v>
      </c>
      <c r="S2163" s="86" t="s">
        <v>77</v>
      </c>
      <c r="T2163" s="89">
        <v>10</v>
      </c>
      <c r="U2163" s="89">
        <v>13310.7</v>
      </c>
      <c r="V2163" s="78">
        <f t="shared" ref="V2163:V2189" si="304">T2163*U2163</f>
        <v>133107</v>
      </c>
      <c r="W2163" s="78">
        <f t="shared" ref="W2163:W2189" si="305">V2163*1.12</f>
        <v>149079.84000000003</v>
      </c>
      <c r="X2163" s="86" t="s">
        <v>94</v>
      </c>
      <c r="Y2163" s="90">
        <v>2017</v>
      </c>
      <c r="Z2163" s="86"/>
    </row>
    <row r="2164" spans="3:26" ht="12.75" customHeight="1" x14ac:dyDescent="0.25">
      <c r="C2164" s="80" t="s">
        <v>4692</v>
      </c>
      <c r="D2164" s="70" t="s">
        <v>10401</v>
      </c>
      <c r="E2164" s="80" t="s">
        <v>4693</v>
      </c>
      <c r="F2164" s="80" t="s">
        <v>4694</v>
      </c>
      <c r="G2164" s="80" t="s">
        <v>4695</v>
      </c>
      <c r="H2164" s="80" t="s">
        <v>4695</v>
      </c>
      <c r="I2164" s="80" t="s">
        <v>147</v>
      </c>
      <c r="J2164" s="94" t="s">
        <v>8319</v>
      </c>
      <c r="K2164" s="80">
        <v>230000000</v>
      </c>
      <c r="L2164" s="75" t="s">
        <v>74</v>
      </c>
      <c r="M2164" s="80" t="s">
        <v>212</v>
      </c>
      <c r="N2164" s="80" t="s">
        <v>62</v>
      </c>
      <c r="O2164" s="80" t="s">
        <v>64</v>
      </c>
      <c r="P2164" s="80" t="s">
        <v>85</v>
      </c>
      <c r="Q2164" s="80" t="s">
        <v>75</v>
      </c>
      <c r="R2164" s="94" t="s">
        <v>263</v>
      </c>
      <c r="S2164" s="80" t="s">
        <v>264</v>
      </c>
      <c r="T2164" s="85">
        <v>100</v>
      </c>
      <c r="U2164" s="85">
        <v>4000</v>
      </c>
      <c r="V2164" s="78">
        <f t="shared" si="304"/>
        <v>400000</v>
      </c>
      <c r="W2164" s="78">
        <f t="shared" si="305"/>
        <v>448000.00000000006</v>
      </c>
      <c r="X2164" s="80" t="s">
        <v>94</v>
      </c>
      <c r="Y2164" s="95">
        <v>2017</v>
      </c>
      <c r="Z2164" s="80"/>
    </row>
    <row r="2165" spans="3:26" ht="12.75" customHeight="1" x14ac:dyDescent="0.25">
      <c r="C2165" s="80" t="s">
        <v>4696</v>
      </c>
      <c r="D2165" s="70" t="s">
        <v>10401</v>
      </c>
      <c r="E2165" s="80" t="s">
        <v>4697</v>
      </c>
      <c r="F2165" s="80" t="s">
        <v>1914</v>
      </c>
      <c r="G2165" s="80" t="s">
        <v>4698</v>
      </c>
      <c r="H2165" s="80" t="s">
        <v>4698</v>
      </c>
      <c r="I2165" s="80" t="s">
        <v>30</v>
      </c>
      <c r="J2165" s="94" t="s">
        <v>8319</v>
      </c>
      <c r="K2165" s="80">
        <v>230000000</v>
      </c>
      <c r="L2165" s="75" t="s">
        <v>74</v>
      </c>
      <c r="M2165" s="80" t="s">
        <v>212</v>
      </c>
      <c r="N2165" s="80" t="s">
        <v>62</v>
      </c>
      <c r="O2165" s="80" t="s">
        <v>64</v>
      </c>
      <c r="P2165" s="80" t="s">
        <v>85</v>
      </c>
      <c r="Q2165" s="80" t="s">
        <v>75</v>
      </c>
      <c r="R2165" s="94" t="s">
        <v>218</v>
      </c>
      <c r="S2165" s="80" t="s">
        <v>8324</v>
      </c>
      <c r="T2165" s="85">
        <v>96</v>
      </c>
      <c r="U2165" s="85">
        <v>90000</v>
      </c>
      <c r="V2165" s="78">
        <f t="shared" si="304"/>
        <v>8640000</v>
      </c>
      <c r="W2165" s="78">
        <f t="shared" si="305"/>
        <v>9676800</v>
      </c>
      <c r="X2165" s="80" t="s">
        <v>94</v>
      </c>
      <c r="Y2165" s="95">
        <v>2017</v>
      </c>
      <c r="Z2165" s="80"/>
    </row>
    <row r="2166" spans="3:26" ht="12.75" customHeight="1" x14ac:dyDescent="0.25">
      <c r="C2166" s="80" t="s">
        <v>4699</v>
      </c>
      <c r="D2166" s="70" t="s">
        <v>10401</v>
      </c>
      <c r="E2166" s="80" t="s">
        <v>4700</v>
      </c>
      <c r="F2166" s="80" t="s">
        <v>4701</v>
      </c>
      <c r="G2166" s="80" t="s">
        <v>4702</v>
      </c>
      <c r="H2166" s="80" t="s">
        <v>4702</v>
      </c>
      <c r="I2166" s="80" t="s">
        <v>147</v>
      </c>
      <c r="J2166" s="94" t="s">
        <v>8319</v>
      </c>
      <c r="K2166" s="80">
        <v>230000000</v>
      </c>
      <c r="L2166" s="75" t="s">
        <v>74</v>
      </c>
      <c r="M2166" s="80" t="s">
        <v>212</v>
      </c>
      <c r="N2166" s="80" t="s">
        <v>62</v>
      </c>
      <c r="O2166" s="80" t="s">
        <v>64</v>
      </c>
      <c r="P2166" s="80" t="s">
        <v>85</v>
      </c>
      <c r="Q2166" s="80" t="s">
        <v>75</v>
      </c>
      <c r="R2166" s="94" t="s">
        <v>76</v>
      </c>
      <c r="S2166" s="80" t="s">
        <v>77</v>
      </c>
      <c r="T2166" s="85">
        <v>31</v>
      </c>
      <c r="U2166" s="85">
        <v>12250</v>
      </c>
      <c r="V2166" s="78">
        <f t="shared" si="304"/>
        <v>379750</v>
      </c>
      <c r="W2166" s="78">
        <f t="shared" si="305"/>
        <v>425320.00000000006</v>
      </c>
      <c r="X2166" s="80" t="s">
        <v>94</v>
      </c>
      <c r="Y2166" s="95">
        <v>2017</v>
      </c>
      <c r="Z2166" s="80"/>
    </row>
    <row r="2167" spans="3:26" ht="12.75" customHeight="1" x14ac:dyDescent="0.25">
      <c r="C2167" s="80" t="s">
        <v>4703</v>
      </c>
      <c r="D2167" s="70" t="s">
        <v>10401</v>
      </c>
      <c r="E2167" s="80" t="s">
        <v>4704</v>
      </c>
      <c r="F2167" s="80" t="s">
        <v>4701</v>
      </c>
      <c r="G2167" s="80" t="s">
        <v>4705</v>
      </c>
      <c r="H2167" s="80" t="s">
        <v>4705</v>
      </c>
      <c r="I2167" s="80" t="s">
        <v>147</v>
      </c>
      <c r="J2167" s="94" t="s">
        <v>8319</v>
      </c>
      <c r="K2167" s="80">
        <v>230000000</v>
      </c>
      <c r="L2167" s="75" t="s">
        <v>74</v>
      </c>
      <c r="M2167" s="80" t="s">
        <v>212</v>
      </c>
      <c r="N2167" s="80" t="s">
        <v>62</v>
      </c>
      <c r="O2167" s="80" t="s">
        <v>64</v>
      </c>
      <c r="P2167" s="80" t="s">
        <v>85</v>
      </c>
      <c r="Q2167" s="80" t="s">
        <v>75</v>
      </c>
      <c r="R2167" s="94" t="s">
        <v>76</v>
      </c>
      <c r="S2167" s="80" t="s">
        <v>77</v>
      </c>
      <c r="T2167" s="85">
        <v>4984</v>
      </c>
      <c r="U2167" s="85">
        <v>1250</v>
      </c>
      <c r="V2167" s="78">
        <f t="shared" si="304"/>
        <v>6230000</v>
      </c>
      <c r="W2167" s="78">
        <f t="shared" si="305"/>
        <v>6977600.0000000009</v>
      </c>
      <c r="X2167" s="80" t="s">
        <v>94</v>
      </c>
      <c r="Y2167" s="95">
        <v>2017</v>
      </c>
      <c r="Z2167" s="80"/>
    </row>
    <row r="2168" spans="3:26" ht="12.75" customHeight="1" x14ac:dyDescent="0.25">
      <c r="C2168" s="80" t="s">
        <v>4706</v>
      </c>
      <c r="D2168" s="70" t="s">
        <v>10401</v>
      </c>
      <c r="E2168" s="80" t="s">
        <v>4707</v>
      </c>
      <c r="F2168" s="80" t="s">
        <v>4708</v>
      </c>
      <c r="G2168" s="80" t="s">
        <v>4709</v>
      </c>
      <c r="H2168" s="80" t="s">
        <v>4709</v>
      </c>
      <c r="I2168" s="80" t="s">
        <v>30</v>
      </c>
      <c r="J2168" s="94" t="s">
        <v>8319</v>
      </c>
      <c r="K2168" s="80">
        <v>230000000</v>
      </c>
      <c r="L2168" s="75" t="s">
        <v>74</v>
      </c>
      <c r="M2168" s="80" t="s">
        <v>212</v>
      </c>
      <c r="N2168" s="80" t="s">
        <v>62</v>
      </c>
      <c r="O2168" s="80" t="s">
        <v>64</v>
      </c>
      <c r="P2168" s="80" t="s">
        <v>85</v>
      </c>
      <c r="Q2168" s="80" t="s">
        <v>75</v>
      </c>
      <c r="R2168" s="94" t="s">
        <v>76</v>
      </c>
      <c r="S2168" s="80" t="s">
        <v>77</v>
      </c>
      <c r="T2168" s="85">
        <v>93</v>
      </c>
      <c r="U2168" s="85">
        <v>3714.46</v>
      </c>
      <c r="V2168" s="78">
        <f t="shared" si="304"/>
        <v>345444.78</v>
      </c>
      <c r="W2168" s="78">
        <f t="shared" si="305"/>
        <v>386898.15360000008</v>
      </c>
      <c r="X2168" s="80" t="s">
        <v>94</v>
      </c>
      <c r="Y2168" s="95">
        <v>2017</v>
      </c>
      <c r="Z2168" s="80"/>
    </row>
    <row r="2169" spans="3:26" ht="12.75" customHeight="1" x14ac:dyDescent="0.25">
      <c r="C2169" s="80" t="s">
        <v>4710</v>
      </c>
      <c r="D2169" s="70" t="s">
        <v>10401</v>
      </c>
      <c r="E2169" s="80" t="s">
        <v>4711</v>
      </c>
      <c r="F2169" s="80" t="s">
        <v>4701</v>
      </c>
      <c r="G2169" s="80" t="s">
        <v>4712</v>
      </c>
      <c r="H2169" s="80" t="s">
        <v>4712</v>
      </c>
      <c r="I2169" s="80" t="s">
        <v>57</v>
      </c>
      <c r="J2169" s="94" t="s">
        <v>8319</v>
      </c>
      <c r="K2169" s="80">
        <v>230000000</v>
      </c>
      <c r="L2169" s="75" t="s">
        <v>74</v>
      </c>
      <c r="M2169" s="80" t="s">
        <v>212</v>
      </c>
      <c r="N2169" s="80" t="s">
        <v>62</v>
      </c>
      <c r="O2169" s="80" t="s">
        <v>64</v>
      </c>
      <c r="P2169" s="80" t="s">
        <v>85</v>
      </c>
      <c r="Q2169" s="80" t="s">
        <v>75</v>
      </c>
      <c r="R2169" s="94" t="s">
        <v>76</v>
      </c>
      <c r="S2169" s="80" t="s">
        <v>77</v>
      </c>
      <c r="T2169" s="85">
        <v>6374</v>
      </c>
      <c r="U2169" s="85">
        <v>1850</v>
      </c>
      <c r="V2169" s="78">
        <f t="shared" si="304"/>
        <v>11791900</v>
      </c>
      <c r="W2169" s="78">
        <f t="shared" si="305"/>
        <v>13206928.000000002</v>
      </c>
      <c r="X2169" s="80" t="s">
        <v>94</v>
      </c>
      <c r="Y2169" s="95">
        <v>2017</v>
      </c>
      <c r="Z2169" s="80"/>
    </row>
    <row r="2170" spans="3:26" ht="12.75" customHeight="1" x14ac:dyDescent="0.25">
      <c r="C2170" s="80" t="s">
        <v>4713</v>
      </c>
      <c r="D2170" s="70" t="s">
        <v>10401</v>
      </c>
      <c r="E2170" s="80" t="s">
        <v>4711</v>
      </c>
      <c r="F2170" s="80" t="s">
        <v>4701</v>
      </c>
      <c r="G2170" s="80" t="s">
        <v>4712</v>
      </c>
      <c r="H2170" s="80" t="s">
        <v>4712</v>
      </c>
      <c r="I2170" s="80" t="s">
        <v>57</v>
      </c>
      <c r="J2170" s="94" t="s">
        <v>8319</v>
      </c>
      <c r="K2170" s="80">
        <v>230000000</v>
      </c>
      <c r="L2170" s="75" t="s">
        <v>74</v>
      </c>
      <c r="M2170" s="80" t="s">
        <v>212</v>
      </c>
      <c r="N2170" s="80" t="s">
        <v>62</v>
      </c>
      <c r="O2170" s="80" t="s">
        <v>64</v>
      </c>
      <c r="P2170" s="80" t="s">
        <v>85</v>
      </c>
      <c r="Q2170" s="80" t="s">
        <v>75</v>
      </c>
      <c r="R2170" s="94" t="s">
        <v>76</v>
      </c>
      <c r="S2170" s="80" t="s">
        <v>77</v>
      </c>
      <c r="T2170" s="85">
        <v>17759</v>
      </c>
      <c r="U2170" s="85">
        <v>1875</v>
      </c>
      <c r="V2170" s="78">
        <f t="shared" si="304"/>
        <v>33298125</v>
      </c>
      <c r="W2170" s="78">
        <f t="shared" si="305"/>
        <v>37293900</v>
      </c>
      <c r="X2170" s="80" t="s">
        <v>94</v>
      </c>
      <c r="Y2170" s="95">
        <v>2017</v>
      </c>
      <c r="Z2170" s="80"/>
    </row>
    <row r="2171" spans="3:26" ht="12.75" customHeight="1" x14ac:dyDescent="0.25">
      <c r="C2171" s="80" t="s">
        <v>4714</v>
      </c>
      <c r="D2171" s="70" t="s">
        <v>10401</v>
      </c>
      <c r="E2171" s="80" t="s">
        <v>4715</v>
      </c>
      <c r="F2171" s="80" t="s">
        <v>4716</v>
      </c>
      <c r="G2171" s="80" t="s">
        <v>4717</v>
      </c>
      <c r="H2171" s="80" t="s">
        <v>4717</v>
      </c>
      <c r="I2171" s="80" t="s">
        <v>147</v>
      </c>
      <c r="J2171" s="94" t="s">
        <v>8319</v>
      </c>
      <c r="K2171" s="80">
        <v>230000000</v>
      </c>
      <c r="L2171" s="75" t="s">
        <v>74</v>
      </c>
      <c r="M2171" s="80" t="s">
        <v>212</v>
      </c>
      <c r="N2171" s="80" t="s">
        <v>62</v>
      </c>
      <c r="O2171" s="80" t="s">
        <v>64</v>
      </c>
      <c r="P2171" s="80" t="s">
        <v>85</v>
      </c>
      <c r="Q2171" s="80" t="s">
        <v>75</v>
      </c>
      <c r="R2171" s="94" t="s">
        <v>1957</v>
      </c>
      <c r="S2171" s="80" t="s">
        <v>1958</v>
      </c>
      <c r="T2171" s="85">
        <v>14</v>
      </c>
      <c r="U2171" s="85">
        <v>4000</v>
      </c>
      <c r="V2171" s="78">
        <f t="shared" si="304"/>
        <v>56000</v>
      </c>
      <c r="W2171" s="78">
        <f t="shared" si="305"/>
        <v>62720.000000000007</v>
      </c>
      <c r="X2171" s="80" t="s">
        <v>94</v>
      </c>
      <c r="Y2171" s="95">
        <v>2017</v>
      </c>
      <c r="Z2171" s="80"/>
    </row>
    <row r="2172" spans="3:26" ht="12.75" customHeight="1" x14ac:dyDescent="0.25">
      <c r="C2172" s="80" t="s">
        <v>4718</v>
      </c>
      <c r="D2172" s="70" t="s">
        <v>10401</v>
      </c>
      <c r="E2172" s="80" t="s">
        <v>4715</v>
      </c>
      <c r="F2172" s="80" t="s">
        <v>4716</v>
      </c>
      <c r="G2172" s="80" t="s">
        <v>4717</v>
      </c>
      <c r="H2172" s="80" t="s">
        <v>4717</v>
      </c>
      <c r="I2172" s="80" t="s">
        <v>147</v>
      </c>
      <c r="J2172" s="94" t="s">
        <v>8319</v>
      </c>
      <c r="K2172" s="80">
        <v>230000000</v>
      </c>
      <c r="L2172" s="75" t="s">
        <v>74</v>
      </c>
      <c r="M2172" s="80" t="s">
        <v>212</v>
      </c>
      <c r="N2172" s="80" t="s">
        <v>62</v>
      </c>
      <c r="O2172" s="80" t="s">
        <v>64</v>
      </c>
      <c r="P2172" s="80" t="s">
        <v>85</v>
      </c>
      <c r="Q2172" s="80" t="s">
        <v>75</v>
      </c>
      <c r="R2172" s="94" t="s">
        <v>1957</v>
      </c>
      <c r="S2172" s="80" t="s">
        <v>1958</v>
      </c>
      <c r="T2172" s="85">
        <v>16</v>
      </c>
      <c r="U2172" s="85">
        <v>4000</v>
      </c>
      <c r="V2172" s="78">
        <f t="shared" si="304"/>
        <v>64000</v>
      </c>
      <c r="W2172" s="78">
        <f t="shared" si="305"/>
        <v>71680</v>
      </c>
      <c r="X2172" s="80" t="s">
        <v>94</v>
      </c>
      <c r="Y2172" s="95">
        <v>2017</v>
      </c>
      <c r="Z2172" s="80"/>
    </row>
    <row r="2173" spans="3:26" ht="12.75" customHeight="1" x14ac:dyDescent="0.25">
      <c r="C2173" s="80" t="s">
        <v>4719</v>
      </c>
      <c r="D2173" s="70" t="s">
        <v>10401</v>
      </c>
      <c r="E2173" s="80" t="s">
        <v>4715</v>
      </c>
      <c r="F2173" s="80" t="s">
        <v>4716</v>
      </c>
      <c r="G2173" s="80" t="s">
        <v>4717</v>
      </c>
      <c r="H2173" s="80" t="s">
        <v>4717</v>
      </c>
      <c r="I2173" s="80" t="s">
        <v>147</v>
      </c>
      <c r="J2173" s="94" t="s">
        <v>8319</v>
      </c>
      <c r="K2173" s="80">
        <v>230000000</v>
      </c>
      <c r="L2173" s="75" t="s">
        <v>74</v>
      </c>
      <c r="M2173" s="80" t="s">
        <v>212</v>
      </c>
      <c r="N2173" s="80" t="s">
        <v>62</v>
      </c>
      <c r="O2173" s="80" t="s">
        <v>64</v>
      </c>
      <c r="P2173" s="80" t="s">
        <v>85</v>
      </c>
      <c r="Q2173" s="80" t="s">
        <v>75</v>
      </c>
      <c r="R2173" s="94" t="s">
        <v>1957</v>
      </c>
      <c r="S2173" s="80" t="s">
        <v>1958</v>
      </c>
      <c r="T2173" s="85">
        <v>16</v>
      </c>
      <c r="U2173" s="85">
        <v>4000</v>
      </c>
      <c r="V2173" s="78">
        <f t="shared" si="304"/>
        <v>64000</v>
      </c>
      <c r="W2173" s="78">
        <f t="shared" si="305"/>
        <v>71680</v>
      </c>
      <c r="X2173" s="80" t="s">
        <v>94</v>
      </c>
      <c r="Y2173" s="95">
        <v>2017</v>
      </c>
      <c r="Z2173" s="80"/>
    </row>
    <row r="2174" spans="3:26" ht="12.75" customHeight="1" x14ac:dyDescent="0.25">
      <c r="C2174" s="80" t="s">
        <v>4720</v>
      </c>
      <c r="D2174" s="70" t="s">
        <v>10401</v>
      </c>
      <c r="E2174" s="80" t="s">
        <v>4715</v>
      </c>
      <c r="F2174" s="80" t="s">
        <v>4716</v>
      </c>
      <c r="G2174" s="80" t="s">
        <v>4717</v>
      </c>
      <c r="H2174" s="80" t="s">
        <v>4717</v>
      </c>
      <c r="I2174" s="80" t="s">
        <v>147</v>
      </c>
      <c r="J2174" s="94" t="s">
        <v>8319</v>
      </c>
      <c r="K2174" s="80">
        <v>230000000</v>
      </c>
      <c r="L2174" s="75" t="s">
        <v>74</v>
      </c>
      <c r="M2174" s="80" t="s">
        <v>212</v>
      </c>
      <c r="N2174" s="80" t="s">
        <v>62</v>
      </c>
      <c r="O2174" s="80" t="s">
        <v>64</v>
      </c>
      <c r="P2174" s="80" t="s">
        <v>85</v>
      </c>
      <c r="Q2174" s="80" t="s">
        <v>75</v>
      </c>
      <c r="R2174" s="94" t="s">
        <v>1957</v>
      </c>
      <c r="S2174" s="80" t="s">
        <v>1958</v>
      </c>
      <c r="T2174" s="85">
        <v>16</v>
      </c>
      <c r="U2174" s="85">
        <v>4000</v>
      </c>
      <c r="V2174" s="78">
        <f t="shared" si="304"/>
        <v>64000</v>
      </c>
      <c r="W2174" s="78">
        <f t="shared" si="305"/>
        <v>71680</v>
      </c>
      <c r="X2174" s="80" t="s">
        <v>94</v>
      </c>
      <c r="Y2174" s="95">
        <v>2017</v>
      </c>
      <c r="Z2174" s="80"/>
    </row>
    <row r="2175" spans="3:26" ht="12.75" customHeight="1" x14ac:dyDescent="0.25">
      <c r="C2175" s="80" t="s">
        <v>4721</v>
      </c>
      <c r="D2175" s="70" t="s">
        <v>10401</v>
      </c>
      <c r="E2175" s="80" t="s">
        <v>4722</v>
      </c>
      <c r="F2175" s="80" t="s">
        <v>4716</v>
      </c>
      <c r="G2175" s="80" t="s">
        <v>4723</v>
      </c>
      <c r="H2175" s="80" t="s">
        <v>4723</v>
      </c>
      <c r="I2175" s="80" t="s">
        <v>147</v>
      </c>
      <c r="J2175" s="94" t="s">
        <v>8319</v>
      </c>
      <c r="K2175" s="80">
        <v>230000000</v>
      </c>
      <c r="L2175" s="75" t="s">
        <v>74</v>
      </c>
      <c r="M2175" s="80" t="s">
        <v>212</v>
      </c>
      <c r="N2175" s="80" t="s">
        <v>62</v>
      </c>
      <c r="O2175" s="80" t="s">
        <v>64</v>
      </c>
      <c r="P2175" s="80" t="s">
        <v>85</v>
      </c>
      <c r="Q2175" s="80" t="s">
        <v>75</v>
      </c>
      <c r="R2175" s="94" t="s">
        <v>1957</v>
      </c>
      <c r="S2175" s="80" t="s">
        <v>1958</v>
      </c>
      <c r="T2175" s="85">
        <v>117</v>
      </c>
      <c r="U2175" s="85">
        <v>2500</v>
      </c>
      <c r="V2175" s="78">
        <f t="shared" si="304"/>
        <v>292500</v>
      </c>
      <c r="W2175" s="78">
        <f t="shared" si="305"/>
        <v>327600.00000000006</v>
      </c>
      <c r="X2175" s="80" t="s">
        <v>94</v>
      </c>
      <c r="Y2175" s="95">
        <v>2017</v>
      </c>
      <c r="Z2175" s="80"/>
    </row>
    <row r="2176" spans="3:26" ht="12.75" customHeight="1" x14ac:dyDescent="0.25">
      <c r="C2176" s="80" t="s">
        <v>4724</v>
      </c>
      <c r="D2176" s="70" t="s">
        <v>10401</v>
      </c>
      <c r="E2176" s="80" t="s">
        <v>4722</v>
      </c>
      <c r="F2176" s="80" t="s">
        <v>4716</v>
      </c>
      <c r="G2176" s="80" t="s">
        <v>4723</v>
      </c>
      <c r="H2176" s="80" t="s">
        <v>4723</v>
      </c>
      <c r="I2176" s="80" t="s">
        <v>147</v>
      </c>
      <c r="J2176" s="94" t="s">
        <v>8319</v>
      </c>
      <c r="K2176" s="80">
        <v>230000000</v>
      </c>
      <c r="L2176" s="75" t="s">
        <v>74</v>
      </c>
      <c r="M2176" s="80" t="s">
        <v>212</v>
      </c>
      <c r="N2176" s="80" t="s">
        <v>62</v>
      </c>
      <c r="O2176" s="80" t="s">
        <v>64</v>
      </c>
      <c r="P2176" s="80" t="s">
        <v>85</v>
      </c>
      <c r="Q2176" s="80" t="s">
        <v>75</v>
      </c>
      <c r="R2176" s="94" t="s">
        <v>1957</v>
      </c>
      <c r="S2176" s="80" t="s">
        <v>1958</v>
      </c>
      <c r="T2176" s="85">
        <v>179</v>
      </c>
      <c r="U2176" s="85">
        <v>2500</v>
      </c>
      <c r="V2176" s="78">
        <f t="shared" si="304"/>
        <v>447500</v>
      </c>
      <c r="W2176" s="78">
        <f t="shared" si="305"/>
        <v>501200.00000000006</v>
      </c>
      <c r="X2176" s="80" t="s">
        <v>94</v>
      </c>
      <c r="Y2176" s="95">
        <v>2017</v>
      </c>
      <c r="Z2176" s="80"/>
    </row>
    <row r="2177" spans="3:26" ht="12.75" customHeight="1" x14ac:dyDescent="0.25">
      <c r="C2177" s="80" t="s">
        <v>4725</v>
      </c>
      <c r="D2177" s="70" t="s">
        <v>10401</v>
      </c>
      <c r="E2177" s="80" t="s">
        <v>4722</v>
      </c>
      <c r="F2177" s="80" t="s">
        <v>4716</v>
      </c>
      <c r="G2177" s="80" t="s">
        <v>4723</v>
      </c>
      <c r="H2177" s="80" t="s">
        <v>4723</v>
      </c>
      <c r="I2177" s="80" t="s">
        <v>147</v>
      </c>
      <c r="J2177" s="94" t="s">
        <v>8319</v>
      </c>
      <c r="K2177" s="80">
        <v>230000000</v>
      </c>
      <c r="L2177" s="75" t="s">
        <v>74</v>
      </c>
      <c r="M2177" s="80" t="s">
        <v>212</v>
      </c>
      <c r="N2177" s="80" t="s">
        <v>62</v>
      </c>
      <c r="O2177" s="80" t="s">
        <v>64</v>
      </c>
      <c r="P2177" s="80" t="s">
        <v>85</v>
      </c>
      <c r="Q2177" s="80" t="s">
        <v>75</v>
      </c>
      <c r="R2177" s="94" t="s">
        <v>1957</v>
      </c>
      <c r="S2177" s="80" t="s">
        <v>1958</v>
      </c>
      <c r="T2177" s="85">
        <v>310</v>
      </c>
      <c r="U2177" s="85">
        <v>2500</v>
      </c>
      <c r="V2177" s="78">
        <f t="shared" si="304"/>
        <v>775000</v>
      </c>
      <c r="W2177" s="78">
        <f t="shared" si="305"/>
        <v>868000.00000000012</v>
      </c>
      <c r="X2177" s="80" t="s">
        <v>94</v>
      </c>
      <c r="Y2177" s="95">
        <v>2017</v>
      </c>
      <c r="Z2177" s="80"/>
    </row>
    <row r="2178" spans="3:26" ht="12.75" customHeight="1" x14ac:dyDescent="0.25">
      <c r="C2178" s="80" t="s">
        <v>4726</v>
      </c>
      <c r="D2178" s="70" t="s">
        <v>10401</v>
      </c>
      <c r="E2178" s="80" t="s">
        <v>4722</v>
      </c>
      <c r="F2178" s="80" t="s">
        <v>4716</v>
      </c>
      <c r="G2178" s="80" t="s">
        <v>4723</v>
      </c>
      <c r="H2178" s="80" t="s">
        <v>4723</v>
      </c>
      <c r="I2178" s="80" t="s">
        <v>147</v>
      </c>
      <c r="J2178" s="94" t="s">
        <v>8319</v>
      </c>
      <c r="K2178" s="80">
        <v>230000000</v>
      </c>
      <c r="L2178" s="75" t="s">
        <v>74</v>
      </c>
      <c r="M2178" s="80" t="s">
        <v>212</v>
      </c>
      <c r="N2178" s="80" t="s">
        <v>62</v>
      </c>
      <c r="O2178" s="80" t="s">
        <v>64</v>
      </c>
      <c r="P2178" s="80" t="s">
        <v>85</v>
      </c>
      <c r="Q2178" s="80" t="s">
        <v>75</v>
      </c>
      <c r="R2178" s="94" t="s">
        <v>1957</v>
      </c>
      <c r="S2178" s="80" t="s">
        <v>1958</v>
      </c>
      <c r="T2178" s="85">
        <v>663</v>
      </c>
      <c r="U2178" s="85">
        <v>2500</v>
      </c>
      <c r="V2178" s="78">
        <f t="shared" si="304"/>
        <v>1657500</v>
      </c>
      <c r="W2178" s="78">
        <f t="shared" si="305"/>
        <v>1856400.0000000002</v>
      </c>
      <c r="X2178" s="80" t="s">
        <v>94</v>
      </c>
      <c r="Y2178" s="95">
        <v>2017</v>
      </c>
      <c r="Z2178" s="80"/>
    </row>
    <row r="2179" spans="3:26" ht="12.75" customHeight="1" x14ac:dyDescent="0.25">
      <c r="C2179" s="80" t="s">
        <v>4727</v>
      </c>
      <c r="D2179" s="70" t="s">
        <v>10401</v>
      </c>
      <c r="E2179" s="80" t="s">
        <v>4722</v>
      </c>
      <c r="F2179" s="80" t="s">
        <v>4716</v>
      </c>
      <c r="G2179" s="80" t="s">
        <v>4723</v>
      </c>
      <c r="H2179" s="80" t="s">
        <v>4723</v>
      </c>
      <c r="I2179" s="80" t="s">
        <v>147</v>
      </c>
      <c r="J2179" s="94" t="s">
        <v>8319</v>
      </c>
      <c r="K2179" s="80">
        <v>230000000</v>
      </c>
      <c r="L2179" s="75" t="s">
        <v>74</v>
      </c>
      <c r="M2179" s="80" t="s">
        <v>212</v>
      </c>
      <c r="N2179" s="80" t="s">
        <v>62</v>
      </c>
      <c r="O2179" s="80" t="s">
        <v>64</v>
      </c>
      <c r="P2179" s="80" t="s">
        <v>85</v>
      </c>
      <c r="Q2179" s="80" t="s">
        <v>75</v>
      </c>
      <c r="R2179" s="94" t="s">
        <v>1957</v>
      </c>
      <c r="S2179" s="80" t="s">
        <v>1958</v>
      </c>
      <c r="T2179" s="85">
        <v>606</v>
      </c>
      <c r="U2179" s="85">
        <v>2500</v>
      </c>
      <c r="V2179" s="78">
        <f t="shared" si="304"/>
        <v>1515000</v>
      </c>
      <c r="W2179" s="78">
        <f t="shared" si="305"/>
        <v>1696800.0000000002</v>
      </c>
      <c r="X2179" s="80" t="s">
        <v>94</v>
      </c>
      <c r="Y2179" s="95">
        <v>2017</v>
      </c>
      <c r="Z2179" s="80"/>
    </row>
    <row r="2180" spans="3:26" ht="12.75" customHeight="1" x14ac:dyDescent="0.25">
      <c r="C2180" s="80" t="s">
        <v>4728</v>
      </c>
      <c r="D2180" s="70" t="s">
        <v>10401</v>
      </c>
      <c r="E2180" s="80" t="s">
        <v>4722</v>
      </c>
      <c r="F2180" s="80" t="s">
        <v>4716</v>
      </c>
      <c r="G2180" s="80" t="s">
        <v>4729</v>
      </c>
      <c r="H2180" s="80" t="s">
        <v>4729</v>
      </c>
      <c r="I2180" s="80" t="s">
        <v>147</v>
      </c>
      <c r="J2180" s="94" t="s">
        <v>8319</v>
      </c>
      <c r="K2180" s="80">
        <v>230000000</v>
      </c>
      <c r="L2180" s="75" t="s">
        <v>74</v>
      </c>
      <c r="M2180" s="80" t="s">
        <v>212</v>
      </c>
      <c r="N2180" s="80" t="s">
        <v>62</v>
      </c>
      <c r="O2180" s="80" t="s">
        <v>64</v>
      </c>
      <c r="P2180" s="80" t="s">
        <v>85</v>
      </c>
      <c r="Q2180" s="80" t="s">
        <v>75</v>
      </c>
      <c r="R2180" s="94" t="s">
        <v>1957</v>
      </c>
      <c r="S2180" s="80" t="s">
        <v>1958</v>
      </c>
      <c r="T2180" s="85">
        <v>22</v>
      </c>
      <c r="U2180" s="85">
        <v>5600</v>
      </c>
      <c r="V2180" s="78">
        <f t="shared" si="304"/>
        <v>123200</v>
      </c>
      <c r="W2180" s="78">
        <f t="shared" si="305"/>
        <v>137984</v>
      </c>
      <c r="X2180" s="80" t="s">
        <v>94</v>
      </c>
      <c r="Y2180" s="95">
        <v>2017</v>
      </c>
      <c r="Z2180" s="80"/>
    </row>
    <row r="2181" spans="3:26" ht="12.75" customHeight="1" x14ac:dyDescent="0.25">
      <c r="C2181" s="80" t="s">
        <v>4730</v>
      </c>
      <c r="D2181" s="70" t="s">
        <v>10401</v>
      </c>
      <c r="E2181" s="80" t="s">
        <v>4722</v>
      </c>
      <c r="F2181" s="80" t="s">
        <v>4716</v>
      </c>
      <c r="G2181" s="80" t="s">
        <v>4729</v>
      </c>
      <c r="H2181" s="80" t="s">
        <v>4729</v>
      </c>
      <c r="I2181" s="80" t="s">
        <v>147</v>
      </c>
      <c r="J2181" s="94" t="s">
        <v>8319</v>
      </c>
      <c r="K2181" s="80">
        <v>230000000</v>
      </c>
      <c r="L2181" s="75" t="s">
        <v>74</v>
      </c>
      <c r="M2181" s="80" t="s">
        <v>212</v>
      </c>
      <c r="N2181" s="80" t="s">
        <v>62</v>
      </c>
      <c r="O2181" s="80" t="s">
        <v>64</v>
      </c>
      <c r="P2181" s="80" t="s">
        <v>85</v>
      </c>
      <c r="Q2181" s="80" t="s">
        <v>75</v>
      </c>
      <c r="R2181" s="94" t="s">
        <v>1957</v>
      </c>
      <c r="S2181" s="80" t="s">
        <v>1958</v>
      </c>
      <c r="T2181" s="85">
        <v>40</v>
      </c>
      <c r="U2181" s="85">
        <v>5600</v>
      </c>
      <c r="V2181" s="78">
        <f t="shared" si="304"/>
        <v>224000</v>
      </c>
      <c r="W2181" s="78">
        <f t="shared" si="305"/>
        <v>250880.00000000003</v>
      </c>
      <c r="X2181" s="80" t="s">
        <v>94</v>
      </c>
      <c r="Y2181" s="95">
        <v>2017</v>
      </c>
      <c r="Z2181" s="80"/>
    </row>
    <row r="2182" spans="3:26" ht="12.75" customHeight="1" x14ac:dyDescent="0.25">
      <c r="C2182" s="80" t="s">
        <v>4731</v>
      </c>
      <c r="D2182" s="70" t="s">
        <v>10401</v>
      </c>
      <c r="E2182" s="80" t="s">
        <v>4722</v>
      </c>
      <c r="F2182" s="80" t="s">
        <v>4716</v>
      </c>
      <c r="G2182" s="80" t="s">
        <v>4729</v>
      </c>
      <c r="H2182" s="80" t="s">
        <v>4729</v>
      </c>
      <c r="I2182" s="80" t="s">
        <v>147</v>
      </c>
      <c r="J2182" s="94" t="s">
        <v>8319</v>
      </c>
      <c r="K2182" s="80">
        <v>230000000</v>
      </c>
      <c r="L2182" s="75" t="s">
        <v>74</v>
      </c>
      <c r="M2182" s="80" t="s">
        <v>212</v>
      </c>
      <c r="N2182" s="80" t="s">
        <v>62</v>
      </c>
      <c r="O2182" s="80" t="s">
        <v>64</v>
      </c>
      <c r="P2182" s="80" t="s">
        <v>85</v>
      </c>
      <c r="Q2182" s="80" t="s">
        <v>75</v>
      </c>
      <c r="R2182" s="94" t="s">
        <v>1957</v>
      </c>
      <c r="S2182" s="80" t="s">
        <v>1958</v>
      </c>
      <c r="T2182" s="85">
        <v>35</v>
      </c>
      <c r="U2182" s="85">
        <v>5600</v>
      </c>
      <c r="V2182" s="78">
        <f t="shared" si="304"/>
        <v>196000</v>
      </c>
      <c r="W2182" s="78">
        <f t="shared" si="305"/>
        <v>219520.00000000003</v>
      </c>
      <c r="X2182" s="80" t="s">
        <v>94</v>
      </c>
      <c r="Y2182" s="95">
        <v>2017</v>
      </c>
      <c r="Z2182" s="80"/>
    </row>
    <row r="2183" spans="3:26" ht="12.75" customHeight="1" x14ac:dyDescent="0.25">
      <c r="C2183" s="80" t="s">
        <v>4732</v>
      </c>
      <c r="D2183" s="70" t="s">
        <v>10401</v>
      </c>
      <c r="E2183" s="80" t="s">
        <v>4722</v>
      </c>
      <c r="F2183" s="80" t="s">
        <v>4716</v>
      </c>
      <c r="G2183" s="80" t="s">
        <v>4723</v>
      </c>
      <c r="H2183" s="80" t="s">
        <v>4723</v>
      </c>
      <c r="I2183" s="80" t="s">
        <v>147</v>
      </c>
      <c r="J2183" s="94" t="s">
        <v>8319</v>
      </c>
      <c r="K2183" s="80">
        <v>230000000</v>
      </c>
      <c r="L2183" s="75" t="s">
        <v>74</v>
      </c>
      <c r="M2183" s="80" t="s">
        <v>212</v>
      </c>
      <c r="N2183" s="80" t="s">
        <v>62</v>
      </c>
      <c r="O2183" s="80" t="s">
        <v>64</v>
      </c>
      <c r="P2183" s="80" t="s">
        <v>85</v>
      </c>
      <c r="Q2183" s="80" t="s">
        <v>75</v>
      </c>
      <c r="R2183" s="94" t="s">
        <v>1957</v>
      </c>
      <c r="S2183" s="80" t="s">
        <v>1958</v>
      </c>
      <c r="T2183" s="85">
        <v>189</v>
      </c>
      <c r="U2183" s="85">
        <v>2500</v>
      </c>
      <c r="V2183" s="78">
        <f t="shared" si="304"/>
        <v>472500</v>
      </c>
      <c r="W2183" s="78">
        <f t="shared" si="305"/>
        <v>529200</v>
      </c>
      <c r="X2183" s="80" t="s">
        <v>94</v>
      </c>
      <c r="Y2183" s="95">
        <v>2017</v>
      </c>
      <c r="Z2183" s="80"/>
    </row>
    <row r="2184" spans="3:26" ht="12.75" customHeight="1" x14ac:dyDescent="0.25">
      <c r="C2184" s="80" t="s">
        <v>4733</v>
      </c>
      <c r="D2184" s="70" t="s">
        <v>10401</v>
      </c>
      <c r="E2184" s="80" t="s">
        <v>4722</v>
      </c>
      <c r="F2184" s="80" t="s">
        <v>4716</v>
      </c>
      <c r="G2184" s="80" t="s">
        <v>4723</v>
      </c>
      <c r="H2184" s="80" t="s">
        <v>4723</v>
      </c>
      <c r="I2184" s="80" t="s">
        <v>147</v>
      </c>
      <c r="J2184" s="94" t="s">
        <v>8319</v>
      </c>
      <c r="K2184" s="80">
        <v>230000000</v>
      </c>
      <c r="L2184" s="75" t="s">
        <v>74</v>
      </c>
      <c r="M2184" s="80" t="s">
        <v>212</v>
      </c>
      <c r="N2184" s="80" t="s">
        <v>62</v>
      </c>
      <c r="O2184" s="80" t="s">
        <v>64</v>
      </c>
      <c r="P2184" s="80" t="s">
        <v>85</v>
      </c>
      <c r="Q2184" s="80" t="s">
        <v>75</v>
      </c>
      <c r="R2184" s="94" t="s">
        <v>1957</v>
      </c>
      <c r="S2184" s="80" t="s">
        <v>1958</v>
      </c>
      <c r="T2184" s="85">
        <v>51</v>
      </c>
      <c r="U2184" s="85">
        <v>2500</v>
      </c>
      <c r="V2184" s="78">
        <f t="shared" si="304"/>
        <v>127500</v>
      </c>
      <c r="W2184" s="78">
        <f t="shared" si="305"/>
        <v>142800</v>
      </c>
      <c r="X2184" s="80" t="s">
        <v>94</v>
      </c>
      <c r="Y2184" s="95">
        <v>2017</v>
      </c>
      <c r="Z2184" s="80"/>
    </row>
    <row r="2185" spans="3:26" ht="12.75" customHeight="1" x14ac:dyDescent="0.25">
      <c r="C2185" s="80" t="s">
        <v>4734</v>
      </c>
      <c r="D2185" s="70" t="s">
        <v>10401</v>
      </c>
      <c r="E2185" s="80" t="s">
        <v>4722</v>
      </c>
      <c r="F2185" s="80" t="s">
        <v>4716</v>
      </c>
      <c r="G2185" s="80" t="s">
        <v>4729</v>
      </c>
      <c r="H2185" s="80" t="s">
        <v>4729</v>
      </c>
      <c r="I2185" s="80" t="s">
        <v>147</v>
      </c>
      <c r="J2185" s="94" t="s">
        <v>8319</v>
      </c>
      <c r="K2185" s="80">
        <v>230000000</v>
      </c>
      <c r="L2185" s="75" t="s">
        <v>74</v>
      </c>
      <c r="M2185" s="80" t="s">
        <v>212</v>
      </c>
      <c r="N2185" s="80" t="s">
        <v>62</v>
      </c>
      <c r="O2185" s="80" t="s">
        <v>64</v>
      </c>
      <c r="P2185" s="80" t="s">
        <v>85</v>
      </c>
      <c r="Q2185" s="80" t="s">
        <v>75</v>
      </c>
      <c r="R2185" s="94" t="s">
        <v>1957</v>
      </c>
      <c r="S2185" s="80" t="s">
        <v>1958</v>
      </c>
      <c r="T2185" s="85">
        <v>7</v>
      </c>
      <c r="U2185" s="85">
        <v>5600</v>
      </c>
      <c r="V2185" s="78">
        <f t="shared" si="304"/>
        <v>39200</v>
      </c>
      <c r="W2185" s="78">
        <f t="shared" si="305"/>
        <v>43904.000000000007</v>
      </c>
      <c r="X2185" s="80" t="s">
        <v>94</v>
      </c>
      <c r="Y2185" s="95">
        <v>2017</v>
      </c>
      <c r="Z2185" s="80"/>
    </row>
    <row r="2186" spans="3:26" ht="12.75" customHeight="1" x14ac:dyDescent="0.25">
      <c r="C2186" s="80" t="s">
        <v>4735</v>
      </c>
      <c r="D2186" s="70" t="s">
        <v>10401</v>
      </c>
      <c r="E2186" s="80" t="s">
        <v>4722</v>
      </c>
      <c r="F2186" s="80" t="s">
        <v>4716</v>
      </c>
      <c r="G2186" s="80" t="s">
        <v>4723</v>
      </c>
      <c r="H2186" s="80" t="s">
        <v>4723</v>
      </c>
      <c r="I2186" s="80" t="s">
        <v>147</v>
      </c>
      <c r="J2186" s="94" t="s">
        <v>8319</v>
      </c>
      <c r="K2186" s="80">
        <v>230000000</v>
      </c>
      <c r="L2186" s="75" t="s">
        <v>74</v>
      </c>
      <c r="M2186" s="80" t="s">
        <v>212</v>
      </c>
      <c r="N2186" s="80" t="s">
        <v>62</v>
      </c>
      <c r="O2186" s="80" t="s">
        <v>64</v>
      </c>
      <c r="P2186" s="80" t="s">
        <v>85</v>
      </c>
      <c r="Q2186" s="80" t="s">
        <v>75</v>
      </c>
      <c r="R2186" s="94" t="s">
        <v>1957</v>
      </c>
      <c r="S2186" s="80" t="s">
        <v>1958</v>
      </c>
      <c r="T2186" s="85">
        <v>29</v>
      </c>
      <c r="U2186" s="85">
        <v>2500</v>
      </c>
      <c r="V2186" s="78">
        <f t="shared" si="304"/>
        <v>72500</v>
      </c>
      <c r="W2186" s="78">
        <f t="shared" si="305"/>
        <v>81200.000000000015</v>
      </c>
      <c r="X2186" s="80" t="s">
        <v>94</v>
      </c>
      <c r="Y2186" s="95">
        <v>2017</v>
      </c>
      <c r="Z2186" s="80"/>
    </row>
    <row r="2187" spans="3:26" ht="12.75" customHeight="1" x14ac:dyDescent="0.25">
      <c r="C2187" s="80" t="s">
        <v>4736</v>
      </c>
      <c r="D2187" s="70" t="s">
        <v>10401</v>
      </c>
      <c r="E2187" s="80" t="s">
        <v>4722</v>
      </c>
      <c r="F2187" s="80" t="s">
        <v>4716</v>
      </c>
      <c r="G2187" s="80" t="s">
        <v>4723</v>
      </c>
      <c r="H2187" s="80" t="s">
        <v>4723</v>
      </c>
      <c r="I2187" s="80" t="s">
        <v>147</v>
      </c>
      <c r="J2187" s="94" t="s">
        <v>8319</v>
      </c>
      <c r="K2187" s="80">
        <v>230000000</v>
      </c>
      <c r="L2187" s="75" t="s">
        <v>74</v>
      </c>
      <c r="M2187" s="80" t="s">
        <v>212</v>
      </c>
      <c r="N2187" s="80" t="s">
        <v>62</v>
      </c>
      <c r="O2187" s="80" t="s">
        <v>64</v>
      </c>
      <c r="P2187" s="80" t="s">
        <v>85</v>
      </c>
      <c r="Q2187" s="80" t="s">
        <v>75</v>
      </c>
      <c r="R2187" s="94" t="s">
        <v>1957</v>
      </c>
      <c r="S2187" s="80" t="s">
        <v>1958</v>
      </c>
      <c r="T2187" s="85">
        <v>15</v>
      </c>
      <c r="U2187" s="85">
        <v>5600</v>
      </c>
      <c r="V2187" s="78">
        <f t="shared" si="304"/>
        <v>84000</v>
      </c>
      <c r="W2187" s="78">
        <f t="shared" si="305"/>
        <v>94080.000000000015</v>
      </c>
      <c r="X2187" s="80" t="s">
        <v>94</v>
      </c>
      <c r="Y2187" s="95">
        <v>2017</v>
      </c>
      <c r="Z2187" s="80"/>
    </row>
    <row r="2188" spans="3:26" ht="12.75" customHeight="1" x14ac:dyDescent="0.25">
      <c r="C2188" s="80" t="s">
        <v>4737</v>
      </c>
      <c r="D2188" s="70" t="s">
        <v>10401</v>
      </c>
      <c r="E2188" s="80" t="s">
        <v>4722</v>
      </c>
      <c r="F2188" s="80" t="s">
        <v>4716</v>
      </c>
      <c r="G2188" s="80" t="s">
        <v>4729</v>
      </c>
      <c r="H2188" s="80" t="s">
        <v>4729</v>
      </c>
      <c r="I2188" s="80" t="s">
        <v>147</v>
      </c>
      <c r="J2188" s="94" t="s">
        <v>8319</v>
      </c>
      <c r="K2188" s="80">
        <v>230000000</v>
      </c>
      <c r="L2188" s="75" t="s">
        <v>74</v>
      </c>
      <c r="M2188" s="80" t="s">
        <v>212</v>
      </c>
      <c r="N2188" s="80" t="s">
        <v>62</v>
      </c>
      <c r="O2188" s="80" t="s">
        <v>64</v>
      </c>
      <c r="P2188" s="80" t="s">
        <v>85</v>
      </c>
      <c r="Q2188" s="80" t="s">
        <v>75</v>
      </c>
      <c r="R2188" s="94" t="s">
        <v>1957</v>
      </c>
      <c r="S2188" s="80" t="s">
        <v>1958</v>
      </c>
      <c r="T2188" s="85">
        <v>4</v>
      </c>
      <c r="U2188" s="85">
        <v>5600</v>
      </c>
      <c r="V2188" s="78">
        <f t="shared" si="304"/>
        <v>22400</v>
      </c>
      <c r="W2188" s="78">
        <f t="shared" si="305"/>
        <v>25088.000000000004</v>
      </c>
      <c r="X2188" s="80" t="s">
        <v>94</v>
      </c>
      <c r="Y2188" s="95">
        <v>2017</v>
      </c>
      <c r="Z2188" s="80"/>
    </row>
    <row r="2189" spans="3:26" ht="12.75" customHeight="1" x14ac:dyDescent="0.25">
      <c r="C2189" s="80" t="s">
        <v>4738</v>
      </c>
      <c r="D2189" s="70" t="s">
        <v>10401</v>
      </c>
      <c r="E2189" s="80" t="s">
        <v>4739</v>
      </c>
      <c r="F2189" s="80" t="s">
        <v>4740</v>
      </c>
      <c r="G2189" s="80" t="s">
        <v>4741</v>
      </c>
      <c r="H2189" s="80" t="s">
        <v>4741</v>
      </c>
      <c r="I2189" s="80" t="s">
        <v>147</v>
      </c>
      <c r="J2189" s="94" t="s">
        <v>8319</v>
      </c>
      <c r="K2189" s="80">
        <v>230000000</v>
      </c>
      <c r="L2189" s="75" t="s">
        <v>74</v>
      </c>
      <c r="M2189" s="80" t="s">
        <v>212</v>
      </c>
      <c r="N2189" s="80" t="s">
        <v>62</v>
      </c>
      <c r="O2189" s="80" t="s">
        <v>64</v>
      </c>
      <c r="P2189" s="80" t="s">
        <v>85</v>
      </c>
      <c r="Q2189" s="80" t="s">
        <v>75</v>
      </c>
      <c r="R2189" s="94" t="s">
        <v>1957</v>
      </c>
      <c r="S2189" s="80" t="s">
        <v>1958</v>
      </c>
      <c r="T2189" s="85">
        <v>100</v>
      </c>
      <c r="U2189" s="85">
        <v>3265.63</v>
      </c>
      <c r="V2189" s="78">
        <f t="shared" si="304"/>
        <v>326563</v>
      </c>
      <c r="W2189" s="78">
        <f t="shared" si="305"/>
        <v>365750.56000000006</v>
      </c>
      <c r="X2189" s="80" t="s">
        <v>94</v>
      </c>
      <c r="Y2189" s="95">
        <v>2017</v>
      </c>
      <c r="Z2189" s="80"/>
    </row>
    <row r="2190" spans="3:26" ht="12.75" customHeight="1" x14ac:dyDescent="0.25">
      <c r="C2190" s="80" t="s">
        <v>4742</v>
      </c>
      <c r="D2190" s="70" t="s">
        <v>10401</v>
      </c>
      <c r="E2190" s="80" t="s">
        <v>4743</v>
      </c>
      <c r="F2190" s="80" t="s">
        <v>4744</v>
      </c>
      <c r="G2190" s="80" t="s">
        <v>4745</v>
      </c>
      <c r="H2190" s="80" t="s">
        <v>4745</v>
      </c>
      <c r="I2190" s="80" t="s">
        <v>147</v>
      </c>
      <c r="J2190" s="94" t="s">
        <v>8319</v>
      </c>
      <c r="K2190" s="80">
        <v>230000000</v>
      </c>
      <c r="L2190" s="75" t="s">
        <v>74</v>
      </c>
      <c r="M2190" s="80" t="s">
        <v>174</v>
      </c>
      <c r="N2190" s="80" t="s">
        <v>62</v>
      </c>
      <c r="O2190" s="80" t="s">
        <v>64</v>
      </c>
      <c r="P2190" s="80" t="s">
        <v>85</v>
      </c>
      <c r="Q2190" s="80" t="s">
        <v>75</v>
      </c>
      <c r="R2190" s="94" t="s">
        <v>1957</v>
      </c>
      <c r="S2190" s="80" t="s">
        <v>1958</v>
      </c>
      <c r="T2190" s="85">
        <v>5052</v>
      </c>
      <c r="U2190" s="85">
        <v>2625</v>
      </c>
      <c r="V2190" s="85">
        <v>0</v>
      </c>
      <c r="W2190" s="81">
        <v>0</v>
      </c>
      <c r="X2190" s="80" t="s">
        <v>94</v>
      </c>
      <c r="Y2190" s="95">
        <v>2017</v>
      </c>
      <c r="Z2190" s="80">
        <v>7</v>
      </c>
    </row>
    <row r="2191" spans="3:26" ht="12.75" customHeight="1" x14ac:dyDescent="0.25">
      <c r="C2191" s="86" t="s">
        <v>8208</v>
      </c>
      <c r="D2191" s="70" t="s">
        <v>10401</v>
      </c>
      <c r="E2191" s="86" t="s">
        <v>4743</v>
      </c>
      <c r="F2191" s="86" t="s">
        <v>4744</v>
      </c>
      <c r="G2191" s="86" t="s">
        <v>4745</v>
      </c>
      <c r="H2191" s="86" t="s">
        <v>9302</v>
      </c>
      <c r="I2191" s="86" t="s">
        <v>57</v>
      </c>
      <c r="J2191" s="87" t="s">
        <v>8319</v>
      </c>
      <c r="K2191" s="86">
        <v>230000000</v>
      </c>
      <c r="L2191" s="75" t="s">
        <v>74</v>
      </c>
      <c r="M2191" s="80" t="s">
        <v>212</v>
      </c>
      <c r="N2191" s="86" t="s">
        <v>62</v>
      </c>
      <c r="O2191" s="86" t="s">
        <v>64</v>
      </c>
      <c r="P2191" s="86" t="s">
        <v>85</v>
      </c>
      <c r="Q2191" s="86" t="s">
        <v>75</v>
      </c>
      <c r="R2191" s="88">
        <v>715</v>
      </c>
      <c r="S2191" s="86" t="s">
        <v>1958</v>
      </c>
      <c r="T2191" s="89">
        <v>5052</v>
      </c>
      <c r="U2191" s="89">
        <v>2625</v>
      </c>
      <c r="V2191" s="78">
        <f t="shared" ref="V2191:V2258" si="306">T2191*U2191</f>
        <v>13261500</v>
      </c>
      <c r="W2191" s="78">
        <f t="shared" ref="W2191:W2258" si="307">V2191*1.12</f>
        <v>14852880.000000002</v>
      </c>
      <c r="X2191" s="86" t="s">
        <v>94</v>
      </c>
      <c r="Y2191" s="90">
        <v>2017</v>
      </c>
      <c r="Z2191" s="86"/>
    </row>
    <row r="2192" spans="3:26" ht="12.75" customHeight="1" x14ac:dyDescent="0.25">
      <c r="C2192" s="80" t="s">
        <v>4746</v>
      </c>
      <c r="D2192" s="70" t="s">
        <v>10401</v>
      </c>
      <c r="E2192" s="80" t="s">
        <v>1916</v>
      </c>
      <c r="F2192" s="80" t="s">
        <v>1917</v>
      </c>
      <c r="G2192" s="80" t="s">
        <v>1918</v>
      </c>
      <c r="H2192" s="80" t="s">
        <v>1918</v>
      </c>
      <c r="I2192" s="80" t="s">
        <v>147</v>
      </c>
      <c r="J2192" s="94" t="s">
        <v>8319</v>
      </c>
      <c r="K2192" s="80">
        <v>230000000</v>
      </c>
      <c r="L2192" s="75" t="s">
        <v>74</v>
      </c>
      <c r="M2192" s="80" t="s">
        <v>212</v>
      </c>
      <c r="N2192" s="80" t="s">
        <v>62</v>
      </c>
      <c r="O2192" s="80" t="s">
        <v>64</v>
      </c>
      <c r="P2192" s="80" t="s">
        <v>127</v>
      </c>
      <c r="Q2192" s="80" t="s">
        <v>75</v>
      </c>
      <c r="R2192" s="94" t="s">
        <v>76</v>
      </c>
      <c r="S2192" s="80" t="s">
        <v>77</v>
      </c>
      <c r="T2192" s="85">
        <v>3</v>
      </c>
      <c r="U2192" s="85">
        <v>700</v>
      </c>
      <c r="V2192" s="78">
        <f t="shared" si="306"/>
        <v>2100</v>
      </c>
      <c r="W2192" s="78">
        <f t="shared" si="307"/>
        <v>2352</v>
      </c>
      <c r="X2192" s="80" t="s">
        <v>94</v>
      </c>
      <c r="Y2192" s="95">
        <v>2017</v>
      </c>
      <c r="Z2192" s="80"/>
    </row>
    <row r="2193" spans="3:26" ht="12.75" customHeight="1" x14ac:dyDescent="0.25">
      <c r="C2193" s="80" t="s">
        <v>4747</v>
      </c>
      <c r="D2193" s="70" t="s">
        <v>10401</v>
      </c>
      <c r="E2193" s="80" t="s">
        <v>1916</v>
      </c>
      <c r="F2193" s="80" t="s">
        <v>1917</v>
      </c>
      <c r="G2193" s="80" t="s">
        <v>1918</v>
      </c>
      <c r="H2193" s="80" t="s">
        <v>1918</v>
      </c>
      <c r="I2193" s="80" t="s">
        <v>147</v>
      </c>
      <c r="J2193" s="94" t="s">
        <v>8319</v>
      </c>
      <c r="K2193" s="80">
        <v>230000000</v>
      </c>
      <c r="L2193" s="75" t="s">
        <v>74</v>
      </c>
      <c r="M2193" s="80" t="s">
        <v>212</v>
      </c>
      <c r="N2193" s="80" t="s">
        <v>62</v>
      </c>
      <c r="O2193" s="80" t="s">
        <v>64</v>
      </c>
      <c r="P2193" s="80" t="s">
        <v>85</v>
      </c>
      <c r="Q2193" s="80" t="s">
        <v>75</v>
      </c>
      <c r="R2193" s="94" t="s">
        <v>76</v>
      </c>
      <c r="S2193" s="80" t="s">
        <v>77</v>
      </c>
      <c r="T2193" s="85">
        <v>60</v>
      </c>
      <c r="U2193" s="85">
        <v>700</v>
      </c>
      <c r="V2193" s="78">
        <f t="shared" si="306"/>
        <v>42000</v>
      </c>
      <c r="W2193" s="78">
        <f t="shared" si="307"/>
        <v>47040.000000000007</v>
      </c>
      <c r="X2193" s="80" t="s">
        <v>94</v>
      </c>
      <c r="Y2193" s="95">
        <v>2017</v>
      </c>
      <c r="Z2193" s="80"/>
    </row>
    <row r="2194" spans="3:26" ht="12.75" customHeight="1" x14ac:dyDescent="0.25">
      <c r="C2194" s="80" t="s">
        <v>4748</v>
      </c>
      <c r="D2194" s="70" t="s">
        <v>10401</v>
      </c>
      <c r="E2194" s="80" t="s">
        <v>4749</v>
      </c>
      <c r="F2194" s="80" t="s">
        <v>4750</v>
      </c>
      <c r="G2194" s="80" t="s">
        <v>4751</v>
      </c>
      <c r="H2194" s="80" t="s">
        <v>4751</v>
      </c>
      <c r="I2194" s="80" t="s">
        <v>147</v>
      </c>
      <c r="J2194" s="94" t="s">
        <v>8319</v>
      </c>
      <c r="K2194" s="80">
        <v>230000000</v>
      </c>
      <c r="L2194" s="75" t="s">
        <v>74</v>
      </c>
      <c r="M2194" s="80" t="s">
        <v>212</v>
      </c>
      <c r="N2194" s="80" t="s">
        <v>62</v>
      </c>
      <c r="O2194" s="80" t="s">
        <v>64</v>
      </c>
      <c r="P2194" s="80" t="s">
        <v>85</v>
      </c>
      <c r="Q2194" s="80" t="s">
        <v>75</v>
      </c>
      <c r="R2194" s="94" t="s">
        <v>76</v>
      </c>
      <c r="S2194" s="80" t="s">
        <v>77</v>
      </c>
      <c r="T2194" s="85">
        <v>1896</v>
      </c>
      <c r="U2194" s="85">
        <v>1000</v>
      </c>
      <c r="V2194" s="78">
        <f t="shared" si="306"/>
        <v>1896000</v>
      </c>
      <c r="W2194" s="78">
        <f t="shared" si="307"/>
        <v>2123520</v>
      </c>
      <c r="X2194" s="80" t="s">
        <v>94</v>
      </c>
      <c r="Y2194" s="95">
        <v>2017</v>
      </c>
      <c r="Z2194" s="80"/>
    </row>
    <row r="2195" spans="3:26" ht="12.75" customHeight="1" x14ac:dyDescent="0.25">
      <c r="C2195" s="80" t="s">
        <v>4752</v>
      </c>
      <c r="D2195" s="70" t="s">
        <v>10401</v>
      </c>
      <c r="E2195" s="80" t="s">
        <v>4753</v>
      </c>
      <c r="F2195" s="80" t="s">
        <v>4754</v>
      </c>
      <c r="G2195" s="80" t="s">
        <v>4755</v>
      </c>
      <c r="H2195" s="80" t="s">
        <v>4755</v>
      </c>
      <c r="I2195" s="80" t="s">
        <v>147</v>
      </c>
      <c r="J2195" s="94" t="s">
        <v>8319</v>
      </c>
      <c r="K2195" s="80">
        <v>230000000</v>
      </c>
      <c r="L2195" s="75" t="s">
        <v>74</v>
      </c>
      <c r="M2195" s="80" t="s">
        <v>212</v>
      </c>
      <c r="N2195" s="80" t="s">
        <v>62</v>
      </c>
      <c r="O2195" s="80" t="s">
        <v>64</v>
      </c>
      <c r="P2195" s="80" t="s">
        <v>85</v>
      </c>
      <c r="Q2195" s="80" t="s">
        <v>75</v>
      </c>
      <c r="R2195" s="94" t="s">
        <v>1600</v>
      </c>
      <c r="S2195" s="80" t="s">
        <v>1601</v>
      </c>
      <c r="T2195" s="85">
        <v>163</v>
      </c>
      <c r="U2195" s="85">
        <v>3925</v>
      </c>
      <c r="V2195" s="78">
        <f t="shared" si="306"/>
        <v>639775</v>
      </c>
      <c r="W2195" s="78">
        <f t="shared" si="307"/>
        <v>716548.00000000012</v>
      </c>
      <c r="X2195" s="80" t="s">
        <v>94</v>
      </c>
      <c r="Y2195" s="95">
        <v>2017</v>
      </c>
      <c r="Z2195" s="80"/>
    </row>
    <row r="2196" spans="3:26" ht="12.75" customHeight="1" x14ac:dyDescent="0.25">
      <c r="C2196" s="80" t="s">
        <v>4756</v>
      </c>
      <c r="D2196" s="70" t="s">
        <v>10401</v>
      </c>
      <c r="E2196" s="80" t="s">
        <v>3277</v>
      </c>
      <c r="F2196" s="80" t="s">
        <v>3278</v>
      </c>
      <c r="G2196" s="80" t="s">
        <v>3279</v>
      </c>
      <c r="H2196" s="80" t="s">
        <v>3279</v>
      </c>
      <c r="I2196" s="80" t="s">
        <v>147</v>
      </c>
      <c r="J2196" s="94" t="s">
        <v>8319</v>
      </c>
      <c r="K2196" s="80">
        <v>230000000</v>
      </c>
      <c r="L2196" s="75" t="s">
        <v>74</v>
      </c>
      <c r="M2196" s="80" t="s">
        <v>212</v>
      </c>
      <c r="N2196" s="80" t="s">
        <v>62</v>
      </c>
      <c r="O2196" s="80" t="s">
        <v>64</v>
      </c>
      <c r="P2196" s="80" t="s">
        <v>85</v>
      </c>
      <c r="Q2196" s="80" t="s">
        <v>75</v>
      </c>
      <c r="R2196" s="94" t="s">
        <v>1600</v>
      </c>
      <c r="S2196" s="80" t="s">
        <v>1601</v>
      </c>
      <c r="T2196" s="85">
        <v>1000</v>
      </c>
      <c r="U2196" s="85">
        <v>1025</v>
      </c>
      <c r="V2196" s="78">
        <f t="shared" si="306"/>
        <v>1025000</v>
      </c>
      <c r="W2196" s="78">
        <f t="shared" si="307"/>
        <v>1148000</v>
      </c>
      <c r="X2196" s="80" t="s">
        <v>94</v>
      </c>
      <c r="Y2196" s="95">
        <v>2017</v>
      </c>
      <c r="Z2196" s="80"/>
    </row>
    <row r="2197" spans="3:26" ht="12.75" customHeight="1" x14ac:dyDescent="0.25">
      <c r="C2197" s="80" t="s">
        <v>4757</v>
      </c>
      <c r="D2197" s="70" t="s">
        <v>10401</v>
      </c>
      <c r="E2197" s="80" t="s">
        <v>4758</v>
      </c>
      <c r="F2197" s="80" t="s">
        <v>4759</v>
      </c>
      <c r="G2197" s="80" t="s">
        <v>4760</v>
      </c>
      <c r="H2197" s="80" t="s">
        <v>4760</v>
      </c>
      <c r="I2197" s="80" t="s">
        <v>147</v>
      </c>
      <c r="J2197" s="94" t="s">
        <v>8319</v>
      </c>
      <c r="K2197" s="80">
        <v>230000000</v>
      </c>
      <c r="L2197" s="75" t="s">
        <v>74</v>
      </c>
      <c r="M2197" s="80" t="s">
        <v>212</v>
      </c>
      <c r="N2197" s="80" t="s">
        <v>62</v>
      </c>
      <c r="O2197" s="80" t="s">
        <v>64</v>
      </c>
      <c r="P2197" s="80" t="s">
        <v>85</v>
      </c>
      <c r="Q2197" s="80" t="s">
        <v>75</v>
      </c>
      <c r="R2197" s="94" t="s">
        <v>76</v>
      </c>
      <c r="S2197" s="80" t="s">
        <v>77</v>
      </c>
      <c r="T2197" s="85">
        <v>300</v>
      </c>
      <c r="U2197" s="85">
        <v>2250</v>
      </c>
      <c r="V2197" s="78">
        <f t="shared" si="306"/>
        <v>675000</v>
      </c>
      <c r="W2197" s="78">
        <f t="shared" si="307"/>
        <v>756000.00000000012</v>
      </c>
      <c r="X2197" s="80" t="s">
        <v>94</v>
      </c>
      <c r="Y2197" s="95">
        <v>2017</v>
      </c>
      <c r="Z2197" s="80"/>
    </row>
    <row r="2198" spans="3:26" ht="12.75" customHeight="1" x14ac:dyDescent="0.25">
      <c r="C2198" s="80" t="s">
        <v>4761</v>
      </c>
      <c r="D2198" s="70" t="s">
        <v>10401</v>
      </c>
      <c r="E2198" s="80" t="s">
        <v>4762</v>
      </c>
      <c r="F2198" s="80" t="s">
        <v>4759</v>
      </c>
      <c r="G2198" s="80" t="s">
        <v>4763</v>
      </c>
      <c r="H2198" s="80" t="s">
        <v>4763</v>
      </c>
      <c r="I2198" s="80" t="s">
        <v>147</v>
      </c>
      <c r="J2198" s="94" t="s">
        <v>8319</v>
      </c>
      <c r="K2198" s="80">
        <v>230000000</v>
      </c>
      <c r="L2198" s="75" t="s">
        <v>74</v>
      </c>
      <c r="M2198" s="80" t="s">
        <v>212</v>
      </c>
      <c r="N2198" s="80" t="s">
        <v>62</v>
      </c>
      <c r="O2198" s="80" t="s">
        <v>64</v>
      </c>
      <c r="P2198" s="80" t="s">
        <v>85</v>
      </c>
      <c r="Q2198" s="80" t="s">
        <v>75</v>
      </c>
      <c r="R2198" s="94" t="s">
        <v>76</v>
      </c>
      <c r="S2198" s="80" t="s">
        <v>77</v>
      </c>
      <c r="T2198" s="85">
        <v>523</v>
      </c>
      <c r="U2198" s="85">
        <v>2700</v>
      </c>
      <c r="V2198" s="78">
        <f t="shared" si="306"/>
        <v>1412100</v>
      </c>
      <c r="W2198" s="78">
        <f t="shared" si="307"/>
        <v>1581552.0000000002</v>
      </c>
      <c r="X2198" s="80" t="s">
        <v>94</v>
      </c>
      <c r="Y2198" s="95">
        <v>2017</v>
      </c>
      <c r="Z2198" s="80"/>
    </row>
    <row r="2199" spans="3:26" ht="12.75" customHeight="1" x14ac:dyDescent="0.25">
      <c r="C2199" s="80" t="s">
        <v>4764</v>
      </c>
      <c r="D2199" s="70" t="s">
        <v>10401</v>
      </c>
      <c r="E2199" s="80" t="s">
        <v>4765</v>
      </c>
      <c r="F2199" s="80" t="s">
        <v>4766</v>
      </c>
      <c r="G2199" s="80" t="s">
        <v>4767</v>
      </c>
      <c r="H2199" s="80" t="s">
        <v>4767</v>
      </c>
      <c r="I2199" s="80" t="s">
        <v>147</v>
      </c>
      <c r="J2199" s="94" t="s">
        <v>8319</v>
      </c>
      <c r="K2199" s="80">
        <v>230000000</v>
      </c>
      <c r="L2199" s="75" t="s">
        <v>74</v>
      </c>
      <c r="M2199" s="80" t="s">
        <v>212</v>
      </c>
      <c r="N2199" s="80" t="s">
        <v>62</v>
      </c>
      <c r="O2199" s="80" t="s">
        <v>64</v>
      </c>
      <c r="P2199" s="80" t="s">
        <v>85</v>
      </c>
      <c r="Q2199" s="80" t="s">
        <v>75</v>
      </c>
      <c r="R2199" s="94" t="s">
        <v>76</v>
      </c>
      <c r="S2199" s="80" t="s">
        <v>77</v>
      </c>
      <c r="T2199" s="85">
        <v>678</v>
      </c>
      <c r="U2199" s="85">
        <v>1160.71</v>
      </c>
      <c r="V2199" s="78">
        <f t="shared" si="306"/>
        <v>786961.38</v>
      </c>
      <c r="W2199" s="78">
        <f t="shared" si="307"/>
        <v>881396.74560000014</v>
      </c>
      <c r="X2199" s="80" t="s">
        <v>94</v>
      </c>
      <c r="Y2199" s="95">
        <v>2017</v>
      </c>
      <c r="Z2199" s="80"/>
    </row>
    <row r="2200" spans="3:26" ht="12.75" customHeight="1" x14ac:dyDescent="0.25">
      <c r="C2200" s="80" t="s">
        <v>4768</v>
      </c>
      <c r="D2200" s="70" t="s">
        <v>10401</v>
      </c>
      <c r="E2200" s="80" t="s">
        <v>4769</v>
      </c>
      <c r="F2200" s="80" t="s">
        <v>4770</v>
      </c>
      <c r="G2200" s="80" t="s">
        <v>4771</v>
      </c>
      <c r="H2200" s="80" t="s">
        <v>4771</v>
      </c>
      <c r="I2200" s="80" t="s">
        <v>147</v>
      </c>
      <c r="J2200" s="94" t="s">
        <v>8319</v>
      </c>
      <c r="K2200" s="80">
        <v>230000000</v>
      </c>
      <c r="L2200" s="75" t="s">
        <v>74</v>
      </c>
      <c r="M2200" s="80" t="s">
        <v>212</v>
      </c>
      <c r="N2200" s="80" t="s">
        <v>62</v>
      </c>
      <c r="O2200" s="80" t="s">
        <v>64</v>
      </c>
      <c r="P2200" s="80" t="s">
        <v>127</v>
      </c>
      <c r="Q2200" s="80" t="s">
        <v>75</v>
      </c>
      <c r="R2200" s="94" t="s">
        <v>76</v>
      </c>
      <c r="S2200" s="80" t="s">
        <v>77</v>
      </c>
      <c r="T2200" s="85">
        <v>402</v>
      </c>
      <c r="U2200" s="85">
        <v>1908.04</v>
      </c>
      <c r="V2200" s="78">
        <f t="shared" si="306"/>
        <v>767032.08</v>
      </c>
      <c r="W2200" s="78">
        <f t="shared" si="307"/>
        <v>859075.92960000003</v>
      </c>
      <c r="X2200" s="80" t="s">
        <v>94</v>
      </c>
      <c r="Y2200" s="95">
        <v>2017</v>
      </c>
      <c r="Z2200" s="80"/>
    </row>
    <row r="2201" spans="3:26" ht="12.75" customHeight="1" x14ac:dyDescent="0.25">
      <c r="C2201" s="80" t="s">
        <v>4772</v>
      </c>
      <c r="D2201" s="70" t="s">
        <v>10401</v>
      </c>
      <c r="E2201" s="80" t="s">
        <v>2655</v>
      </c>
      <c r="F2201" s="80" t="s">
        <v>1191</v>
      </c>
      <c r="G2201" s="80" t="s">
        <v>2656</v>
      </c>
      <c r="H2201" s="80" t="s">
        <v>2656</v>
      </c>
      <c r="I2201" s="80" t="s">
        <v>147</v>
      </c>
      <c r="J2201" s="94" t="s">
        <v>8319</v>
      </c>
      <c r="K2201" s="80">
        <v>230000000</v>
      </c>
      <c r="L2201" s="75" t="s">
        <v>74</v>
      </c>
      <c r="M2201" s="80" t="s">
        <v>212</v>
      </c>
      <c r="N2201" s="80" t="s">
        <v>62</v>
      </c>
      <c r="O2201" s="80" t="s">
        <v>64</v>
      </c>
      <c r="P2201" s="80" t="s">
        <v>127</v>
      </c>
      <c r="Q2201" s="80" t="s">
        <v>75</v>
      </c>
      <c r="R2201" s="94" t="s">
        <v>76</v>
      </c>
      <c r="S2201" s="80" t="s">
        <v>77</v>
      </c>
      <c r="T2201" s="85">
        <v>12</v>
      </c>
      <c r="U2201" s="85">
        <v>1990</v>
      </c>
      <c r="V2201" s="78">
        <f t="shared" si="306"/>
        <v>23880</v>
      </c>
      <c r="W2201" s="78">
        <f t="shared" si="307"/>
        <v>26745.600000000002</v>
      </c>
      <c r="X2201" s="80" t="s">
        <v>94</v>
      </c>
      <c r="Y2201" s="95">
        <v>2017</v>
      </c>
      <c r="Z2201" s="80"/>
    </row>
    <row r="2202" spans="3:26" ht="12.75" customHeight="1" x14ac:dyDescent="0.25">
      <c r="C2202" s="80" t="s">
        <v>4773</v>
      </c>
      <c r="D2202" s="70" t="s">
        <v>10401</v>
      </c>
      <c r="E2202" s="80" t="s">
        <v>4774</v>
      </c>
      <c r="F2202" s="80" t="s">
        <v>4775</v>
      </c>
      <c r="G2202" s="80" t="s">
        <v>2668</v>
      </c>
      <c r="H2202" s="80" t="s">
        <v>2668</v>
      </c>
      <c r="I2202" s="80" t="s">
        <v>147</v>
      </c>
      <c r="J2202" s="94" t="s">
        <v>8319</v>
      </c>
      <c r="K2202" s="80">
        <v>230000000</v>
      </c>
      <c r="L2202" s="75" t="s">
        <v>74</v>
      </c>
      <c r="M2202" s="80" t="s">
        <v>212</v>
      </c>
      <c r="N2202" s="80" t="s">
        <v>62</v>
      </c>
      <c r="O2202" s="80" t="s">
        <v>64</v>
      </c>
      <c r="P2202" s="80" t="s">
        <v>127</v>
      </c>
      <c r="Q2202" s="80" t="s">
        <v>75</v>
      </c>
      <c r="R2202" s="94" t="s">
        <v>76</v>
      </c>
      <c r="S2202" s="80" t="s">
        <v>77</v>
      </c>
      <c r="T2202" s="85">
        <v>35</v>
      </c>
      <c r="U2202" s="85">
        <v>3500</v>
      </c>
      <c r="V2202" s="78">
        <f t="shared" si="306"/>
        <v>122500</v>
      </c>
      <c r="W2202" s="78">
        <f t="shared" si="307"/>
        <v>137200</v>
      </c>
      <c r="X2202" s="80" t="s">
        <v>94</v>
      </c>
      <c r="Y2202" s="95">
        <v>2017</v>
      </c>
      <c r="Z2202" s="80"/>
    </row>
    <row r="2203" spans="3:26" ht="12.75" customHeight="1" x14ac:dyDescent="0.25">
      <c r="C2203" s="80" t="s">
        <v>4776</v>
      </c>
      <c r="D2203" s="70" t="s">
        <v>10401</v>
      </c>
      <c r="E2203" s="80" t="s">
        <v>4777</v>
      </c>
      <c r="F2203" s="80" t="s">
        <v>3968</v>
      </c>
      <c r="G2203" s="80" t="s">
        <v>4778</v>
      </c>
      <c r="H2203" s="80" t="s">
        <v>4778</v>
      </c>
      <c r="I2203" s="80" t="s">
        <v>57</v>
      </c>
      <c r="J2203" s="94" t="s">
        <v>8319</v>
      </c>
      <c r="K2203" s="80">
        <v>230000000</v>
      </c>
      <c r="L2203" s="75" t="s">
        <v>74</v>
      </c>
      <c r="M2203" s="80" t="s">
        <v>212</v>
      </c>
      <c r="N2203" s="80" t="s">
        <v>62</v>
      </c>
      <c r="O2203" s="80" t="s">
        <v>64</v>
      </c>
      <c r="P2203" s="80" t="s">
        <v>127</v>
      </c>
      <c r="Q2203" s="80" t="s">
        <v>75</v>
      </c>
      <c r="R2203" s="94" t="s">
        <v>76</v>
      </c>
      <c r="S2203" s="80" t="s">
        <v>77</v>
      </c>
      <c r="T2203" s="85">
        <v>23</v>
      </c>
      <c r="U2203" s="85">
        <v>1500</v>
      </c>
      <c r="V2203" s="78">
        <f t="shared" si="306"/>
        <v>34500</v>
      </c>
      <c r="W2203" s="78">
        <f t="shared" si="307"/>
        <v>38640.000000000007</v>
      </c>
      <c r="X2203" s="80" t="s">
        <v>94</v>
      </c>
      <c r="Y2203" s="95">
        <v>2017</v>
      </c>
      <c r="Z2203" s="80"/>
    </row>
    <row r="2204" spans="3:26" ht="12.75" customHeight="1" x14ac:dyDescent="0.25">
      <c r="C2204" s="80" t="s">
        <v>4779</v>
      </c>
      <c r="D2204" s="70" t="s">
        <v>10401</v>
      </c>
      <c r="E2204" s="80" t="s">
        <v>4777</v>
      </c>
      <c r="F2204" s="80" t="s">
        <v>3968</v>
      </c>
      <c r="G2204" s="80" t="s">
        <v>4778</v>
      </c>
      <c r="H2204" s="80" t="s">
        <v>4778</v>
      </c>
      <c r="I2204" s="80" t="s">
        <v>147</v>
      </c>
      <c r="J2204" s="94" t="s">
        <v>8319</v>
      </c>
      <c r="K2204" s="80">
        <v>230000000</v>
      </c>
      <c r="L2204" s="75" t="s">
        <v>74</v>
      </c>
      <c r="M2204" s="80" t="s">
        <v>212</v>
      </c>
      <c r="N2204" s="80" t="s">
        <v>62</v>
      </c>
      <c r="O2204" s="80" t="s">
        <v>64</v>
      </c>
      <c r="P2204" s="80" t="s">
        <v>85</v>
      </c>
      <c r="Q2204" s="80" t="s">
        <v>75</v>
      </c>
      <c r="R2204" s="94" t="s">
        <v>76</v>
      </c>
      <c r="S2204" s="80" t="s">
        <v>77</v>
      </c>
      <c r="T2204" s="85">
        <v>12</v>
      </c>
      <c r="U2204" s="85">
        <v>1500</v>
      </c>
      <c r="V2204" s="78">
        <f t="shared" si="306"/>
        <v>18000</v>
      </c>
      <c r="W2204" s="78">
        <f t="shared" si="307"/>
        <v>20160.000000000004</v>
      </c>
      <c r="X2204" s="80" t="s">
        <v>94</v>
      </c>
      <c r="Y2204" s="95">
        <v>2017</v>
      </c>
      <c r="Z2204" s="80"/>
    </row>
    <row r="2205" spans="3:26" ht="12.75" customHeight="1" x14ac:dyDescent="0.25">
      <c r="C2205" s="80" t="s">
        <v>4780</v>
      </c>
      <c r="D2205" s="70" t="s">
        <v>10401</v>
      </c>
      <c r="E2205" s="80" t="s">
        <v>4781</v>
      </c>
      <c r="F2205" s="80" t="s">
        <v>3968</v>
      </c>
      <c r="G2205" s="80" t="s">
        <v>4782</v>
      </c>
      <c r="H2205" s="80" t="s">
        <v>4782</v>
      </c>
      <c r="I2205" s="80" t="s">
        <v>57</v>
      </c>
      <c r="J2205" s="94" t="s">
        <v>8319</v>
      </c>
      <c r="K2205" s="80">
        <v>230000000</v>
      </c>
      <c r="L2205" s="75" t="s">
        <v>74</v>
      </c>
      <c r="M2205" s="80" t="s">
        <v>212</v>
      </c>
      <c r="N2205" s="80" t="s">
        <v>62</v>
      </c>
      <c r="O2205" s="80" t="s">
        <v>64</v>
      </c>
      <c r="P2205" s="80" t="s">
        <v>127</v>
      </c>
      <c r="Q2205" s="80" t="s">
        <v>75</v>
      </c>
      <c r="R2205" s="94" t="s">
        <v>76</v>
      </c>
      <c r="S2205" s="80" t="s">
        <v>77</v>
      </c>
      <c r="T2205" s="85">
        <v>23</v>
      </c>
      <c r="U2205" s="85">
        <v>1500</v>
      </c>
      <c r="V2205" s="78">
        <f t="shared" si="306"/>
        <v>34500</v>
      </c>
      <c r="W2205" s="78">
        <f t="shared" si="307"/>
        <v>38640.000000000007</v>
      </c>
      <c r="X2205" s="80" t="s">
        <v>94</v>
      </c>
      <c r="Y2205" s="95">
        <v>2017</v>
      </c>
      <c r="Z2205" s="80"/>
    </row>
    <row r="2206" spans="3:26" ht="12.75" customHeight="1" x14ac:dyDescent="0.25">
      <c r="C2206" s="80" t="s">
        <v>4783</v>
      </c>
      <c r="D2206" s="70" t="s">
        <v>10401</v>
      </c>
      <c r="E2206" s="80" t="s">
        <v>4781</v>
      </c>
      <c r="F2206" s="80" t="s">
        <v>3968</v>
      </c>
      <c r="G2206" s="80" t="s">
        <v>4782</v>
      </c>
      <c r="H2206" s="80" t="s">
        <v>4782</v>
      </c>
      <c r="I2206" s="80" t="s">
        <v>147</v>
      </c>
      <c r="J2206" s="94" t="s">
        <v>8319</v>
      </c>
      <c r="K2206" s="80">
        <v>230000000</v>
      </c>
      <c r="L2206" s="75" t="s">
        <v>74</v>
      </c>
      <c r="M2206" s="80" t="s">
        <v>212</v>
      </c>
      <c r="N2206" s="80" t="s">
        <v>62</v>
      </c>
      <c r="O2206" s="80" t="s">
        <v>64</v>
      </c>
      <c r="P2206" s="80" t="s">
        <v>85</v>
      </c>
      <c r="Q2206" s="80" t="s">
        <v>75</v>
      </c>
      <c r="R2206" s="94" t="s">
        <v>76</v>
      </c>
      <c r="S2206" s="80" t="s">
        <v>77</v>
      </c>
      <c r="T2206" s="85">
        <v>12</v>
      </c>
      <c r="U2206" s="85">
        <v>1500</v>
      </c>
      <c r="V2206" s="78">
        <f t="shared" si="306"/>
        <v>18000</v>
      </c>
      <c r="W2206" s="78">
        <f t="shared" si="307"/>
        <v>20160.000000000004</v>
      </c>
      <c r="X2206" s="80" t="s">
        <v>94</v>
      </c>
      <c r="Y2206" s="95">
        <v>2017</v>
      </c>
      <c r="Z2206" s="80"/>
    </row>
    <row r="2207" spans="3:26" ht="12.75" customHeight="1" x14ac:dyDescent="0.25">
      <c r="C2207" s="80" t="s">
        <v>4784</v>
      </c>
      <c r="D2207" s="70" t="s">
        <v>10401</v>
      </c>
      <c r="E2207" s="80" t="s">
        <v>4785</v>
      </c>
      <c r="F2207" s="80" t="s">
        <v>3968</v>
      </c>
      <c r="G2207" s="80" t="s">
        <v>4786</v>
      </c>
      <c r="H2207" s="80" t="s">
        <v>4786</v>
      </c>
      <c r="I2207" s="80" t="s">
        <v>57</v>
      </c>
      <c r="J2207" s="94" t="s">
        <v>8319</v>
      </c>
      <c r="K2207" s="80">
        <v>230000000</v>
      </c>
      <c r="L2207" s="75" t="s">
        <v>74</v>
      </c>
      <c r="M2207" s="80" t="s">
        <v>212</v>
      </c>
      <c r="N2207" s="80" t="s">
        <v>62</v>
      </c>
      <c r="O2207" s="80" t="s">
        <v>64</v>
      </c>
      <c r="P2207" s="80" t="s">
        <v>127</v>
      </c>
      <c r="Q2207" s="80" t="s">
        <v>75</v>
      </c>
      <c r="R2207" s="94" t="s">
        <v>76</v>
      </c>
      <c r="S2207" s="80" t="s">
        <v>77</v>
      </c>
      <c r="T2207" s="85">
        <v>23</v>
      </c>
      <c r="U2207" s="85">
        <v>1500</v>
      </c>
      <c r="V2207" s="78">
        <f t="shared" si="306"/>
        <v>34500</v>
      </c>
      <c r="W2207" s="78">
        <f t="shared" si="307"/>
        <v>38640.000000000007</v>
      </c>
      <c r="X2207" s="80" t="s">
        <v>94</v>
      </c>
      <c r="Y2207" s="95">
        <v>2017</v>
      </c>
      <c r="Z2207" s="80"/>
    </row>
    <row r="2208" spans="3:26" ht="12.75" customHeight="1" x14ac:dyDescent="0.25">
      <c r="C2208" s="80" t="s">
        <v>4787</v>
      </c>
      <c r="D2208" s="70" t="s">
        <v>10401</v>
      </c>
      <c r="E2208" s="80" t="s">
        <v>4785</v>
      </c>
      <c r="F2208" s="80" t="s">
        <v>3968</v>
      </c>
      <c r="G2208" s="80" t="s">
        <v>4786</v>
      </c>
      <c r="H2208" s="80" t="s">
        <v>4786</v>
      </c>
      <c r="I2208" s="80" t="s">
        <v>147</v>
      </c>
      <c r="J2208" s="94" t="s">
        <v>8319</v>
      </c>
      <c r="K2208" s="80">
        <v>230000000</v>
      </c>
      <c r="L2208" s="75" t="s">
        <v>74</v>
      </c>
      <c r="M2208" s="80" t="s">
        <v>212</v>
      </c>
      <c r="N2208" s="80" t="s">
        <v>62</v>
      </c>
      <c r="O2208" s="80" t="s">
        <v>64</v>
      </c>
      <c r="P2208" s="80" t="s">
        <v>85</v>
      </c>
      <c r="Q2208" s="80" t="s">
        <v>75</v>
      </c>
      <c r="R2208" s="94" t="s">
        <v>76</v>
      </c>
      <c r="S2208" s="80" t="s">
        <v>77</v>
      </c>
      <c r="T2208" s="85">
        <v>12</v>
      </c>
      <c r="U2208" s="85">
        <v>1500</v>
      </c>
      <c r="V2208" s="78">
        <f t="shared" si="306"/>
        <v>18000</v>
      </c>
      <c r="W2208" s="78">
        <f t="shared" si="307"/>
        <v>20160.000000000004</v>
      </c>
      <c r="X2208" s="80" t="s">
        <v>94</v>
      </c>
      <c r="Y2208" s="95">
        <v>2017</v>
      </c>
      <c r="Z2208" s="80"/>
    </row>
    <row r="2209" spans="3:26" ht="12.75" customHeight="1" x14ac:dyDescent="0.25">
      <c r="C2209" s="80" t="s">
        <v>4788</v>
      </c>
      <c r="D2209" s="70" t="s">
        <v>10401</v>
      </c>
      <c r="E2209" s="80" t="s">
        <v>4789</v>
      </c>
      <c r="F2209" s="80" t="s">
        <v>2663</v>
      </c>
      <c r="G2209" s="80" t="s">
        <v>4790</v>
      </c>
      <c r="H2209" s="80" t="s">
        <v>4790</v>
      </c>
      <c r="I2209" s="80" t="s">
        <v>147</v>
      </c>
      <c r="J2209" s="94" t="s">
        <v>8319</v>
      </c>
      <c r="K2209" s="80">
        <v>230000000</v>
      </c>
      <c r="L2209" s="75" t="s">
        <v>74</v>
      </c>
      <c r="M2209" s="80" t="s">
        <v>212</v>
      </c>
      <c r="N2209" s="80" t="s">
        <v>62</v>
      </c>
      <c r="O2209" s="80" t="s">
        <v>64</v>
      </c>
      <c r="P2209" s="80" t="s">
        <v>85</v>
      </c>
      <c r="Q2209" s="80" t="s">
        <v>75</v>
      </c>
      <c r="R2209" s="94" t="s">
        <v>76</v>
      </c>
      <c r="S2209" s="80" t="s">
        <v>77</v>
      </c>
      <c r="T2209" s="85">
        <v>45</v>
      </c>
      <c r="U2209" s="85">
        <v>20000</v>
      </c>
      <c r="V2209" s="78">
        <f t="shared" si="306"/>
        <v>900000</v>
      </c>
      <c r="W2209" s="78">
        <f t="shared" si="307"/>
        <v>1008000.0000000001</v>
      </c>
      <c r="X2209" s="80" t="s">
        <v>94</v>
      </c>
      <c r="Y2209" s="95">
        <v>2017</v>
      </c>
      <c r="Z2209" s="80"/>
    </row>
    <row r="2210" spans="3:26" ht="12.75" customHeight="1" x14ac:dyDescent="0.25">
      <c r="C2210" s="80" t="s">
        <v>4791</v>
      </c>
      <c r="D2210" s="70" t="s">
        <v>10401</v>
      </c>
      <c r="E2210" s="80" t="s">
        <v>4792</v>
      </c>
      <c r="F2210" s="80" t="s">
        <v>4793</v>
      </c>
      <c r="G2210" s="80" t="s">
        <v>4794</v>
      </c>
      <c r="H2210" s="80" t="s">
        <v>4794</v>
      </c>
      <c r="I2210" s="80" t="s">
        <v>147</v>
      </c>
      <c r="J2210" s="94" t="s">
        <v>8319</v>
      </c>
      <c r="K2210" s="80">
        <v>230000000</v>
      </c>
      <c r="L2210" s="75" t="s">
        <v>74</v>
      </c>
      <c r="M2210" s="80" t="s">
        <v>212</v>
      </c>
      <c r="N2210" s="80" t="s">
        <v>62</v>
      </c>
      <c r="O2210" s="80" t="s">
        <v>64</v>
      </c>
      <c r="P2210" s="80" t="s">
        <v>85</v>
      </c>
      <c r="Q2210" s="80" t="s">
        <v>75</v>
      </c>
      <c r="R2210" s="94" t="s">
        <v>76</v>
      </c>
      <c r="S2210" s="80" t="s">
        <v>77</v>
      </c>
      <c r="T2210" s="85">
        <v>98</v>
      </c>
      <c r="U2210" s="85">
        <v>16100</v>
      </c>
      <c r="V2210" s="78">
        <f t="shared" si="306"/>
        <v>1577800</v>
      </c>
      <c r="W2210" s="78">
        <f t="shared" si="307"/>
        <v>1767136.0000000002</v>
      </c>
      <c r="X2210" s="80" t="s">
        <v>94</v>
      </c>
      <c r="Y2210" s="95">
        <v>2017</v>
      </c>
      <c r="Z2210" s="80"/>
    </row>
    <row r="2211" spans="3:26" ht="12.75" customHeight="1" x14ac:dyDescent="0.25">
      <c r="C2211" s="80" t="s">
        <v>4795</v>
      </c>
      <c r="D2211" s="70" t="s">
        <v>10401</v>
      </c>
      <c r="E2211" s="80" t="s">
        <v>4796</v>
      </c>
      <c r="F2211" s="80" t="s">
        <v>4797</v>
      </c>
      <c r="G2211" s="80" t="s">
        <v>4798</v>
      </c>
      <c r="H2211" s="80" t="s">
        <v>4798</v>
      </c>
      <c r="I2211" s="80" t="s">
        <v>147</v>
      </c>
      <c r="J2211" s="94" t="s">
        <v>8319</v>
      </c>
      <c r="K2211" s="80">
        <v>230000000</v>
      </c>
      <c r="L2211" s="75" t="s">
        <v>74</v>
      </c>
      <c r="M2211" s="80" t="s">
        <v>212</v>
      </c>
      <c r="N2211" s="80" t="s">
        <v>62</v>
      </c>
      <c r="O2211" s="80" t="s">
        <v>64</v>
      </c>
      <c r="P2211" s="80" t="s">
        <v>85</v>
      </c>
      <c r="Q2211" s="80" t="s">
        <v>75</v>
      </c>
      <c r="R2211" s="94" t="s">
        <v>76</v>
      </c>
      <c r="S2211" s="80" t="s">
        <v>77</v>
      </c>
      <c r="T2211" s="85">
        <v>41</v>
      </c>
      <c r="U2211" s="85">
        <v>12500</v>
      </c>
      <c r="V2211" s="78">
        <f t="shared" si="306"/>
        <v>512500</v>
      </c>
      <c r="W2211" s="78">
        <f t="shared" si="307"/>
        <v>574000</v>
      </c>
      <c r="X2211" s="80" t="s">
        <v>94</v>
      </c>
      <c r="Y2211" s="95">
        <v>2017</v>
      </c>
      <c r="Z2211" s="80"/>
    </row>
    <row r="2212" spans="3:26" ht="12.75" customHeight="1" x14ac:dyDescent="0.25">
      <c r="C2212" s="80" t="s">
        <v>4799</v>
      </c>
      <c r="D2212" s="70" t="s">
        <v>10401</v>
      </c>
      <c r="E2212" s="80" t="s">
        <v>4800</v>
      </c>
      <c r="F2212" s="80" t="s">
        <v>4801</v>
      </c>
      <c r="G2212" s="80" t="s">
        <v>4802</v>
      </c>
      <c r="H2212" s="80" t="s">
        <v>4802</v>
      </c>
      <c r="I2212" s="80" t="s">
        <v>147</v>
      </c>
      <c r="J2212" s="94" t="s">
        <v>8310</v>
      </c>
      <c r="K2212" s="80">
        <v>230000000</v>
      </c>
      <c r="L2212" s="75" t="s">
        <v>74</v>
      </c>
      <c r="M2212" s="80" t="s">
        <v>212</v>
      </c>
      <c r="N2212" s="80" t="s">
        <v>62</v>
      </c>
      <c r="O2212" s="80" t="s">
        <v>64</v>
      </c>
      <c r="P2212" s="80" t="s">
        <v>85</v>
      </c>
      <c r="Q2212" s="80" t="s">
        <v>75</v>
      </c>
      <c r="R2212" s="94" t="s">
        <v>76</v>
      </c>
      <c r="S2212" s="80" t="s">
        <v>77</v>
      </c>
      <c r="T2212" s="85">
        <v>6</v>
      </c>
      <c r="U2212" s="85">
        <v>631960</v>
      </c>
      <c r="V2212" s="78">
        <f t="shared" si="306"/>
        <v>3791760</v>
      </c>
      <c r="W2212" s="78">
        <f t="shared" si="307"/>
        <v>4246771.2</v>
      </c>
      <c r="X2212" s="80"/>
      <c r="Y2212" s="95">
        <v>2017</v>
      </c>
      <c r="Z2212" s="80"/>
    </row>
    <row r="2213" spans="3:26" ht="12.75" customHeight="1" x14ac:dyDescent="0.25">
      <c r="C2213" s="80" t="s">
        <v>4803</v>
      </c>
      <c r="D2213" s="70" t="s">
        <v>10401</v>
      </c>
      <c r="E2213" s="80" t="s">
        <v>4804</v>
      </c>
      <c r="F2213" s="80" t="s">
        <v>4805</v>
      </c>
      <c r="G2213" s="80" t="s">
        <v>4806</v>
      </c>
      <c r="H2213" s="80" t="s">
        <v>4806</v>
      </c>
      <c r="I2213" s="80" t="s">
        <v>147</v>
      </c>
      <c r="J2213" s="94" t="s">
        <v>8319</v>
      </c>
      <c r="K2213" s="80">
        <v>230000000</v>
      </c>
      <c r="L2213" s="75" t="s">
        <v>74</v>
      </c>
      <c r="M2213" s="80" t="s">
        <v>212</v>
      </c>
      <c r="N2213" s="80" t="s">
        <v>62</v>
      </c>
      <c r="O2213" s="80" t="s">
        <v>64</v>
      </c>
      <c r="P2213" s="80" t="s">
        <v>85</v>
      </c>
      <c r="Q2213" s="80" t="s">
        <v>75</v>
      </c>
      <c r="R2213" s="94" t="s">
        <v>76</v>
      </c>
      <c r="S2213" s="80" t="s">
        <v>77</v>
      </c>
      <c r="T2213" s="85">
        <v>392</v>
      </c>
      <c r="U2213" s="85">
        <v>18024</v>
      </c>
      <c r="V2213" s="78">
        <f t="shared" si="306"/>
        <v>7065408</v>
      </c>
      <c r="W2213" s="78">
        <f t="shared" si="307"/>
        <v>7913256.9600000009</v>
      </c>
      <c r="X2213" s="80" t="s">
        <v>94</v>
      </c>
      <c r="Y2213" s="95">
        <v>2017</v>
      </c>
      <c r="Z2213" s="80"/>
    </row>
    <row r="2214" spans="3:26" ht="12.75" customHeight="1" x14ac:dyDescent="0.25">
      <c r="C2214" s="80" t="s">
        <v>4807</v>
      </c>
      <c r="D2214" s="70" t="s">
        <v>10401</v>
      </c>
      <c r="E2214" s="80" t="s">
        <v>4808</v>
      </c>
      <c r="F2214" s="80" t="s">
        <v>4809</v>
      </c>
      <c r="G2214" s="80" t="s">
        <v>4810</v>
      </c>
      <c r="H2214" s="80" t="s">
        <v>4810</v>
      </c>
      <c r="I2214" s="80" t="s">
        <v>147</v>
      </c>
      <c r="J2214" s="94" t="s">
        <v>8319</v>
      </c>
      <c r="K2214" s="80">
        <v>230000000</v>
      </c>
      <c r="L2214" s="75" t="s">
        <v>74</v>
      </c>
      <c r="M2214" s="80" t="s">
        <v>212</v>
      </c>
      <c r="N2214" s="80" t="s">
        <v>62</v>
      </c>
      <c r="O2214" s="80" t="s">
        <v>64</v>
      </c>
      <c r="P2214" s="80" t="s">
        <v>85</v>
      </c>
      <c r="Q2214" s="80" t="s">
        <v>75</v>
      </c>
      <c r="R2214" s="94" t="s">
        <v>76</v>
      </c>
      <c r="S2214" s="80" t="s">
        <v>77</v>
      </c>
      <c r="T2214" s="85">
        <v>21</v>
      </c>
      <c r="U2214" s="85">
        <v>6250</v>
      </c>
      <c r="V2214" s="78">
        <f t="shared" si="306"/>
        <v>131250</v>
      </c>
      <c r="W2214" s="78">
        <f t="shared" si="307"/>
        <v>147000</v>
      </c>
      <c r="X2214" s="80" t="s">
        <v>94</v>
      </c>
      <c r="Y2214" s="95">
        <v>2017</v>
      </c>
      <c r="Z2214" s="80"/>
    </row>
    <row r="2215" spans="3:26" ht="12.75" customHeight="1" x14ac:dyDescent="0.25">
      <c r="C2215" s="80" t="s">
        <v>4811</v>
      </c>
      <c r="D2215" s="70" t="s">
        <v>10401</v>
      </c>
      <c r="E2215" s="80" t="s">
        <v>1895</v>
      </c>
      <c r="F2215" s="80" t="s">
        <v>1896</v>
      </c>
      <c r="G2215" s="80" t="s">
        <v>1897</v>
      </c>
      <c r="H2215" s="80" t="s">
        <v>1897</v>
      </c>
      <c r="I2215" s="80" t="s">
        <v>57</v>
      </c>
      <c r="J2215" s="94" t="s">
        <v>8319</v>
      </c>
      <c r="K2215" s="80">
        <v>230000000</v>
      </c>
      <c r="L2215" s="75" t="s">
        <v>74</v>
      </c>
      <c r="M2215" s="80" t="s">
        <v>212</v>
      </c>
      <c r="N2215" s="80" t="s">
        <v>62</v>
      </c>
      <c r="O2215" s="80" t="s">
        <v>64</v>
      </c>
      <c r="P2215" s="80" t="s">
        <v>85</v>
      </c>
      <c r="Q2215" s="80" t="s">
        <v>75</v>
      </c>
      <c r="R2215" s="94" t="s">
        <v>76</v>
      </c>
      <c r="S2215" s="80" t="s">
        <v>77</v>
      </c>
      <c r="T2215" s="85">
        <v>2</v>
      </c>
      <c r="U2215" s="85">
        <v>9000000</v>
      </c>
      <c r="V2215" s="78">
        <f t="shared" si="306"/>
        <v>18000000</v>
      </c>
      <c r="W2215" s="78">
        <f t="shared" si="307"/>
        <v>20160000.000000004</v>
      </c>
      <c r="X2215" s="80" t="s">
        <v>94</v>
      </c>
      <c r="Y2215" s="95">
        <v>2017</v>
      </c>
      <c r="Z2215" s="80"/>
    </row>
    <row r="2216" spans="3:26" ht="12.75" customHeight="1" x14ac:dyDescent="0.25">
      <c r="C2216" s="80" t="s">
        <v>4812</v>
      </c>
      <c r="D2216" s="70" t="s">
        <v>10401</v>
      </c>
      <c r="E2216" s="80" t="s">
        <v>4813</v>
      </c>
      <c r="F2216" s="80" t="s">
        <v>1501</v>
      </c>
      <c r="G2216" s="80" t="s">
        <v>4814</v>
      </c>
      <c r="H2216" s="80" t="s">
        <v>4814</v>
      </c>
      <c r="I2216" s="80" t="s">
        <v>147</v>
      </c>
      <c r="J2216" s="94" t="s">
        <v>8310</v>
      </c>
      <c r="K2216" s="80">
        <v>230000000</v>
      </c>
      <c r="L2216" s="75" t="s">
        <v>74</v>
      </c>
      <c r="M2216" s="80" t="s">
        <v>212</v>
      </c>
      <c r="N2216" s="80" t="s">
        <v>62</v>
      </c>
      <c r="O2216" s="80" t="s">
        <v>64</v>
      </c>
      <c r="P2216" s="80" t="s">
        <v>85</v>
      </c>
      <c r="Q2216" s="80" t="s">
        <v>75</v>
      </c>
      <c r="R2216" s="94" t="s">
        <v>1600</v>
      </c>
      <c r="S2216" s="80" t="s">
        <v>1601</v>
      </c>
      <c r="T2216" s="85">
        <v>29</v>
      </c>
      <c r="U2216" s="85">
        <v>593.42999999999995</v>
      </c>
      <c r="V2216" s="78">
        <f t="shared" si="306"/>
        <v>17209.469999999998</v>
      </c>
      <c r="W2216" s="78">
        <f t="shared" si="307"/>
        <v>19274.606400000001</v>
      </c>
      <c r="X2216" s="80"/>
      <c r="Y2216" s="95">
        <v>2017</v>
      </c>
      <c r="Z2216" s="80"/>
    </row>
    <row r="2217" spans="3:26" ht="12.75" customHeight="1" x14ac:dyDescent="0.25">
      <c r="C2217" s="80" t="s">
        <v>4815</v>
      </c>
      <c r="D2217" s="70" t="s">
        <v>10401</v>
      </c>
      <c r="E2217" s="80" t="s">
        <v>4816</v>
      </c>
      <c r="F2217" s="80" t="s">
        <v>1501</v>
      </c>
      <c r="G2217" s="80" t="s">
        <v>4817</v>
      </c>
      <c r="H2217" s="80" t="s">
        <v>4817</v>
      </c>
      <c r="I2217" s="80" t="s">
        <v>147</v>
      </c>
      <c r="J2217" s="94" t="s">
        <v>8310</v>
      </c>
      <c r="K2217" s="80">
        <v>230000000</v>
      </c>
      <c r="L2217" s="75" t="s">
        <v>74</v>
      </c>
      <c r="M2217" s="80" t="s">
        <v>212</v>
      </c>
      <c r="N2217" s="80" t="s">
        <v>62</v>
      </c>
      <c r="O2217" s="80" t="s">
        <v>64</v>
      </c>
      <c r="P2217" s="80" t="s">
        <v>85</v>
      </c>
      <c r="Q2217" s="80" t="s">
        <v>75</v>
      </c>
      <c r="R2217" s="94" t="s">
        <v>1600</v>
      </c>
      <c r="S2217" s="80" t="s">
        <v>1601</v>
      </c>
      <c r="T2217" s="85">
        <v>63</v>
      </c>
      <c r="U2217" s="85">
        <v>593.42999999999995</v>
      </c>
      <c r="V2217" s="78">
        <f t="shared" si="306"/>
        <v>37386.089999999997</v>
      </c>
      <c r="W2217" s="78">
        <f t="shared" si="307"/>
        <v>41872.4208</v>
      </c>
      <c r="X2217" s="80"/>
      <c r="Y2217" s="95">
        <v>2017</v>
      </c>
      <c r="Z2217" s="80"/>
    </row>
    <row r="2218" spans="3:26" ht="12.75" customHeight="1" x14ac:dyDescent="0.25">
      <c r="C2218" s="80" t="s">
        <v>4818</v>
      </c>
      <c r="D2218" s="70" t="s">
        <v>10401</v>
      </c>
      <c r="E2218" s="80" t="s">
        <v>4819</v>
      </c>
      <c r="F2218" s="80" t="s">
        <v>4820</v>
      </c>
      <c r="G2218" s="80" t="s">
        <v>4821</v>
      </c>
      <c r="H2218" s="80" t="s">
        <v>4821</v>
      </c>
      <c r="I2218" s="80" t="s">
        <v>57</v>
      </c>
      <c r="J2218" s="94" t="s">
        <v>8319</v>
      </c>
      <c r="K2218" s="80">
        <v>230000000</v>
      </c>
      <c r="L2218" s="75" t="s">
        <v>74</v>
      </c>
      <c r="M2218" s="80" t="s">
        <v>212</v>
      </c>
      <c r="N2218" s="80" t="s">
        <v>62</v>
      </c>
      <c r="O2218" s="80" t="s">
        <v>64</v>
      </c>
      <c r="P2218" s="80" t="s">
        <v>85</v>
      </c>
      <c r="Q2218" s="80" t="s">
        <v>75</v>
      </c>
      <c r="R2218" s="94" t="s">
        <v>263</v>
      </c>
      <c r="S2218" s="80" t="s">
        <v>264</v>
      </c>
      <c r="T2218" s="85">
        <v>1088.8</v>
      </c>
      <c r="U2218" s="85">
        <v>7333</v>
      </c>
      <c r="V2218" s="78">
        <f t="shared" si="306"/>
        <v>7984170.3999999994</v>
      </c>
      <c r="W2218" s="78">
        <f t="shared" si="307"/>
        <v>8942270.8479999993</v>
      </c>
      <c r="X2218" s="80" t="s">
        <v>94</v>
      </c>
      <c r="Y2218" s="95">
        <v>2017</v>
      </c>
      <c r="Z2218" s="80"/>
    </row>
    <row r="2219" spans="3:26" ht="12.75" customHeight="1" x14ac:dyDescent="0.25">
      <c r="C2219" s="80" t="s">
        <v>4822</v>
      </c>
      <c r="D2219" s="70" t="s">
        <v>10401</v>
      </c>
      <c r="E2219" s="80" t="s">
        <v>4823</v>
      </c>
      <c r="F2219" s="80" t="s">
        <v>2160</v>
      </c>
      <c r="G2219" s="80" t="s">
        <v>4824</v>
      </c>
      <c r="H2219" s="80" t="s">
        <v>4824</v>
      </c>
      <c r="I2219" s="80" t="s">
        <v>147</v>
      </c>
      <c r="J2219" s="94" t="s">
        <v>8310</v>
      </c>
      <c r="K2219" s="80">
        <v>230000000</v>
      </c>
      <c r="L2219" s="75" t="s">
        <v>74</v>
      </c>
      <c r="M2219" s="80" t="s">
        <v>212</v>
      </c>
      <c r="N2219" s="80" t="s">
        <v>62</v>
      </c>
      <c r="O2219" s="80" t="s">
        <v>64</v>
      </c>
      <c r="P2219" s="80" t="s">
        <v>85</v>
      </c>
      <c r="Q2219" s="80" t="s">
        <v>75</v>
      </c>
      <c r="R2219" s="94" t="s">
        <v>76</v>
      </c>
      <c r="S2219" s="80" t="s">
        <v>77</v>
      </c>
      <c r="T2219" s="85">
        <v>20</v>
      </c>
      <c r="U2219" s="85">
        <v>1356.22</v>
      </c>
      <c r="V2219" s="78">
        <f t="shared" si="306"/>
        <v>27124.400000000001</v>
      </c>
      <c r="W2219" s="78">
        <f t="shared" si="307"/>
        <v>30379.328000000005</v>
      </c>
      <c r="X2219" s="80"/>
      <c r="Y2219" s="95">
        <v>2017</v>
      </c>
      <c r="Z2219" s="80"/>
    </row>
    <row r="2220" spans="3:26" ht="12.75" customHeight="1" x14ac:dyDescent="0.25">
      <c r="C2220" s="80" t="s">
        <v>4825</v>
      </c>
      <c r="D2220" s="70" t="s">
        <v>10401</v>
      </c>
      <c r="E2220" s="80" t="s">
        <v>4826</v>
      </c>
      <c r="F2220" s="80" t="s">
        <v>2076</v>
      </c>
      <c r="G2220" s="80" t="s">
        <v>4827</v>
      </c>
      <c r="H2220" s="80" t="s">
        <v>4827</v>
      </c>
      <c r="I2220" s="80" t="s">
        <v>57</v>
      </c>
      <c r="J2220" s="94" t="s">
        <v>8310</v>
      </c>
      <c r="K2220" s="80">
        <v>230000000</v>
      </c>
      <c r="L2220" s="75" t="s">
        <v>74</v>
      </c>
      <c r="M2220" s="80" t="s">
        <v>212</v>
      </c>
      <c r="N2220" s="80" t="s">
        <v>62</v>
      </c>
      <c r="O2220" s="80" t="s">
        <v>64</v>
      </c>
      <c r="P2220" s="80" t="s">
        <v>85</v>
      </c>
      <c r="Q2220" s="80" t="s">
        <v>75</v>
      </c>
      <c r="R2220" s="94" t="s">
        <v>50</v>
      </c>
      <c r="S2220" s="80" t="s">
        <v>8312</v>
      </c>
      <c r="T2220" s="85">
        <v>52.165999999999997</v>
      </c>
      <c r="U2220" s="85">
        <v>191666.67</v>
      </c>
      <c r="V2220" s="78">
        <f t="shared" si="306"/>
        <v>9998483.50722</v>
      </c>
      <c r="W2220" s="78">
        <f t="shared" si="307"/>
        <v>11198301.528086402</v>
      </c>
      <c r="X2220" s="80"/>
      <c r="Y2220" s="95">
        <v>2017</v>
      </c>
      <c r="Z2220" s="80"/>
    </row>
    <row r="2221" spans="3:26" ht="12.75" customHeight="1" x14ac:dyDescent="0.25">
      <c r="C2221" s="80" t="s">
        <v>4828</v>
      </c>
      <c r="D2221" s="70" t="s">
        <v>10401</v>
      </c>
      <c r="E2221" s="80" t="s">
        <v>4829</v>
      </c>
      <c r="F2221" s="80" t="s">
        <v>2076</v>
      </c>
      <c r="G2221" s="80" t="s">
        <v>4830</v>
      </c>
      <c r="H2221" s="80" t="s">
        <v>4830</v>
      </c>
      <c r="I2221" s="80" t="s">
        <v>57</v>
      </c>
      <c r="J2221" s="94" t="s">
        <v>8310</v>
      </c>
      <c r="K2221" s="80">
        <v>230000000</v>
      </c>
      <c r="L2221" s="75" t="s">
        <v>74</v>
      </c>
      <c r="M2221" s="80" t="s">
        <v>212</v>
      </c>
      <c r="N2221" s="80" t="s">
        <v>62</v>
      </c>
      <c r="O2221" s="80" t="s">
        <v>64</v>
      </c>
      <c r="P2221" s="80" t="s">
        <v>85</v>
      </c>
      <c r="Q2221" s="80" t="s">
        <v>75</v>
      </c>
      <c r="R2221" s="94" t="s">
        <v>50</v>
      </c>
      <c r="S2221" s="80" t="s">
        <v>8312</v>
      </c>
      <c r="T2221" s="85">
        <v>0.186</v>
      </c>
      <c r="U2221" s="85">
        <v>191666.67</v>
      </c>
      <c r="V2221" s="78">
        <f t="shared" si="306"/>
        <v>35650.000619999999</v>
      </c>
      <c r="W2221" s="78">
        <f t="shared" si="307"/>
        <v>39928.000694400005</v>
      </c>
      <c r="X2221" s="80"/>
      <c r="Y2221" s="95">
        <v>2017</v>
      </c>
      <c r="Z2221" s="80"/>
    </row>
    <row r="2222" spans="3:26" ht="12.75" customHeight="1" x14ac:dyDescent="0.25">
      <c r="C2222" s="80" t="s">
        <v>4831</v>
      </c>
      <c r="D2222" s="70" t="s">
        <v>10401</v>
      </c>
      <c r="E2222" s="80" t="s">
        <v>4832</v>
      </c>
      <c r="F2222" s="80" t="s">
        <v>4833</v>
      </c>
      <c r="G2222" s="80" t="s">
        <v>4834</v>
      </c>
      <c r="H2222" s="80" t="s">
        <v>4834</v>
      </c>
      <c r="I2222" s="80" t="s">
        <v>57</v>
      </c>
      <c r="J2222" s="94" t="s">
        <v>8319</v>
      </c>
      <c r="K2222" s="80">
        <v>230000000</v>
      </c>
      <c r="L2222" s="75" t="s">
        <v>74</v>
      </c>
      <c r="M2222" s="80" t="s">
        <v>212</v>
      </c>
      <c r="N2222" s="80" t="s">
        <v>62</v>
      </c>
      <c r="O2222" s="80" t="s">
        <v>64</v>
      </c>
      <c r="P2222" s="80" t="s">
        <v>85</v>
      </c>
      <c r="Q2222" s="80" t="s">
        <v>75</v>
      </c>
      <c r="R2222" s="94" t="s">
        <v>76</v>
      </c>
      <c r="S2222" s="80" t="s">
        <v>77</v>
      </c>
      <c r="T2222" s="85">
        <v>8</v>
      </c>
      <c r="U2222" s="85">
        <v>10000000</v>
      </c>
      <c r="V2222" s="78">
        <v>0</v>
      </c>
      <c r="W2222" s="78">
        <f t="shared" si="307"/>
        <v>0</v>
      </c>
      <c r="X2222" s="80" t="s">
        <v>94</v>
      </c>
      <c r="Y2222" s="95">
        <v>2017</v>
      </c>
      <c r="Z2222" s="63" t="s">
        <v>10344</v>
      </c>
    </row>
    <row r="2223" spans="3:26" ht="12.75" customHeight="1" x14ac:dyDescent="0.25">
      <c r="C2223" s="63" t="s">
        <v>10438</v>
      </c>
      <c r="D2223" s="70" t="s">
        <v>10401</v>
      </c>
      <c r="E2223" s="63" t="s">
        <v>4832</v>
      </c>
      <c r="F2223" s="63" t="s">
        <v>4833</v>
      </c>
      <c r="G2223" s="63" t="s">
        <v>4834</v>
      </c>
      <c r="H2223" s="63" t="s">
        <v>10343</v>
      </c>
      <c r="I2223" s="63" t="s">
        <v>57</v>
      </c>
      <c r="J2223" s="64" t="s">
        <v>8701</v>
      </c>
      <c r="K2223" s="63">
        <v>230000000</v>
      </c>
      <c r="L2223" s="75" t="s">
        <v>74</v>
      </c>
      <c r="M2223" s="63" t="s">
        <v>7760</v>
      </c>
      <c r="N2223" s="63" t="s">
        <v>62</v>
      </c>
      <c r="O2223" s="63" t="s">
        <v>64</v>
      </c>
      <c r="P2223" s="63" t="s">
        <v>85</v>
      </c>
      <c r="Q2223" s="63" t="s">
        <v>75</v>
      </c>
      <c r="R2223" s="106" t="s">
        <v>10327</v>
      </c>
      <c r="S2223" s="63" t="s">
        <v>77</v>
      </c>
      <c r="T2223" s="107">
        <v>9</v>
      </c>
      <c r="U2223" s="107">
        <v>9506972</v>
      </c>
      <c r="V2223" s="107">
        <f t="shared" si="306"/>
        <v>85562748</v>
      </c>
      <c r="W2223" s="107">
        <f t="shared" si="307"/>
        <v>95830277.760000005</v>
      </c>
      <c r="X2223" s="63" t="s">
        <v>94</v>
      </c>
      <c r="Y2223" s="63">
        <v>2017</v>
      </c>
      <c r="Z2223" s="65"/>
    </row>
    <row r="2224" spans="3:26" ht="12.75" customHeight="1" x14ac:dyDescent="0.25">
      <c r="C2224" s="80" t="s">
        <v>4835</v>
      </c>
      <c r="D2224" s="70" t="s">
        <v>10401</v>
      </c>
      <c r="E2224" s="80" t="s">
        <v>4836</v>
      </c>
      <c r="F2224" s="80" t="s">
        <v>1681</v>
      </c>
      <c r="G2224" s="80" t="s">
        <v>4837</v>
      </c>
      <c r="H2224" s="80" t="s">
        <v>4837</v>
      </c>
      <c r="I2224" s="80" t="s">
        <v>57</v>
      </c>
      <c r="J2224" s="94" t="s">
        <v>8319</v>
      </c>
      <c r="K2224" s="80">
        <v>230000000</v>
      </c>
      <c r="L2224" s="75" t="s">
        <v>74</v>
      </c>
      <c r="M2224" s="80" t="s">
        <v>212</v>
      </c>
      <c r="N2224" s="80" t="s">
        <v>62</v>
      </c>
      <c r="O2224" s="80" t="s">
        <v>64</v>
      </c>
      <c r="P2224" s="80" t="s">
        <v>85</v>
      </c>
      <c r="Q2224" s="80" t="s">
        <v>75</v>
      </c>
      <c r="R2224" s="94" t="s">
        <v>76</v>
      </c>
      <c r="S2224" s="80" t="s">
        <v>77</v>
      </c>
      <c r="T2224" s="85">
        <v>6</v>
      </c>
      <c r="U2224" s="85">
        <v>22182.26</v>
      </c>
      <c r="V2224" s="78">
        <f t="shared" si="306"/>
        <v>133093.56</v>
      </c>
      <c r="W2224" s="78">
        <f t="shared" si="307"/>
        <v>149064.78720000002</v>
      </c>
      <c r="X2224" s="80" t="s">
        <v>94</v>
      </c>
      <c r="Y2224" s="95">
        <v>2017</v>
      </c>
      <c r="Z2224" s="80"/>
    </row>
    <row r="2225" spans="3:26" ht="12.75" customHeight="1" x14ac:dyDescent="0.25">
      <c r="C2225" s="80" t="s">
        <v>4838</v>
      </c>
      <c r="D2225" s="70" t="s">
        <v>10401</v>
      </c>
      <c r="E2225" s="80" t="s">
        <v>2724</v>
      </c>
      <c r="F2225" s="80" t="s">
        <v>1681</v>
      </c>
      <c r="G2225" s="80" t="s">
        <v>2725</v>
      </c>
      <c r="H2225" s="80" t="s">
        <v>2725</v>
      </c>
      <c r="I2225" s="80" t="s">
        <v>57</v>
      </c>
      <c r="J2225" s="94" t="s">
        <v>8319</v>
      </c>
      <c r="K2225" s="80">
        <v>230000000</v>
      </c>
      <c r="L2225" s="75" t="s">
        <v>74</v>
      </c>
      <c r="M2225" s="80" t="s">
        <v>212</v>
      </c>
      <c r="N2225" s="80" t="s">
        <v>62</v>
      </c>
      <c r="O2225" s="80" t="s">
        <v>64</v>
      </c>
      <c r="P2225" s="80" t="s">
        <v>85</v>
      </c>
      <c r="Q2225" s="80" t="s">
        <v>75</v>
      </c>
      <c r="R2225" s="94" t="s">
        <v>76</v>
      </c>
      <c r="S2225" s="80" t="s">
        <v>77</v>
      </c>
      <c r="T2225" s="85">
        <v>15</v>
      </c>
      <c r="U2225" s="85">
        <v>54841.599999999999</v>
      </c>
      <c r="V2225" s="78">
        <f t="shared" si="306"/>
        <v>822624</v>
      </c>
      <c r="W2225" s="78">
        <f t="shared" si="307"/>
        <v>921338.88000000012</v>
      </c>
      <c r="X2225" s="80" t="s">
        <v>94</v>
      </c>
      <c r="Y2225" s="95">
        <v>2017</v>
      </c>
      <c r="Z2225" s="80"/>
    </row>
    <row r="2226" spans="3:26" ht="12.75" customHeight="1" x14ac:dyDescent="0.25">
      <c r="C2226" s="80" t="s">
        <v>4839</v>
      </c>
      <c r="D2226" s="70" t="s">
        <v>10401</v>
      </c>
      <c r="E2226" s="80" t="s">
        <v>4840</v>
      </c>
      <c r="F2226" s="80" t="s">
        <v>4841</v>
      </c>
      <c r="G2226" s="80" t="s">
        <v>4842</v>
      </c>
      <c r="H2226" s="80" t="s">
        <v>4842</v>
      </c>
      <c r="I2226" s="80" t="s">
        <v>147</v>
      </c>
      <c r="J2226" s="94" t="s">
        <v>8319</v>
      </c>
      <c r="K2226" s="80">
        <v>230000000</v>
      </c>
      <c r="L2226" s="75" t="s">
        <v>74</v>
      </c>
      <c r="M2226" s="80" t="s">
        <v>212</v>
      </c>
      <c r="N2226" s="80" t="s">
        <v>62</v>
      </c>
      <c r="O2226" s="80" t="s">
        <v>64</v>
      </c>
      <c r="P2226" s="80" t="s">
        <v>85</v>
      </c>
      <c r="Q2226" s="80" t="s">
        <v>75</v>
      </c>
      <c r="R2226" s="94" t="s">
        <v>76</v>
      </c>
      <c r="S2226" s="80" t="s">
        <v>77</v>
      </c>
      <c r="T2226" s="85">
        <v>3</v>
      </c>
      <c r="U2226" s="85">
        <v>270600</v>
      </c>
      <c r="V2226" s="78">
        <v>0</v>
      </c>
      <c r="W2226" s="78">
        <f t="shared" si="307"/>
        <v>0</v>
      </c>
      <c r="X2226" s="80" t="s">
        <v>94</v>
      </c>
      <c r="Y2226" s="95">
        <v>2017</v>
      </c>
      <c r="Z2226" s="86" t="s">
        <v>210</v>
      </c>
    </row>
    <row r="2227" spans="3:26" ht="12.75" customHeight="1" x14ac:dyDescent="0.25">
      <c r="C2227" s="86" t="s">
        <v>9884</v>
      </c>
      <c r="D2227" s="70" t="s">
        <v>10401</v>
      </c>
      <c r="E2227" s="86" t="s">
        <v>4840</v>
      </c>
      <c r="F2227" s="86" t="s">
        <v>4841</v>
      </c>
      <c r="G2227" s="86" t="s">
        <v>4842</v>
      </c>
      <c r="H2227" s="86" t="s">
        <v>9885</v>
      </c>
      <c r="I2227" s="86" t="s">
        <v>147</v>
      </c>
      <c r="J2227" s="87" t="s">
        <v>8310</v>
      </c>
      <c r="K2227" s="86">
        <v>230000000</v>
      </c>
      <c r="L2227" s="75" t="s">
        <v>74</v>
      </c>
      <c r="M2227" s="86" t="s">
        <v>7760</v>
      </c>
      <c r="N2227" s="86" t="s">
        <v>62</v>
      </c>
      <c r="O2227" s="86" t="s">
        <v>64</v>
      </c>
      <c r="P2227" s="86" t="s">
        <v>85</v>
      </c>
      <c r="Q2227" s="86" t="s">
        <v>75</v>
      </c>
      <c r="R2227" s="87" t="s">
        <v>76</v>
      </c>
      <c r="S2227" s="86" t="s">
        <v>77</v>
      </c>
      <c r="T2227" s="89">
        <v>3</v>
      </c>
      <c r="U2227" s="89">
        <v>270600</v>
      </c>
      <c r="V2227" s="89">
        <f t="shared" si="306"/>
        <v>811800</v>
      </c>
      <c r="W2227" s="89">
        <f t="shared" si="307"/>
        <v>909216.00000000012</v>
      </c>
      <c r="X2227" s="86"/>
      <c r="Y2227" s="86">
        <v>2017</v>
      </c>
      <c r="Z2227" s="86"/>
    </row>
    <row r="2228" spans="3:26" ht="12.75" customHeight="1" x14ac:dyDescent="0.25">
      <c r="C2228" s="80" t="s">
        <v>4843</v>
      </c>
      <c r="D2228" s="70" t="s">
        <v>10401</v>
      </c>
      <c r="E2228" s="80" t="s">
        <v>4844</v>
      </c>
      <c r="F2228" s="80" t="s">
        <v>4841</v>
      </c>
      <c r="G2228" s="80" t="s">
        <v>4845</v>
      </c>
      <c r="H2228" s="80" t="s">
        <v>4845</v>
      </c>
      <c r="I2228" s="80" t="s">
        <v>147</v>
      </c>
      <c r="J2228" s="94" t="s">
        <v>8319</v>
      </c>
      <c r="K2228" s="80">
        <v>230000000</v>
      </c>
      <c r="L2228" s="75" t="s">
        <v>74</v>
      </c>
      <c r="M2228" s="80" t="s">
        <v>212</v>
      </c>
      <c r="N2228" s="80" t="s">
        <v>62</v>
      </c>
      <c r="O2228" s="80" t="s">
        <v>64</v>
      </c>
      <c r="P2228" s="80" t="s">
        <v>85</v>
      </c>
      <c r="Q2228" s="80" t="s">
        <v>75</v>
      </c>
      <c r="R2228" s="94" t="s">
        <v>76</v>
      </c>
      <c r="S2228" s="80" t="s">
        <v>77</v>
      </c>
      <c r="T2228" s="85">
        <v>17</v>
      </c>
      <c r="U2228" s="85">
        <v>190640</v>
      </c>
      <c r="V2228" s="78">
        <f t="shared" si="306"/>
        <v>3240880</v>
      </c>
      <c r="W2228" s="78">
        <f t="shared" si="307"/>
        <v>3629785.6000000006</v>
      </c>
      <c r="X2228" s="80" t="s">
        <v>94</v>
      </c>
      <c r="Y2228" s="95">
        <v>2017</v>
      </c>
      <c r="Z2228" s="80"/>
    </row>
    <row r="2229" spans="3:26" ht="12.75" customHeight="1" x14ac:dyDescent="0.25">
      <c r="C2229" s="80" t="s">
        <v>4846</v>
      </c>
      <c r="D2229" s="70" t="s">
        <v>10401</v>
      </c>
      <c r="E2229" s="80" t="s">
        <v>4847</v>
      </c>
      <c r="F2229" s="80" t="s">
        <v>537</v>
      </c>
      <c r="G2229" s="80" t="s">
        <v>4848</v>
      </c>
      <c r="H2229" s="80" t="s">
        <v>4848</v>
      </c>
      <c r="I2229" s="80" t="s">
        <v>147</v>
      </c>
      <c r="J2229" s="94" t="s">
        <v>8310</v>
      </c>
      <c r="K2229" s="80">
        <v>230000000</v>
      </c>
      <c r="L2229" s="75" t="s">
        <v>74</v>
      </c>
      <c r="M2229" s="80" t="s">
        <v>212</v>
      </c>
      <c r="N2229" s="80" t="s">
        <v>62</v>
      </c>
      <c r="O2229" s="80" t="s">
        <v>64</v>
      </c>
      <c r="P2229" s="80" t="s">
        <v>85</v>
      </c>
      <c r="Q2229" s="80" t="s">
        <v>75</v>
      </c>
      <c r="R2229" s="94" t="s">
        <v>76</v>
      </c>
      <c r="S2229" s="80" t="s">
        <v>77</v>
      </c>
      <c r="T2229" s="85">
        <v>2</v>
      </c>
      <c r="U2229" s="85">
        <v>20627.63</v>
      </c>
      <c r="V2229" s="78">
        <f t="shared" si="306"/>
        <v>41255.26</v>
      </c>
      <c r="W2229" s="78">
        <f t="shared" si="307"/>
        <v>46205.891200000005</v>
      </c>
      <c r="X2229" s="80"/>
      <c r="Y2229" s="95">
        <v>2017</v>
      </c>
      <c r="Z2229" s="80"/>
    </row>
    <row r="2230" spans="3:26" ht="12.75" customHeight="1" x14ac:dyDescent="0.25">
      <c r="C2230" s="80" t="s">
        <v>4849</v>
      </c>
      <c r="D2230" s="70" t="s">
        <v>10401</v>
      </c>
      <c r="E2230" s="80" t="s">
        <v>4850</v>
      </c>
      <c r="F2230" s="80" t="s">
        <v>537</v>
      </c>
      <c r="G2230" s="80" t="s">
        <v>4851</v>
      </c>
      <c r="H2230" s="80" t="s">
        <v>4851</v>
      </c>
      <c r="I2230" s="80" t="s">
        <v>147</v>
      </c>
      <c r="J2230" s="94" t="s">
        <v>8310</v>
      </c>
      <c r="K2230" s="80">
        <v>230000000</v>
      </c>
      <c r="L2230" s="75" t="s">
        <v>74</v>
      </c>
      <c r="M2230" s="80" t="s">
        <v>212</v>
      </c>
      <c r="N2230" s="80" t="s">
        <v>62</v>
      </c>
      <c r="O2230" s="80" t="s">
        <v>64</v>
      </c>
      <c r="P2230" s="80" t="s">
        <v>85</v>
      </c>
      <c r="Q2230" s="80" t="s">
        <v>75</v>
      </c>
      <c r="R2230" s="94" t="s">
        <v>76</v>
      </c>
      <c r="S2230" s="80" t="s">
        <v>77</v>
      </c>
      <c r="T2230" s="85">
        <v>4</v>
      </c>
      <c r="U2230" s="85">
        <v>18767.95</v>
      </c>
      <c r="V2230" s="78">
        <f t="shared" si="306"/>
        <v>75071.8</v>
      </c>
      <c r="W2230" s="78">
        <f t="shared" si="307"/>
        <v>84080.416000000012</v>
      </c>
      <c r="X2230" s="80"/>
      <c r="Y2230" s="95">
        <v>2017</v>
      </c>
      <c r="Z2230" s="80"/>
    </row>
    <row r="2231" spans="3:26" ht="12.75" customHeight="1" x14ac:dyDescent="0.25">
      <c r="C2231" s="80" t="s">
        <v>4852</v>
      </c>
      <c r="D2231" s="70" t="s">
        <v>10401</v>
      </c>
      <c r="E2231" s="80" t="s">
        <v>4853</v>
      </c>
      <c r="F2231" s="80" t="s">
        <v>4854</v>
      </c>
      <c r="G2231" s="80" t="s">
        <v>4855</v>
      </c>
      <c r="H2231" s="80" t="s">
        <v>4855</v>
      </c>
      <c r="I2231" s="80" t="s">
        <v>147</v>
      </c>
      <c r="J2231" s="94" t="s">
        <v>8319</v>
      </c>
      <c r="K2231" s="80">
        <v>230000000</v>
      </c>
      <c r="L2231" s="75" t="s">
        <v>74</v>
      </c>
      <c r="M2231" s="80" t="s">
        <v>212</v>
      </c>
      <c r="N2231" s="80" t="s">
        <v>62</v>
      </c>
      <c r="O2231" s="80" t="s">
        <v>64</v>
      </c>
      <c r="P2231" s="80" t="s">
        <v>85</v>
      </c>
      <c r="Q2231" s="80" t="s">
        <v>75</v>
      </c>
      <c r="R2231" s="94" t="s">
        <v>76</v>
      </c>
      <c r="S2231" s="80" t="s">
        <v>77</v>
      </c>
      <c r="T2231" s="85">
        <v>10</v>
      </c>
      <c r="U2231" s="85">
        <v>13324</v>
      </c>
      <c r="V2231" s="78">
        <f t="shared" si="306"/>
        <v>133240</v>
      </c>
      <c r="W2231" s="78">
        <f t="shared" si="307"/>
        <v>149228.80000000002</v>
      </c>
      <c r="X2231" s="80" t="s">
        <v>94</v>
      </c>
      <c r="Y2231" s="95">
        <v>2017</v>
      </c>
      <c r="Z2231" s="80"/>
    </row>
    <row r="2232" spans="3:26" ht="12.75" customHeight="1" x14ac:dyDescent="0.25">
      <c r="C2232" s="80" t="s">
        <v>4856</v>
      </c>
      <c r="D2232" s="70" t="s">
        <v>10401</v>
      </c>
      <c r="E2232" s="80" t="s">
        <v>4857</v>
      </c>
      <c r="F2232" s="80" t="s">
        <v>4858</v>
      </c>
      <c r="G2232" s="80" t="s">
        <v>2839</v>
      </c>
      <c r="H2232" s="80" t="s">
        <v>2839</v>
      </c>
      <c r="I2232" s="80" t="s">
        <v>147</v>
      </c>
      <c r="J2232" s="94" t="s">
        <v>8310</v>
      </c>
      <c r="K2232" s="80">
        <v>230000000</v>
      </c>
      <c r="L2232" s="75" t="s">
        <v>74</v>
      </c>
      <c r="M2232" s="80" t="s">
        <v>212</v>
      </c>
      <c r="N2232" s="80" t="s">
        <v>62</v>
      </c>
      <c r="O2232" s="80" t="s">
        <v>64</v>
      </c>
      <c r="P2232" s="80" t="s">
        <v>85</v>
      </c>
      <c r="Q2232" s="80" t="s">
        <v>75</v>
      </c>
      <c r="R2232" s="94" t="s">
        <v>76</v>
      </c>
      <c r="S2232" s="80" t="s">
        <v>77</v>
      </c>
      <c r="T2232" s="85">
        <v>4</v>
      </c>
      <c r="U2232" s="85">
        <v>385000</v>
      </c>
      <c r="V2232" s="78">
        <f t="shared" si="306"/>
        <v>1540000</v>
      </c>
      <c r="W2232" s="78">
        <f t="shared" si="307"/>
        <v>1724800.0000000002</v>
      </c>
      <c r="X2232" s="80"/>
      <c r="Y2232" s="95">
        <v>2017</v>
      </c>
      <c r="Z2232" s="80"/>
    </row>
    <row r="2233" spans="3:26" ht="12.75" customHeight="1" x14ac:dyDescent="0.25">
      <c r="C2233" s="80" t="s">
        <v>4859</v>
      </c>
      <c r="D2233" s="70" t="s">
        <v>10401</v>
      </c>
      <c r="E2233" s="80" t="s">
        <v>4860</v>
      </c>
      <c r="F2233" s="80" t="s">
        <v>2539</v>
      </c>
      <c r="G2233" s="80" t="s">
        <v>4861</v>
      </c>
      <c r="H2233" s="80" t="s">
        <v>4861</v>
      </c>
      <c r="I2233" s="80" t="s">
        <v>57</v>
      </c>
      <c r="J2233" s="94" t="s">
        <v>8310</v>
      </c>
      <c r="K2233" s="80">
        <v>230000000</v>
      </c>
      <c r="L2233" s="75" t="s">
        <v>74</v>
      </c>
      <c r="M2233" s="80" t="s">
        <v>212</v>
      </c>
      <c r="N2233" s="80" t="s">
        <v>62</v>
      </c>
      <c r="O2233" s="80" t="s">
        <v>64</v>
      </c>
      <c r="P2233" s="80" t="s">
        <v>85</v>
      </c>
      <c r="Q2233" s="80" t="s">
        <v>75</v>
      </c>
      <c r="R2233" s="94" t="s">
        <v>76</v>
      </c>
      <c r="S2233" s="80" t="s">
        <v>77</v>
      </c>
      <c r="T2233" s="85">
        <v>1</v>
      </c>
      <c r="U2233" s="85">
        <v>1200000</v>
      </c>
      <c r="V2233" s="78">
        <f t="shared" si="306"/>
        <v>1200000</v>
      </c>
      <c r="W2233" s="78">
        <f t="shared" si="307"/>
        <v>1344000.0000000002</v>
      </c>
      <c r="X2233" s="80"/>
      <c r="Y2233" s="95">
        <v>2017</v>
      </c>
      <c r="Z2233" s="80"/>
    </row>
    <row r="2234" spans="3:26" ht="12.75" customHeight="1" x14ac:dyDescent="0.25">
      <c r="C2234" s="80" t="s">
        <v>4862</v>
      </c>
      <c r="D2234" s="70" t="s">
        <v>10401</v>
      </c>
      <c r="E2234" s="80" t="s">
        <v>2863</v>
      </c>
      <c r="F2234" s="80" t="s">
        <v>2864</v>
      </c>
      <c r="G2234" s="80" t="s">
        <v>2865</v>
      </c>
      <c r="H2234" s="80" t="s">
        <v>2865</v>
      </c>
      <c r="I2234" s="80" t="s">
        <v>57</v>
      </c>
      <c r="J2234" s="94" t="s">
        <v>8319</v>
      </c>
      <c r="K2234" s="80">
        <v>230000000</v>
      </c>
      <c r="L2234" s="75" t="s">
        <v>74</v>
      </c>
      <c r="M2234" s="80" t="s">
        <v>212</v>
      </c>
      <c r="N2234" s="80" t="s">
        <v>62</v>
      </c>
      <c r="O2234" s="80" t="s">
        <v>64</v>
      </c>
      <c r="P2234" s="80" t="s">
        <v>85</v>
      </c>
      <c r="Q2234" s="80" t="s">
        <v>75</v>
      </c>
      <c r="R2234" s="94" t="s">
        <v>76</v>
      </c>
      <c r="S2234" s="80" t="s">
        <v>77</v>
      </c>
      <c r="T2234" s="85">
        <v>15</v>
      </c>
      <c r="U2234" s="85">
        <v>10000</v>
      </c>
      <c r="V2234" s="78">
        <f t="shared" si="306"/>
        <v>150000</v>
      </c>
      <c r="W2234" s="78">
        <f t="shared" si="307"/>
        <v>168000.00000000003</v>
      </c>
      <c r="X2234" s="80" t="s">
        <v>94</v>
      </c>
      <c r="Y2234" s="95">
        <v>2017</v>
      </c>
      <c r="Z2234" s="80"/>
    </row>
    <row r="2235" spans="3:26" ht="12.75" customHeight="1" x14ac:dyDescent="0.25">
      <c r="C2235" s="80" t="s">
        <v>4863</v>
      </c>
      <c r="D2235" s="70" t="s">
        <v>10401</v>
      </c>
      <c r="E2235" s="80" t="s">
        <v>2863</v>
      </c>
      <c r="F2235" s="80" t="s">
        <v>2864</v>
      </c>
      <c r="G2235" s="80" t="s">
        <v>2865</v>
      </c>
      <c r="H2235" s="80" t="s">
        <v>2865</v>
      </c>
      <c r="I2235" s="80" t="s">
        <v>57</v>
      </c>
      <c r="J2235" s="94" t="s">
        <v>8319</v>
      </c>
      <c r="K2235" s="80">
        <v>230000000</v>
      </c>
      <c r="L2235" s="75" t="s">
        <v>74</v>
      </c>
      <c r="M2235" s="80" t="s">
        <v>212</v>
      </c>
      <c r="N2235" s="80" t="s">
        <v>62</v>
      </c>
      <c r="O2235" s="80" t="s">
        <v>64</v>
      </c>
      <c r="P2235" s="80" t="s">
        <v>85</v>
      </c>
      <c r="Q2235" s="80" t="s">
        <v>75</v>
      </c>
      <c r="R2235" s="94" t="s">
        <v>76</v>
      </c>
      <c r="S2235" s="80" t="s">
        <v>77</v>
      </c>
      <c r="T2235" s="85">
        <v>192</v>
      </c>
      <c r="U2235" s="85">
        <v>9500</v>
      </c>
      <c r="V2235" s="78">
        <f t="shared" si="306"/>
        <v>1824000</v>
      </c>
      <c r="W2235" s="78">
        <f t="shared" si="307"/>
        <v>2042880.0000000002</v>
      </c>
      <c r="X2235" s="80" t="s">
        <v>94</v>
      </c>
      <c r="Y2235" s="95">
        <v>2017</v>
      </c>
      <c r="Z2235" s="80"/>
    </row>
    <row r="2236" spans="3:26" ht="12.75" customHeight="1" x14ac:dyDescent="0.25">
      <c r="C2236" s="80" t="s">
        <v>4864</v>
      </c>
      <c r="D2236" s="70" t="s">
        <v>10401</v>
      </c>
      <c r="E2236" s="80" t="s">
        <v>2863</v>
      </c>
      <c r="F2236" s="80" t="s">
        <v>2864</v>
      </c>
      <c r="G2236" s="80" t="s">
        <v>2865</v>
      </c>
      <c r="H2236" s="80" t="s">
        <v>2865</v>
      </c>
      <c r="I2236" s="80" t="s">
        <v>57</v>
      </c>
      <c r="J2236" s="94" t="s">
        <v>8319</v>
      </c>
      <c r="K2236" s="80">
        <v>230000000</v>
      </c>
      <c r="L2236" s="75" t="s">
        <v>74</v>
      </c>
      <c r="M2236" s="80" t="s">
        <v>212</v>
      </c>
      <c r="N2236" s="80" t="s">
        <v>62</v>
      </c>
      <c r="O2236" s="80" t="s">
        <v>64</v>
      </c>
      <c r="P2236" s="80" t="s">
        <v>85</v>
      </c>
      <c r="Q2236" s="80" t="s">
        <v>75</v>
      </c>
      <c r="R2236" s="94" t="s">
        <v>76</v>
      </c>
      <c r="S2236" s="80" t="s">
        <v>77</v>
      </c>
      <c r="T2236" s="85">
        <v>131</v>
      </c>
      <c r="U2236" s="85">
        <v>11200</v>
      </c>
      <c r="V2236" s="78">
        <f t="shared" si="306"/>
        <v>1467200</v>
      </c>
      <c r="W2236" s="78">
        <f t="shared" si="307"/>
        <v>1643264.0000000002</v>
      </c>
      <c r="X2236" s="80" t="s">
        <v>94</v>
      </c>
      <c r="Y2236" s="95">
        <v>2017</v>
      </c>
      <c r="Z2236" s="80"/>
    </row>
    <row r="2237" spans="3:26" ht="12.75" customHeight="1" x14ac:dyDescent="0.25">
      <c r="C2237" s="80" t="s">
        <v>4865</v>
      </c>
      <c r="D2237" s="70" t="s">
        <v>10401</v>
      </c>
      <c r="E2237" s="80" t="s">
        <v>4866</v>
      </c>
      <c r="F2237" s="80" t="s">
        <v>2864</v>
      </c>
      <c r="G2237" s="80" t="s">
        <v>4867</v>
      </c>
      <c r="H2237" s="80" t="s">
        <v>4867</v>
      </c>
      <c r="I2237" s="80" t="s">
        <v>57</v>
      </c>
      <c r="J2237" s="94" t="s">
        <v>8319</v>
      </c>
      <c r="K2237" s="80">
        <v>230000000</v>
      </c>
      <c r="L2237" s="75" t="s">
        <v>74</v>
      </c>
      <c r="M2237" s="80" t="s">
        <v>212</v>
      </c>
      <c r="N2237" s="80" t="s">
        <v>62</v>
      </c>
      <c r="O2237" s="80" t="s">
        <v>64</v>
      </c>
      <c r="P2237" s="80" t="s">
        <v>85</v>
      </c>
      <c r="Q2237" s="80" t="s">
        <v>75</v>
      </c>
      <c r="R2237" s="94" t="s">
        <v>76</v>
      </c>
      <c r="S2237" s="80" t="s">
        <v>77</v>
      </c>
      <c r="T2237" s="85">
        <v>228</v>
      </c>
      <c r="U2237" s="85">
        <v>25100</v>
      </c>
      <c r="V2237" s="78">
        <f t="shared" si="306"/>
        <v>5722800</v>
      </c>
      <c r="W2237" s="78">
        <f t="shared" si="307"/>
        <v>6409536.0000000009</v>
      </c>
      <c r="X2237" s="80" t="s">
        <v>94</v>
      </c>
      <c r="Y2237" s="95">
        <v>2017</v>
      </c>
      <c r="Z2237" s="80"/>
    </row>
    <row r="2238" spans="3:26" ht="12.75" customHeight="1" x14ac:dyDescent="0.25">
      <c r="C2238" s="80" t="s">
        <v>4868</v>
      </c>
      <c r="D2238" s="70" t="s">
        <v>10401</v>
      </c>
      <c r="E2238" s="80" t="s">
        <v>4869</v>
      </c>
      <c r="F2238" s="80" t="s">
        <v>3184</v>
      </c>
      <c r="G2238" s="80" t="s">
        <v>4870</v>
      </c>
      <c r="H2238" s="80" t="s">
        <v>4870</v>
      </c>
      <c r="I2238" s="80" t="s">
        <v>147</v>
      </c>
      <c r="J2238" s="94" t="s">
        <v>8310</v>
      </c>
      <c r="K2238" s="80">
        <v>230000000</v>
      </c>
      <c r="L2238" s="75" t="s">
        <v>74</v>
      </c>
      <c r="M2238" s="80" t="s">
        <v>212</v>
      </c>
      <c r="N2238" s="80" t="s">
        <v>62</v>
      </c>
      <c r="O2238" s="80" t="s">
        <v>64</v>
      </c>
      <c r="P2238" s="80" t="s">
        <v>85</v>
      </c>
      <c r="Q2238" s="80" t="s">
        <v>75</v>
      </c>
      <c r="R2238" s="94" t="s">
        <v>218</v>
      </c>
      <c r="S2238" s="80" t="s">
        <v>8324</v>
      </c>
      <c r="T2238" s="85">
        <v>2</v>
      </c>
      <c r="U2238" s="85">
        <v>34349</v>
      </c>
      <c r="V2238" s="78">
        <f t="shared" si="306"/>
        <v>68698</v>
      </c>
      <c r="W2238" s="78">
        <f t="shared" si="307"/>
        <v>76941.760000000009</v>
      </c>
      <c r="X2238" s="80"/>
      <c r="Y2238" s="95">
        <v>2017</v>
      </c>
      <c r="Z2238" s="80"/>
    </row>
    <row r="2239" spans="3:26" ht="12.75" customHeight="1" x14ac:dyDescent="0.25">
      <c r="C2239" s="80" t="s">
        <v>4871</v>
      </c>
      <c r="D2239" s="70" t="s">
        <v>10401</v>
      </c>
      <c r="E2239" s="80" t="s">
        <v>4872</v>
      </c>
      <c r="F2239" s="80" t="s">
        <v>891</v>
      </c>
      <c r="G2239" s="80" t="s">
        <v>4873</v>
      </c>
      <c r="H2239" s="80" t="s">
        <v>4873</v>
      </c>
      <c r="I2239" s="80" t="s">
        <v>57</v>
      </c>
      <c r="J2239" s="94" t="s">
        <v>8310</v>
      </c>
      <c r="K2239" s="80">
        <v>230000000</v>
      </c>
      <c r="L2239" s="75" t="s">
        <v>74</v>
      </c>
      <c r="M2239" s="80" t="s">
        <v>212</v>
      </c>
      <c r="N2239" s="80" t="s">
        <v>62</v>
      </c>
      <c r="O2239" s="80" t="s">
        <v>64</v>
      </c>
      <c r="P2239" s="80" t="s">
        <v>85</v>
      </c>
      <c r="Q2239" s="80" t="s">
        <v>75</v>
      </c>
      <c r="R2239" s="94" t="s">
        <v>218</v>
      </c>
      <c r="S2239" s="80" t="s">
        <v>8324</v>
      </c>
      <c r="T2239" s="85">
        <v>2</v>
      </c>
      <c r="U2239" s="85">
        <v>220340</v>
      </c>
      <c r="V2239" s="78">
        <f t="shared" si="306"/>
        <v>440680</v>
      </c>
      <c r="W2239" s="78">
        <f t="shared" si="307"/>
        <v>493561.60000000003</v>
      </c>
      <c r="X2239" s="80"/>
      <c r="Y2239" s="95">
        <v>2017</v>
      </c>
      <c r="Z2239" s="80"/>
    </row>
    <row r="2240" spans="3:26" ht="12.75" customHeight="1" x14ac:dyDescent="0.25">
      <c r="C2240" s="80" t="s">
        <v>4874</v>
      </c>
      <c r="D2240" s="70" t="s">
        <v>10401</v>
      </c>
      <c r="E2240" s="80" t="s">
        <v>4872</v>
      </c>
      <c r="F2240" s="80" t="s">
        <v>891</v>
      </c>
      <c r="G2240" s="80" t="s">
        <v>4873</v>
      </c>
      <c r="H2240" s="80" t="s">
        <v>4873</v>
      </c>
      <c r="I2240" s="80" t="s">
        <v>57</v>
      </c>
      <c r="J2240" s="94" t="s">
        <v>8310</v>
      </c>
      <c r="K2240" s="80">
        <v>230000000</v>
      </c>
      <c r="L2240" s="75" t="s">
        <v>74</v>
      </c>
      <c r="M2240" s="80" t="s">
        <v>212</v>
      </c>
      <c r="N2240" s="80" t="s">
        <v>62</v>
      </c>
      <c r="O2240" s="80" t="s">
        <v>64</v>
      </c>
      <c r="P2240" s="80" t="s">
        <v>85</v>
      </c>
      <c r="Q2240" s="80" t="s">
        <v>75</v>
      </c>
      <c r="R2240" s="94" t="s">
        <v>218</v>
      </c>
      <c r="S2240" s="80" t="s">
        <v>8324</v>
      </c>
      <c r="T2240" s="85">
        <v>4</v>
      </c>
      <c r="U2240" s="85">
        <v>175200</v>
      </c>
      <c r="V2240" s="78">
        <f t="shared" si="306"/>
        <v>700800</v>
      </c>
      <c r="W2240" s="78">
        <f t="shared" si="307"/>
        <v>784896.00000000012</v>
      </c>
      <c r="X2240" s="80"/>
      <c r="Y2240" s="95">
        <v>2017</v>
      </c>
      <c r="Z2240" s="80"/>
    </row>
    <row r="2241" spans="3:26" ht="12.75" customHeight="1" x14ac:dyDescent="0.25">
      <c r="C2241" s="80" t="s">
        <v>4875</v>
      </c>
      <c r="D2241" s="70" t="s">
        <v>10401</v>
      </c>
      <c r="E2241" s="80" t="s">
        <v>4876</v>
      </c>
      <c r="F2241" s="80" t="s">
        <v>4877</v>
      </c>
      <c r="G2241" s="80" t="s">
        <v>4878</v>
      </c>
      <c r="H2241" s="80" t="s">
        <v>4878</v>
      </c>
      <c r="I2241" s="80" t="s">
        <v>147</v>
      </c>
      <c r="J2241" s="94" t="s">
        <v>8310</v>
      </c>
      <c r="K2241" s="80">
        <v>230000000</v>
      </c>
      <c r="L2241" s="75" t="s">
        <v>74</v>
      </c>
      <c r="M2241" s="80" t="s">
        <v>212</v>
      </c>
      <c r="N2241" s="80" t="s">
        <v>62</v>
      </c>
      <c r="O2241" s="80" t="s">
        <v>64</v>
      </c>
      <c r="P2241" s="80" t="s">
        <v>85</v>
      </c>
      <c r="Q2241" s="80" t="s">
        <v>75</v>
      </c>
      <c r="R2241" s="94" t="s">
        <v>76</v>
      </c>
      <c r="S2241" s="80" t="s">
        <v>77</v>
      </c>
      <c r="T2241" s="85">
        <v>2</v>
      </c>
      <c r="U2241" s="85">
        <v>1035658.03</v>
      </c>
      <c r="V2241" s="78">
        <f t="shared" si="306"/>
        <v>2071316.06</v>
      </c>
      <c r="W2241" s="78">
        <f t="shared" si="307"/>
        <v>2319873.9872000003</v>
      </c>
      <c r="X2241" s="80"/>
      <c r="Y2241" s="95">
        <v>2017</v>
      </c>
      <c r="Z2241" s="80"/>
    </row>
    <row r="2242" spans="3:26" ht="12.75" customHeight="1" x14ac:dyDescent="0.25">
      <c r="C2242" s="80" t="s">
        <v>4879</v>
      </c>
      <c r="D2242" s="70" t="s">
        <v>10401</v>
      </c>
      <c r="E2242" s="80" t="s">
        <v>4880</v>
      </c>
      <c r="F2242" s="80" t="s">
        <v>1034</v>
      </c>
      <c r="G2242" s="80" t="s">
        <v>4881</v>
      </c>
      <c r="H2242" s="80" t="s">
        <v>4881</v>
      </c>
      <c r="I2242" s="80" t="s">
        <v>147</v>
      </c>
      <c r="J2242" s="94" t="s">
        <v>8319</v>
      </c>
      <c r="K2242" s="80">
        <v>230000000</v>
      </c>
      <c r="L2242" s="75" t="s">
        <v>74</v>
      </c>
      <c r="M2242" s="80" t="s">
        <v>212</v>
      </c>
      <c r="N2242" s="80" t="s">
        <v>62</v>
      </c>
      <c r="O2242" s="80" t="s">
        <v>64</v>
      </c>
      <c r="P2242" s="80" t="s">
        <v>85</v>
      </c>
      <c r="Q2242" s="80" t="s">
        <v>75</v>
      </c>
      <c r="R2242" s="94" t="s">
        <v>76</v>
      </c>
      <c r="S2242" s="80" t="s">
        <v>77</v>
      </c>
      <c r="T2242" s="85">
        <v>5</v>
      </c>
      <c r="U2242" s="85">
        <v>110000</v>
      </c>
      <c r="V2242" s="78">
        <f t="shared" si="306"/>
        <v>550000</v>
      </c>
      <c r="W2242" s="78">
        <f t="shared" si="307"/>
        <v>616000.00000000012</v>
      </c>
      <c r="X2242" s="80" t="s">
        <v>94</v>
      </c>
      <c r="Y2242" s="95">
        <v>2017</v>
      </c>
      <c r="Z2242" s="80"/>
    </row>
    <row r="2243" spans="3:26" ht="12.75" customHeight="1" x14ac:dyDescent="0.25">
      <c r="C2243" s="80" t="s">
        <v>4882</v>
      </c>
      <c r="D2243" s="70" t="s">
        <v>10401</v>
      </c>
      <c r="E2243" s="80" t="s">
        <v>2888</v>
      </c>
      <c r="F2243" s="80" t="s">
        <v>1605</v>
      </c>
      <c r="G2243" s="80" t="s">
        <v>2889</v>
      </c>
      <c r="H2243" s="80" t="s">
        <v>2889</v>
      </c>
      <c r="I2243" s="80" t="s">
        <v>57</v>
      </c>
      <c r="J2243" s="94" t="s">
        <v>8319</v>
      </c>
      <c r="K2243" s="80">
        <v>230000000</v>
      </c>
      <c r="L2243" s="75" t="s">
        <v>74</v>
      </c>
      <c r="M2243" s="80" t="s">
        <v>212</v>
      </c>
      <c r="N2243" s="80" t="s">
        <v>62</v>
      </c>
      <c r="O2243" s="80" t="s">
        <v>64</v>
      </c>
      <c r="P2243" s="80" t="s">
        <v>85</v>
      </c>
      <c r="Q2243" s="80" t="s">
        <v>75</v>
      </c>
      <c r="R2243" s="94" t="s">
        <v>76</v>
      </c>
      <c r="S2243" s="80" t="s">
        <v>77</v>
      </c>
      <c r="T2243" s="85">
        <v>29</v>
      </c>
      <c r="U2243" s="85">
        <v>64108</v>
      </c>
      <c r="V2243" s="78">
        <f t="shared" si="306"/>
        <v>1859132</v>
      </c>
      <c r="W2243" s="78">
        <f t="shared" si="307"/>
        <v>2082227.84</v>
      </c>
      <c r="X2243" s="80" t="s">
        <v>94</v>
      </c>
      <c r="Y2243" s="95">
        <v>2017</v>
      </c>
      <c r="Z2243" s="80"/>
    </row>
    <row r="2244" spans="3:26" ht="12.75" customHeight="1" x14ac:dyDescent="0.25">
      <c r="C2244" s="80" t="s">
        <v>4883</v>
      </c>
      <c r="D2244" s="70" t="s">
        <v>10401</v>
      </c>
      <c r="E2244" s="80" t="s">
        <v>2888</v>
      </c>
      <c r="F2244" s="80" t="s">
        <v>1605</v>
      </c>
      <c r="G2244" s="80" t="s">
        <v>2889</v>
      </c>
      <c r="H2244" s="80" t="s">
        <v>2889</v>
      </c>
      <c r="I2244" s="80" t="s">
        <v>57</v>
      </c>
      <c r="J2244" s="94" t="s">
        <v>8319</v>
      </c>
      <c r="K2244" s="80">
        <v>230000000</v>
      </c>
      <c r="L2244" s="75" t="s">
        <v>74</v>
      </c>
      <c r="M2244" s="80" t="s">
        <v>212</v>
      </c>
      <c r="N2244" s="80" t="s">
        <v>62</v>
      </c>
      <c r="O2244" s="80" t="s">
        <v>64</v>
      </c>
      <c r="P2244" s="80" t="s">
        <v>85</v>
      </c>
      <c r="Q2244" s="80" t="s">
        <v>75</v>
      </c>
      <c r="R2244" s="94" t="s">
        <v>76</v>
      </c>
      <c r="S2244" s="80" t="s">
        <v>77</v>
      </c>
      <c r="T2244" s="85">
        <v>8</v>
      </c>
      <c r="U2244" s="85">
        <v>114700</v>
      </c>
      <c r="V2244" s="78">
        <f t="shared" si="306"/>
        <v>917600</v>
      </c>
      <c r="W2244" s="78">
        <f t="shared" si="307"/>
        <v>1027712.0000000001</v>
      </c>
      <c r="X2244" s="80" t="s">
        <v>94</v>
      </c>
      <c r="Y2244" s="95">
        <v>2017</v>
      </c>
      <c r="Z2244" s="80"/>
    </row>
    <row r="2245" spans="3:26" ht="12.75" customHeight="1" x14ac:dyDescent="0.25">
      <c r="C2245" s="80" t="s">
        <v>4884</v>
      </c>
      <c r="D2245" s="70" t="s">
        <v>10401</v>
      </c>
      <c r="E2245" s="80" t="s">
        <v>2888</v>
      </c>
      <c r="F2245" s="80" t="s">
        <v>1605</v>
      </c>
      <c r="G2245" s="80" t="s">
        <v>2889</v>
      </c>
      <c r="H2245" s="80" t="s">
        <v>2889</v>
      </c>
      <c r="I2245" s="80" t="s">
        <v>57</v>
      </c>
      <c r="J2245" s="94" t="s">
        <v>8319</v>
      </c>
      <c r="K2245" s="80">
        <v>230000000</v>
      </c>
      <c r="L2245" s="75" t="s">
        <v>74</v>
      </c>
      <c r="M2245" s="80" t="s">
        <v>212</v>
      </c>
      <c r="N2245" s="80" t="s">
        <v>62</v>
      </c>
      <c r="O2245" s="80" t="s">
        <v>64</v>
      </c>
      <c r="P2245" s="80" t="s">
        <v>85</v>
      </c>
      <c r="Q2245" s="80" t="s">
        <v>75</v>
      </c>
      <c r="R2245" s="94" t="s">
        <v>76</v>
      </c>
      <c r="S2245" s="80" t="s">
        <v>77</v>
      </c>
      <c r="T2245" s="85">
        <v>6</v>
      </c>
      <c r="U2245" s="85">
        <v>86500</v>
      </c>
      <c r="V2245" s="78">
        <f t="shared" si="306"/>
        <v>519000</v>
      </c>
      <c r="W2245" s="78">
        <f t="shared" si="307"/>
        <v>581280</v>
      </c>
      <c r="X2245" s="80" t="s">
        <v>94</v>
      </c>
      <c r="Y2245" s="95">
        <v>2017</v>
      </c>
      <c r="Z2245" s="80"/>
    </row>
    <row r="2246" spans="3:26" ht="12.75" customHeight="1" x14ac:dyDescent="0.25">
      <c r="C2246" s="80" t="s">
        <v>4885</v>
      </c>
      <c r="D2246" s="70" t="s">
        <v>10401</v>
      </c>
      <c r="E2246" s="80" t="s">
        <v>4886</v>
      </c>
      <c r="F2246" s="80" t="s">
        <v>4887</v>
      </c>
      <c r="G2246" s="80" t="s">
        <v>2899</v>
      </c>
      <c r="H2246" s="80" t="s">
        <v>2899</v>
      </c>
      <c r="I2246" s="80" t="s">
        <v>147</v>
      </c>
      <c r="J2246" s="94" t="s">
        <v>8319</v>
      </c>
      <c r="K2246" s="80">
        <v>230000000</v>
      </c>
      <c r="L2246" s="75" t="s">
        <v>74</v>
      </c>
      <c r="M2246" s="80" t="s">
        <v>212</v>
      </c>
      <c r="N2246" s="80" t="s">
        <v>62</v>
      </c>
      <c r="O2246" s="80" t="s">
        <v>64</v>
      </c>
      <c r="P2246" s="80" t="s">
        <v>85</v>
      </c>
      <c r="Q2246" s="80" t="s">
        <v>75</v>
      </c>
      <c r="R2246" s="94" t="s">
        <v>76</v>
      </c>
      <c r="S2246" s="80" t="s">
        <v>77</v>
      </c>
      <c r="T2246" s="85">
        <v>2</v>
      </c>
      <c r="U2246" s="85">
        <v>126500</v>
      </c>
      <c r="V2246" s="78">
        <v>0</v>
      </c>
      <c r="W2246" s="78">
        <f t="shared" si="307"/>
        <v>0</v>
      </c>
      <c r="X2246" s="80" t="s">
        <v>94</v>
      </c>
      <c r="Y2246" s="95">
        <v>2017</v>
      </c>
      <c r="Z2246" s="86" t="s">
        <v>210</v>
      </c>
    </row>
    <row r="2247" spans="3:26" ht="12.75" customHeight="1" x14ac:dyDescent="0.25">
      <c r="C2247" s="86" t="s">
        <v>9886</v>
      </c>
      <c r="D2247" s="70" t="s">
        <v>10401</v>
      </c>
      <c r="E2247" s="86" t="s">
        <v>4886</v>
      </c>
      <c r="F2247" s="86" t="s">
        <v>4887</v>
      </c>
      <c r="G2247" s="86" t="s">
        <v>2899</v>
      </c>
      <c r="H2247" s="86" t="s">
        <v>9887</v>
      </c>
      <c r="I2247" s="86" t="s">
        <v>147</v>
      </c>
      <c r="J2247" s="87" t="s">
        <v>8310</v>
      </c>
      <c r="K2247" s="86">
        <v>230000000</v>
      </c>
      <c r="L2247" s="75" t="s">
        <v>74</v>
      </c>
      <c r="M2247" s="86" t="s">
        <v>7760</v>
      </c>
      <c r="N2247" s="86" t="s">
        <v>62</v>
      </c>
      <c r="O2247" s="86" t="s">
        <v>64</v>
      </c>
      <c r="P2247" s="86" t="s">
        <v>85</v>
      </c>
      <c r="Q2247" s="86" t="s">
        <v>75</v>
      </c>
      <c r="R2247" s="87" t="s">
        <v>76</v>
      </c>
      <c r="S2247" s="86" t="s">
        <v>77</v>
      </c>
      <c r="T2247" s="89">
        <v>2</v>
      </c>
      <c r="U2247" s="89">
        <v>126500</v>
      </c>
      <c r="V2247" s="89">
        <f t="shared" si="306"/>
        <v>253000</v>
      </c>
      <c r="W2247" s="89">
        <f t="shared" si="307"/>
        <v>283360</v>
      </c>
      <c r="X2247" s="86"/>
      <c r="Y2247" s="86">
        <v>2017</v>
      </c>
      <c r="Z2247" s="86"/>
    </row>
    <row r="2248" spans="3:26" ht="12.75" customHeight="1" x14ac:dyDescent="0.25">
      <c r="C2248" s="80" t="s">
        <v>4888</v>
      </c>
      <c r="D2248" s="70" t="s">
        <v>10401</v>
      </c>
      <c r="E2248" s="80" t="s">
        <v>4889</v>
      </c>
      <c r="F2248" s="80" t="s">
        <v>1241</v>
      </c>
      <c r="G2248" s="80" t="s">
        <v>4890</v>
      </c>
      <c r="H2248" s="80" t="s">
        <v>4890</v>
      </c>
      <c r="I2248" s="80" t="s">
        <v>147</v>
      </c>
      <c r="J2248" s="94" t="s">
        <v>8310</v>
      </c>
      <c r="K2248" s="80">
        <v>230000000</v>
      </c>
      <c r="L2248" s="75" t="s">
        <v>74</v>
      </c>
      <c r="M2248" s="80" t="s">
        <v>212</v>
      </c>
      <c r="N2248" s="80" t="s">
        <v>62</v>
      </c>
      <c r="O2248" s="80" t="s">
        <v>64</v>
      </c>
      <c r="P2248" s="80" t="s">
        <v>85</v>
      </c>
      <c r="Q2248" s="80" t="s">
        <v>75</v>
      </c>
      <c r="R2248" s="94" t="s">
        <v>76</v>
      </c>
      <c r="S2248" s="80" t="s">
        <v>77</v>
      </c>
      <c r="T2248" s="85">
        <v>8</v>
      </c>
      <c r="U2248" s="85">
        <v>3500</v>
      </c>
      <c r="V2248" s="78">
        <f t="shared" si="306"/>
        <v>28000</v>
      </c>
      <c r="W2248" s="78">
        <f t="shared" si="307"/>
        <v>31360.000000000004</v>
      </c>
      <c r="X2248" s="80"/>
      <c r="Y2248" s="95">
        <v>2017</v>
      </c>
      <c r="Z2248" s="80"/>
    </row>
    <row r="2249" spans="3:26" ht="12.75" customHeight="1" x14ac:dyDescent="0.25">
      <c r="C2249" s="80" t="s">
        <v>4891</v>
      </c>
      <c r="D2249" s="70" t="s">
        <v>10401</v>
      </c>
      <c r="E2249" s="80" t="s">
        <v>4892</v>
      </c>
      <c r="F2249" s="80" t="s">
        <v>4893</v>
      </c>
      <c r="G2249" s="80" t="s">
        <v>4894</v>
      </c>
      <c r="H2249" s="80" t="s">
        <v>4894</v>
      </c>
      <c r="I2249" s="80" t="s">
        <v>57</v>
      </c>
      <c r="J2249" s="94" t="s">
        <v>8319</v>
      </c>
      <c r="K2249" s="80">
        <v>230000000</v>
      </c>
      <c r="L2249" s="75" t="s">
        <v>74</v>
      </c>
      <c r="M2249" s="80" t="s">
        <v>212</v>
      </c>
      <c r="N2249" s="80" t="s">
        <v>62</v>
      </c>
      <c r="O2249" s="80" t="s">
        <v>64</v>
      </c>
      <c r="P2249" s="80" t="s">
        <v>85</v>
      </c>
      <c r="Q2249" s="80" t="s">
        <v>75</v>
      </c>
      <c r="R2249" s="94" t="s">
        <v>76</v>
      </c>
      <c r="S2249" s="80" t="s">
        <v>77</v>
      </c>
      <c r="T2249" s="85">
        <v>5</v>
      </c>
      <c r="U2249" s="85">
        <v>1432256</v>
      </c>
      <c r="V2249" s="78">
        <f t="shared" si="306"/>
        <v>7161280</v>
      </c>
      <c r="W2249" s="78">
        <f t="shared" si="307"/>
        <v>8020633.6000000006</v>
      </c>
      <c r="X2249" s="80" t="s">
        <v>94</v>
      </c>
      <c r="Y2249" s="95">
        <v>2017</v>
      </c>
      <c r="Z2249" s="80"/>
    </row>
    <row r="2250" spans="3:26" ht="12.75" customHeight="1" x14ac:dyDescent="0.25">
      <c r="C2250" s="80" t="s">
        <v>4895</v>
      </c>
      <c r="D2250" s="70" t="s">
        <v>10401</v>
      </c>
      <c r="E2250" s="80" t="s">
        <v>4896</v>
      </c>
      <c r="F2250" s="80" t="s">
        <v>4897</v>
      </c>
      <c r="G2250" s="80" t="s">
        <v>4898</v>
      </c>
      <c r="H2250" s="80" t="s">
        <v>4898</v>
      </c>
      <c r="I2250" s="80" t="s">
        <v>57</v>
      </c>
      <c r="J2250" s="94" t="s">
        <v>8310</v>
      </c>
      <c r="K2250" s="80">
        <v>230000000</v>
      </c>
      <c r="L2250" s="75" t="s">
        <v>74</v>
      </c>
      <c r="M2250" s="80" t="s">
        <v>212</v>
      </c>
      <c r="N2250" s="80" t="s">
        <v>62</v>
      </c>
      <c r="O2250" s="80" t="s">
        <v>64</v>
      </c>
      <c r="P2250" s="80" t="s">
        <v>85</v>
      </c>
      <c r="Q2250" s="80" t="s">
        <v>75</v>
      </c>
      <c r="R2250" s="94" t="s">
        <v>76</v>
      </c>
      <c r="S2250" s="80" t="s">
        <v>77</v>
      </c>
      <c r="T2250" s="85">
        <v>7</v>
      </c>
      <c r="U2250" s="85">
        <v>11267000</v>
      </c>
      <c r="V2250" s="78">
        <v>0</v>
      </c>
      <c r="W2250" s="78">
        <f t="shared" si="307"/>
        <v>0</v>
      </c>
      <c r="X2250" s="80"/>
      <c r="Y2250" s="95">
        <v>2017</v>
      </c>
      <c r="Z2250" s="63" t="s">
        <v>8380</v>
      </c>
    </row>
    <row r="2251" spans="3:26" ht="12.75" customHeight="1" x14ac:dyDescent="0.25">
      <c r="C2251" s="63" t="s">
        <v>10439</v>
      </c>
      <c r="D2251" s="70" t="s">
        <v>10401</v>
      </c>
      <c r="E2251" s="63" t="s">
        <v>4896</v>
      </c>
      <c r="F2251" s="63" t="s">
        <v>4897</v>
      </c>
      <c r="G2251" s="63" t="s">
        <v>4898</v>
      </c>
      <c r="H2251" s="63" t="s">
        <v>10345</v>
      </c>
      <c r="I2251" s="63" t="s">
        <v>57</v>
      </c>
      <c r="J2251" s="105">
        <v>0</v>
      </c>
      <c r="K2251" s="63">
        <v>230000000</v>
      </c>
      <c r="L2251" s="75" t="s">
        <v>74</v>
      </c>
      <c r="M2251" s="63" t="s">
        <v>7760</v>
      </c>
      <c r="N2251" s="63" t="s">
        <v>62</v>
      </c>
      <c r="O2251" s="63" t="s">
        <v>64</v>
      </c>
      <c r="P2251" s="63" t="s">
        <v>85</v>
      </c>
      <c r="Q2251" s="63" t="s">
        <v>75</v>
      </c>
      <c r="R2251" s="106" t="s">
        <v>10327</v>
      </c>
      <c r="S2251" s="63" t="s">
        <v>77</v>
      </c>
      <c r="T2251" s="107">
        <v>7</v>
      </c>
      <c r="U2251" s="107">
        <v>10515262.41</v>
      </c>
      <c r="V2251" s="107">
        <f t="shared" si="306"/>
        <v>73606836.870000005</v>
      </c>
      <c r="W2251" s="107">
        <f t="shared" si="307"/>
        <v>82439657.294400007</v>
      </c>
      <c r="X2251" s="63"/>
      <c r="Y2251" s="63">
        <v>2017</v>
      </c>
      <c r="Z2251" s="65"/>
    </row>
    <row r="2252" spans="3:26" ht="12.75" customHeight="1" x14ac:dyDescent="0.25">
      <c r="C2252" s="80" t="s">
        <v>4899</v>
      </c>
      <c r="D2252" s="70" t="s">
        <v>10401</v>
      </c>
      <c r="E2252" s="80" t="s">
        <v>4896</v>
      </c>
      <c r="F2252" s="80" t="s">
        <v>4897</v>
      </c>
      <c r="G2252" s="80" t="s">
        <v>4898</v>
      </c>
      <c r="H2252" s="80" t="s">
        <v>4898</v>
      </c>
      <c r="I2252" s="80" t="s">
        <v>57</v>
      </c>
      <c r="J2252" s="94" t="s">
        <v>8310</v>
      </c>
      <c r="K2252" s="80">
        <v>230000000</v>
      </c>
      <c r="L2252" s="75" t="s">
        <v>74</v>
      </c>
      <c r="M2252" s="80" t="s">
        <v>212</v>
      </c>
      <c r="N2252" s="80" t="s">
        <v>62</v>
      </c>
      <c r="O2252" s="80" t="s">
        <v>64</v>
      </c>
      <c r="P2252" s="80" t="s">
        <v>85</v>
      </c>
      <c r="Q2252" s="80" t="s">
        <v>75</v>
      </c>
      <c r="R2252" s="94" t="s">
        <v>76</v>
      </c>
      <c r="S2252" s="80" t="s">
        <v>77</v>
      </c>
      <c r="T2252" s="85">
        <v>5</v>
      </c>
      <c r="U2252" s="85">
        <v>5500000</v>
      </c>
      <c r="V2252" s="78">
        <f t="shared" si="306"/>
        <v>27500000</v>
      </c>
      <c r="W2252" s="78">
        <f t="shared" si="307"/>
        <v>30800000.000000004</v>
      </c>
      <c r="X2252" s="80"/>
      <c r="Y2252" s="95">
        <v>2017</v>
      </c>
      <c r="Z2252" s="80"/>
    </row>
    <row r="2253" spans="3:26" ht="12.75" customHeight="1" x14ac:dyDescent="0.25">
      <c r="C2253" s="80" t="s">
        <v>4900</v>
      </c>
      <c r="D2253" s="70" t="s">
        <v>10401</v>
      </c>
      <c r="E2253" s="80" t="s">
        <v>4901</v>
      </c>
      <c r="F2253" s="80" t="s">
        <v>4902</v>
      </c>
      <c r="G2253" s="80" t="s">
        <v>4903</v>
      </c>
      <c r="H2253" s="80" t="s">
        <v>4903</v>
      </c>
      <c r="I2253" s="80" t="s">
        <v>57</v>
      </c>
      <c r="J2253" s="94" t="s">
        <v>8319</v>
      </c>
      <c r="K2253" s="80">
        <v>230000000</v>
      </c>
      <c r="L2253" s="75" t="s">
        <v>74</v>
      </c>
      <c r="M2253" s="80" t="s">
        <v>212</v>
      </c>
      <c r="N2253" s="80" t="s">
        <v>62</v>
      </c>
      <c r="O2253" s="80" t="s">
        <v>64</v>
      </c>
      <c r="P2253" s="80" t="s">
        <v>85</v>
      </c>
      <c r="Q2253" s="80" t="s">
        <v>75</v>
      </c>
      <c r="R2253" s="94" t="s">
        <v>218</v>
      </c>
      <c r="S2253" s="80" t="s">
        <v>8324</v>
      </c>
      <c r="T2253" s="85">
        <v>17</v>
      </c>
      <c r="U2253" s="85">
        <v>1500245</v>
      </c>
      <c r="V2253" s="78">
        <f t="shared" si="306"/>
        <v>25504165</v>
      </c>
      <c r="W2253" s="78">
        <f t="shared" si="307"/>
        <v>28564664.800000004</v>
      </c>
      <c r="X2253" s="80" t="s">
        <v>94</v>
      </c>
      <c r="Y2253" s="95">
        <v>2017</v>
      </c>
      <c r="Z2253" s="80"/>
    </row>
    <row r="2254" spans="3:26" ht="12.75" customHeight="1" x14ac:dyDescent="0.25">
      <c r="C2254" s="80" t="s">
        <v>4904</v>
      </c>
      <c r="D2254" s="70" t="s">
        <v>10401</v>
      </c>
      <c r="E2254" s="80" t="s">
        <v>4905</v>
      </c>
      <c r="F2254" s="80" t="s">
        <v>1681</v>
      </c>
      <c r="G2254" s="80" t="s">
        <v>4906</v>
      </c>
      <c r="H2254" s="80" t="s">
        <v>4906</v>
      </c>
      <c r="I2254" s="80" t="s">
        <v>57</v>
      </c>
      <c r="J2254" s="94" t="s">
        <v>8319</v>
      </c>
      <c r="K2254" s="80">
        <v>230000000</v>
      </c>
      <c r="L2254" s="75" t="s">
        <v>74</v>
      </c>
      <c r="M2254" s="80" t="s">
        <v>212</v>
      </c>
      <c r="N2254" s="80" t="s">
        <v>62</v>
      </c>
      <c r="O2254" s="80" t="s">
        <v>64</v>
      </c>
      <c r="P2254" s="80" t="s">
        <v>85</v>
      </c>
      <c r="Q2254" s="80" t="s">
        <v>75</v>
      </c>
      <c r="R2254" s="94" t="s">
        <v>76</v>
      </c>
      <c r="S2254" s="80" t="s">
        <v>77</v>
      </c>
      <c r="T2254" s="85">
        <v>18</v>
      </c>
      <c r="U2254" s="85">
        <v>53741.599999999999</v>
      </c>
      <c r="V2254" s="78">
        <f t="shared" si="306"/>
        <v>967348.79999999993</v>
      </c>
      <c r="W2254" s="78">
        <f t="shared" si="307"/>
        <v>1083430.656</v>
      </c>
      <c r="X2254" s="80" t="s">
        <v>94</v>
      </c>
      <c r="Y2254" s="95">
        <v>2017</v>
      </c>
      <c r="Z2254" s="80"/>
    </row>
    <row r="2255" spans="3:26" ht="12.75" customHeight="1" x14ac:dyDescent="0.25">
      <c r="C2255" s="80" t="s">
        <v>4907</v>
      </c>
      <c r="D2255" s="70" t="s">
        <v>10401</v>
      </c>
      <c r="E2255" s="80" t="s">
        <v>4908</v>
      </c>
      <c r="F2255" s="80" t="s">
        <v>1681</v>
      </c>
      <c r="G2255" s="80" t="s">
        <v>4909</v>
      </c>
      <c r="H2255" s="80" t="s">
        <v>4909</v>
      </c>
      <c r="I2255" s="80" t="s">
        <v>57</v>
      </c>
      <c r="J2255" s="94" t="s">
        <v>8319</v>
      </c>
      <c r="K2255" s="80">
        <v>230000000</v>
      </c>
      <c r="L2255" s="75" t="s">
        <v>74</v>
      </c>
      <c r="M2255" s="80" t="s">
        <v>212</v>
      </c>
      <c r="N2255" s="80" t="s">
        <v>62</v>
      </c>
      <c r="O2255" s="80" t="s">
        <v>64</v>
      </c>
      <c r="P2255" s="80" t="s">
        <v>85</v>
      </c>
      <c r="Q2255" s="80" t="s">
        <v>75</v>
      </c>
      <c r="R2255" s="94" t="s">
        <v>76</v>
      </c>
      <c r="S2255" s="80" t="s">
        <v>77</v>
      </c>
      <c r="T2255" s="85">
        <v>1</v>
      </c>
      <c r="U2255" s="85">
        <v>5254000</v>
      </c>
      <c r="V2255" s="78">
        <f t="shared" si="306"/>
        <v>5254000</v>
      </c>
      <c r="W2255" s="78">
        <f t="shared" si="307"/>
        <v>5884480.0000000009</v>
      </c>
      <c r="X2255" s="80" t="s">
        <v>94</v>
      </c>
      <c r="Y2255" s="95">
        <v>2017</v>
      </c>
      <c r="Z2255" s="80"/>
    </row>
    <row r="2256" spans="3:26" ht="12.75" customHeight="1" x14ac:dyDescent="0.25">
      <c r="C2256" s="80" t="s">
        <v>4910</v>
      </c>
      <c r="D2256" s="70" t="s">
        <v>10401</v>
      </c>
      <c r="E2256" s="80" t="s">
        <v>2912</v>
      </c>
      <c r="F2256" s="80" t="s">
        <v>2913</v>
      </c>
      <c r="G2256" s="80" t="s">
        <v>2914</v>
      </c>
      <c r="H2256" s="80" t="s">
        <v>2914</v>
      </c>
      <c r="I2256" s="80" t="s">
        <v>57</v>
      </c>
      <c r="J2256" s="94" t="s">
        <v>8319</v>
      </c>
      <c r="K2256" s="80">
        <v>230000000</v>
      </c>
      <c r="L2256" s="75" t="s">
        <v>74</v>
      </c>
      <c r="M2256" s="80" t="s">
        <v>212</v>
      </c>
      <c r="N2256" s="80" t="s">
        <v>62</v>
      </c>
      <c r="O2256" s="80" t="s">
        <v>64</v>
      </c>
      <c r="P2256" s="80" t="s">
        <v>85</v>
      </c>
      <c r="Q2256" s="80" t="s">
        <v>75</v>
      </c>
      <c r="R2256" s="94" t="s">
        <v>76</v>
      </c>
      <c r="S2256" s="80" t="s">
        <v>77</v>
      </c>
      <c r="T2256" s="85">
        <v>9</v>
      </c>
      <c r="U2256" s="85">
        <v>620000</v>
      </c>
      <c r="V2256" s="78">
        <f t="shared" si="306"/>
        <v>5580000</v>
      </c>
      <c r="W2256" s="78">
        <f t="shared" si="307"/>
        <v>6249600.0000000009</v>
      </c>
      <c r="X2256" s="80" t="s">
        <v>94</v>
      </c>
      <c r="Y2256" s="95">
        <v>2017</v>
      </c>
      <c r="Z2256" s="80"/>
    </row>
    <row r="2257" spans="3:26" ht="12.75" customHeight="1" x14ac:dyDescent="0.25">
      <c r="C2257" s="80" t="s">
        <v>4911</v>
      </c>
      <c r="D2257" s="70" t="s">
        <v>10401</v>
      </c>
      <c r="E2257" s="80" t="s">
        <v>4912</v>
      </c>
      <c r="F2257" s="80" t="s">
        <v>2913</v>
      </c>
      <c r="G2257" s="80" t="s">
        <v>4913</v>
      </c>
      <c r="H2257" s="80" t="s">
        <v>4913</v>
      </c>
      <c r="I2257" s="80" t="s">
        <v>57</v>
      </c>
      <c r="J2257" s="94" t="s">
        <v>8319</v>
      </c>
      <c r="K2257" s="80">
        <v>230000000</v>
      </c>
      <c r="L2257" s="75" t="s">
        <v>74</v>
      </c>
      <c r="M2257" s="80" t="s">
        <v>212</v>
      </c>
      <c r="N2257" s="80" t="s">
        <v>62</v>
      </c>
      <c r="O2257" s="80" t="s">
        <v>64</v>
      </c>
      <c r="P2257" s="80" t="s">
        <v>85</v>
      </c>
      <c r="Q2257" s="80" t="s">
        <v>75</v>
      </c>
      <c r="R2257" s="94" t="s">
        <v>76</v>
      </c>
      <c r="S2257" s="80" t="s">
        <v>77</v>
      </c>
      <c r="T2257" s="85">
        <v>3</v>
      </c>
      <c r="U2257" s="85">
        <v>670000</v>
      </c>
      <c r="V2257" s="78">
        <f t="shared" si="306"/>
        <v>2010000</v>
      </c>
      <c r="W2257" s="78">
        <f t="shared" si="307"/>
        <v>2251200</v>
      </c>
      <c r="X2257" s="80" t="s">
        <v>94</v>
      </c>
      <c r="Y2257" s="95">
        <v>2017</v>
      </c>
      <c r="Z2257" s="80"/>
    </row>
    <row r="2258" spans="3:26" ht="12.75" customHeight="1" x14ac:dyDescent="0.25">
      <c r="C2258" s="80" t="s">
        <v>4914</v>
      </c>
      <c r="D2258" s="70" t="s">
        <v>10401</v>
      </c>
      <c r="E2258" s="80" t="s">
        <v>4912</v>
      </c>
      <c r="F2258" s="80" t="s">
        <v>2913</v>
      </c>
      <c r="G2258" s="80" t="s">
        <v>4913</v>
      </c>
      <c r="H2258" s="80" t="s">
        <v>4913</v>
      </c>
      <c r="I2258" s="80" t="s">
        <v>57</v>
      </c>
      <c r="J2258" s="94" t="s">
        <v>8319</v>
      </c>
      <c r="K2258" s="80">
        <v>230000000</v>
      </c>
      <c r="L2258" s="75" t="s">
        <v>74</v>
      </c>
      <c r="M2258" s="80" t="s">
        <v>212</v>
      </c>
      <c r="N2258" s="80" t="s">
        <v>62</v>
      </c>
      <c r="O2258" s="80" t="s">
        <v>64</v>
      </c>
      <c r="P2258" s="80" t="s">
        <v>85</v>
      </c>
      <c r="Q2258" s="80" t="s">
        <v>75</v>
      </c>
      <c r="R2258" s="94" t="s">
        <v>76</v>
      </c>
      <c r="S2258" s="80" t="s">
        <v>77</v>
      </c>
      <c r="T2258" s="85">
        <v>1</v>
      </c>
      <c r="U2258" s="85">
        <v>920000</v>
      </c>
      <c r="V2258" s="78">
        <f t="shared" si="306"/>
        <v>920000</v>
      </c>
      <c r="W2258" s="78">
        <f t="shared" si="307"/>
        <v>1030400.0000000001</v>
      </c>
      <c r="X2258" s="80" t="s">
        <v>94</v>
      </c>
      <c r="Y2258" s="95">
        <v>2017</v>
      </c>
      <c r="Z2258" s="80"/>
    </row>
    <row r="2259" spans="3:26" ht="12.75" customHeight="1" x14ac:dyDescent="0.25">
      <c r="C2259" s="80" t="s">
        <v>4915</v>
      </c>
      <c r="D2259" s="70" t="s">
        <v>10401</v>
      </c>
      <c r="E2259" s="80" t="s">
        <v>4912</v>
      </c>
      <c r="F2259" s="80" t="s">
        <v>2913</v>
      </c>
      <c r="G2259" s="80" t="s">
        <v>4913</v>
      </c>
      <c r="H2259" s="80" t="s">
        <v>4913</v>
      </c>
      <c r="I2259" s="80" t="s">
        <v>57</v>
      </c>
      <c r="J2259" s="94" t="s">
        <v>8319</v>
      </c>
      <c r="K2259" s="80">
        <v>230000000</v>
      </c>
      <c r="L2259" s="75" t="s">
        <v>74</v>
      </c>
      <c r="M2259" s="80" t="s">
        <v>212</v>
      </c>
      <c r="N2259" s="80" t="s">
        <v>62</v>
      </c>
      <c r="O2259" s="80" t="s">
        <v>64</v>
      </c>
      <c r="P2259" s="80" t="s">
        <v>85</v>
      </c>
      <c r="Q2259" s="80" t="s">
        <v>75</v>
      </c>
      <c r="R2259" s="94" t="s">
        <v>76</v>
      </c>
      <c r="S2259" s="80" t="s">
        <v>77</v>
      </c>
      <c r="T2259" s="85">
        <v>3</v>
      </c>
      <c r="U2259" s="85">
        <v>840000</v>
      </c>
      <c r="V2259" s="78">
        <f t="shared" ref="V2259:V2352" si="308">T2259*U2259</f>
        <v>2520000</v>
      </c>
      <c r="W2259" s="78">
        <f t="shared" ref="W2259:W2353" si="309">V2259*1.12</f>
        <v>2822400.0000000005</v>
      </c>
      <c r="X2259" s="80" t="s">
        <v>94</v>
      </c>
      <c r="Y2259" s="95">
        <v>2017</v>
      </c>
      <c r="Z2259" s="80"/>
    </row>
    <row r="2260" spans="3:26" ht="12.75" customHeight="1" x14ac:dyDescent="0.25">
      <c r="C2260" s="80" t="s">
        <v>4916</v>
      </c>
      <c r="D2260" s="70" t="s">
        <v>10401</v>
      </c>
      <c r="E2260" s="80" t="s">
        <v>4912</v>
      </c>
      <c r="F2260" s="80" t="s">
        <v>2913</v>
      </c>
      <c r="G2260" s="80" t="s">
        <v>4913</v>
      </c>
      <c r="H2260" s="80" t="s">
        <v>4913</v>
      </c>
      <c r="I2260" s="80" t="s">
        <v>57</v>
      </c>
      <c r="J2260" s="94" t="s">
        <v>8319</v>
      </c>
      <c r="K2260" s="80">
        <v>230000000</v>
      </c>
      <c r="L2260" s="75" t="s">
        <v>74</v>
      </c>
      <c r="M2260" s="80" t="s">
        <v>212</v>
      </c>
      <c r="N2260" s="80" t="s">
        <v>62</v>
      </c>
      <c r="O2260" s="80" t="s">
        <v>64</v>
      </c>
      <c r="P2260" s="80" t="s">
        <v>85</v>
      </c>
      <c r="Q2260" s="80" t="s">
        <v>75</v>
      </c>
      <c r="R2260" s="94" t="s">
        <v>76</v>
      </c>
      <c r="S2260" s="80" t="s">
        <v>77</v>
      </c>
      <c r="T2260" s="85">
        <v>11</v>
      </c>
      <c r="U2260" s="85">
        <v>970000</v>
      </c>
      <c r="V2260" s="78">
        <f t="shared" si="308"/>
        <v>10670000</v>
      </c>
      <c r="W2260" s="78">
        <f t="shared" si="309"/>
        <v>11950400.000000002</v>
      </c>
      <c r="X2260" s="80" t="s">
        <v>94</v>
      </c>
      <c r="Y2260" s="95">
        <v>2017</v>
      </c>
      <c r="Z2260" s="80"/>
    </row>
    <row r="2261" spans="3:26" ht="12.75" customHeight="1" x14ac:dyDescent="0.25">
      <c r="C2261" s="80" t="s">
        <v>4917</v>
      </c>
      <c r="D2261" s="70" t="s">
        <v>10401</v>
      </c>
      <c r="E2261" s="80" t="s">
        <v>4918</v>
      </c>
      <c r="F2261" s="80" t="s">
        <v>3367</v>
      </c>
      <c r="G2261" s="80" t="s">
        <v>4919</v>
      </c>
      <c r="H2261" s="80" t="s">
        <v>4919</v>
      </c>
      <c r="I2261" s="80" t="s">
        <v>147</v>
      </c>
      <c r="J2261" s="94" t="s">
        <v>8310</v>
      </c>
      <c r="K2261" s="80">
        <v>230000000</v>
      </c>
      <c r="L2261" s="75" t="s">
        <v>74</v>
      </c>
      <c r="M2261" s="80" t="s">
        <v>212</v>
      </c>
      <c r="N2261" s="80" t="s">
        <v>62</v>
      </c>
      <c r="O2261" s="80" t="s">
        <v>64</v>
      </c>
      <c r="P2261" s="80" t="s">
        <v>85</v>
      </c>
      <c r="Q2261" s="80" t="s">
        <v>75</v>
      </c>
      <c r="R2261" s="94" t="s">
        <v>76</v>
      </c>
      <c r="S2261" s="80" t="s">
        <v>77</v>
      </c>
      <c r="T2261" s="85">
        <v>4</v>
      </c>
      <c r="U2261" s="85">
        <v>200000</v>
      </c>
      <c r="V2261" s="78">
        <f t="shared" si="308"/>
        <v>800000</v>
      </c>
      <c r="W2261" s="78">
        <f t="shared" si="309"/>
        <v>896000.00000000012</v>
      </c>
      <c r="X2261" s="80"/>
      <c r="Y2261" s="95">
        <v>2017</v>
      </c>
      <c r="Z2261" s="80"/>
    </row>
    <row r="2262" spans="3:26" ht="12.75" customHeight="1" x14ac:dyDescent="0.25">
      <c r="C2262" s="80" t="s">
        <v>4920</v>
      </c>
      <c r="D2262" s="70" t="s">
        <v>10401</v>
      </c>
      <c r="E2262" s="80" t="s">
        <v>4921</v>
      </c>
      <c r="F2262" s="80" t="s">
        <v>4922</v>
      </c>
      <c r="G2262" s="80" t="s">
        <v>4923</v>
      </c>
      <c r="H2262" s="80" t="s">
        <v>4923</v>
      </c>
      <c r="I2262" s="80" t="s">
        <v>147</v>
      </c>
      <c r="J2262" s="94" t="s">
        <v>8319</v>
      </c>
      <c r="K2262" s="80">
        <v>230000000</v>
      </c>
      <c r="L2262" s="75" t="s">
        <v>74</v>
      </c>
      <c r="M2262" s="80" t="s">
        <v>212</v>
      </c>
      <c r="N2262" s="80" t="s">
        <v>62</v>
      </c>
      <c r="O2262" s="80" t="s">
        <v>64</v>
      </c>
      <c r="P2262" s="80" t="s">
        <v>85</v>
      </c>
      <c r="Q2262" s="80" t="s">
        <v>75</v>
      </c>
      <c r="R2262" s="94" t="s">
        <v>218</v>
      </c>
      <c r="S2262" s="80" t="s">
        <v>8324</v>
      </c>
      <c r="T2262" s="85">
        <v>5</v>
      </c>
      <c r="U2262" s="85">
        <v>480848.2</v>
      </c>
      <c r="V2262" s="78">
        <v>0</v>
      </c>
      <c r="W2262" s="78">
        <f t="shared" si="309"/>
        <v>0</v>
      </c>
      <c r="X2262" s="80" t="s">
        <v>94</v>
      </c>
      <c r="Y2262" s="95">
        <v>2017</v>
      </c>
      <c r="Z2262" s="86" t="s">
        <v>210</v>
      </c>
    </row>
    <row r="2263" spans="3:26" ht="12.75" customHeight="1" x14ac:dyDescent="0.25">
      <c r="C2263" s="86" t="s">
        <v>9888</v>
      </c>
      <c r="D2263" s="70" t="s">
        <v>10401</v>
      </c>
      <c r="E2263" s="86" t="s">
        <v>4921</v>
      </c>
      <c r="F2263" s="86" t="s">
        <v>4922</v>
      </c>
      <c r="G2263" s="86" t="s">
        <v>4923</v>
      </c>
      <c r="H2263" s="86" t="s">
        <v>9889</v>
      </c>
      <c r="I2263" s="86" t="s">
        <v>147</v>
      </c>
      <c r="J2263" s="87" t="s">
        <v>8310</v>
      </c>
      <c r="K2263" s="86">
        <v>230000000</v>
      </c>
      <c r="L2263" s="75" t="s">
        <v>74</v>
      </c>
      <c r="M2263" s="86" t="s">
        <v>7760</v>
      </c>
      <c r="N2263" s="86" t="s">
        <v>62</v>
      </c>
      <c r="O2263" s="86" t="s">
        <v>64</v>
      </c>
      <c r="P2263" s="86" t="s">
        <v>85</v>
      </c>
      <c r="Q2263" s="86" t="s">
        <v>75</v>
      </c>
      <c r="R2263" s="87" t="s">
        <v>218</v>
      </c>
      <c r="S2263" s="86" t="s">
        <v>8324</v>
      </c>
      <c r="T2263" s="89">
        <v>5</v>
      </c>
      <c r="U2263" s="89">
        <v>480848.2</v>
      </c>
      <c r="V2263" s="89">
        <f t="shared" si="308"/>
        <v>2404241</v>
      </c>
      <c r="W2263" s="89">
        <f t="shared" si="309"/>
        <v>2692749.9200000004</v>
      </c>
      <c r="X2263" s="86"/>
      <c r="Y2263" s="86">
        <v>2017</v>
      </c>
      <c r="Z2263" s="86"/>
    </row>
    <row r="2264" spans="3:26" ht="12.75" customHeight="1" x14ac:dyDescent="0.25">
      <c r="C2264" s="80" t="s">
        <v>4924</v>
      </c>
      <c r="D2264" s="70" t="s">
        <v>10401</v>
      </c>
      <c r="E2264" s="80" t="s">
        <v>4921</v>
      </c>
      <c r="F2264" s="80" t="s">
        <v>4922</v>
      </c>
      <c r="G2264" s="80" t="s">
        <v>4923</v>
      </c>
      <c r="H2264" s="80" t="s">
        <v>4923</v>
      </c>
      <c r="I2264" s="80" t="s">
        <v>147</v>
      </c>
      <c r="J2264" s="94" t="s">
        <v>8319</v>
      </c>
      <c r="K2264" s="80">
        <v>230000000</v>
      </c>
      <c r="L2264" s="75" t="s">
        <v>74</v>
      </c>
      <c r="M2264" s="80" t="s">
        <v>212</v>
      </c>
      <c r="N2264" s="80" t="s">
        <v>62</v>
      </c>
      <c r="O2264" s="80" t="s">
        <v>64</v>
      </c>
      <c r="P2264" s="80" t="s">
        <v>85</v>
      </c>
      <c r="Q2264" s="80" t="s">
        <v>75</v>
      </c>
      <c r="R2264" s="94" t="s">
        <v>218</v>
      </c>
      <c r="S2264" s="80" t="s">
        <v>8324</v>
      </c>
      <c r="T2264" s="85">
        <v>4</v>
      </c>
      <c r="U2264" s="85">
        <v>480848.2</v>
      </c>
      <c r="V2264" s="78">
        <v>0</v>
      </c>
      <c r="W2264" s="78">
        <f t="shared" si="309"/>
        <v>0</v>
      </c>
      <c r="X2264" s="80" t="s">
        <v>94</v>
      </c>
      <c r="Y2264" s="95">
        <v>2017</v>
      </c>
      <c r="Z2264" s="86" t="s">
        <v>210</v>
      </c>
    </row>
    <row r="2265" spans="3:26" ht="12.75" customHeight="1" x14ac:dyDescent="0.25">
      <c r="C2265" s="86" t="s">
        <v>9890</v>
      </c>
      <c r="D2265" s="70" t="s">
        <v>10401</v>
      </c>
      <c r="E2265" s="86" t="s">
        <v>4921</v>
      </c>
      <c r="F2265" s="86" t="s">
        <v>4922</v>
      </c>
      <c r="G2265" s="86" t="s">
        <v>4923</v>
      </c>
      <c r="H2265" s="86" t="s">
        <v>9889</v>
      </c>
      <c r="I2265" s="86" t="s">
        <v>147</v>
      </c>
      <c r="J2265" s="87" t="s">
        <v>8310</v>
      </c>
      <c r="K2265" s="86">
        <v>230000000</v>
      </c>
      <c r="L2265" s="75" t="s">
        <v>74</v>
      </c>
      <c r="M2265" s="86" t="s">
        <v>7760</v>
      </c>
      <c r="N2265" s="86" t="s">
        <v>62</v>
      </c>
      <c r="O2265" s="86" t="s">
        <v>64</v>
      </c>
      <c r="P2265" s="86" t="s">
        <v>85</v>
      </c>
      <c r="Q2265" s="86" t="s">
        <v>75</v>
      </c>
      <c r="R2265" s="87" t="s">
        <v>218</v>
      </c>
      <c r="S2265" s="86" t="s">
        <v>8324</v>
      </c>
      <c r="T2265" s="89">
        <v>4</v>
      </c>
      <c r="U2265" s="89">
        <v>480848.2</v>
      </c>
      <c r="V2265" s="89">
        <f t="shared" si="308"/>
        <v>1923392.8</v>
      </c>
      <c r="W2265" s="89">
        <f t="shared" si="309"/>
        <v>2154199.9360000002</v>
      </c>
      <c r="X2265" s="86"/>
      <c r="Y2265" s="86">
        <v>2017</v>
      </c>
      <c r="Z2265" s="86"/>
    </row>
    <row r="2266" spans="3:26" ht="12.75" customHeight="1" x14ac:dyDescent="0.25">
      <c r="C2266" s="80" t="s">
        <v>4925</v>
      </c>
      <c r="D2266" s="70" t="s">
        <v>10401</v>
      </c>
      <c r="E2266" s="80" t="s">
        <v>4926</v>
      </c>
      <c r="F2266" s="80" t="s">
        <v>4927</v>
      </c>
      <c r="G2266" s="80" t="s">
        <v>4928</v>
      </c>
      <c r="H2266" s="80" t="s">
        <v>4928</v>
      </c>
      <c r="I2266" s="80" t="s">
        <v>147</v>
      </c>
      <c r="J2266" s="94" t="s">
        <v>8319</v>
      </c>
      <c r="K2266" s="80">
        <v>230000000</v>
      </c>
      <c r="L2266" s="75" t="s">
        <v>74</v>
      </c>
      <c r="M2266" s="80" t="s">
        <v>212</v>
      </c>
      <c r="N2266" s="80" t="s">
        <v>62</v>
      </c>
      <c r="O2266" s="80" t="s">
        <v>64</v>
      </c>
      <c r="P2266" s="80" t="s">
        <v>85</v>
      </c>
      <c r="Q2266" s="80" t="s">
        <v>75</v>
      </c>
      <c r="R2266" s="94" t="s">
        <v>76</v>
      </c>
      <c r="S2266" s="80" t="s">
        <v>77</v>
      </c>
      <c r="T2266" s="85">
        <v>12</v>
      </c>
      <c r="U2266" s="85">
        <v>140000</v>
      </c>
      <c r="V2266" s="78">
        <v>0</v>
      </c>
      <c r="W2266" s="78">
        <f t="shared" si="309"/>
        <v>0</v>
      </c>
      <c r="X2266" s="80" t="s">
        <v>94</v>
      </c>
      <c r="Y2266" s="95">
        <v>2017</v>
      </c>
      <c r="Z2266" s="86" t="s">
        <v>210</v>
      </c>
    </row>
    <row r="2267" spans="3:26" ht="12.75" customHeight="1" x14ac:dyDescent="0.25">
      <c r="C2267" s="86" t="s">
        <v>9891</v>
      </c>
      <c r="D2267" s="70" t="s">
        <v>10401</v>
      </c>
      <c r="E2267" s="86" t="s">
        <v>4926</v>
      </c>
      <c r="F2267" s="86" t="s">
        <v>4927</v>
      </c>
      <c r="G2267" s="86" t="s">
        <v>4928</v>
      </c>
      <c r="H2267" s="86" t="s">
        <v>9892</v>
      </c>
      <c r="I2267" s="86" t="s">
        <v>147</v>
      </c>
      <c r="J2267" s="87" t="s">
        <v>8310</v>
      </c>
      <c r="K2267" s="86">
        <v>230000000</v>
      </c>
      <c r="L2267" s="75" t="s">
        <v>74</v>
      </c>
      <c r="M2267" s="86" t="s">
        <v>7760</v>
      </c>
      <c r="N2267" s="86" t="s">
        <v>62</v>
      </c>
      <c r="O2267" s="86" t="s">
        <v>64</v>
      </c>
      <c r="P2267" s="86" t="s">
        <v>85</v>
      </c>
      <c r="Q2267" s="86" t="s">
        <v>75</v>
      </c>
      <c r="R2267" s="87" t="s">
        <v>76</v>
      </c>
      <c r="S2267" s="86" t="s">
        <v>77</v>
      </c>
      <c r="T2267" s="89">
        <v>12</v>
      </c>
      <c r="U2267" s="89">
        <v>140000</v>
      </c>
      <c r="V2267" s="89">
        <f t="shared" si="308"/>
        <v>1680000</v>
      </c>
      <c r="W2267" s="89">
        <f t="shared" si="309"/>
        <v>1881600.0000000002</v>
      </c>
      <c r="X2267" s="86"/>
      <c r="Y2267" s="86">
        <v>2017</v>
      </c>
      <c r="Z2267" s="86"/>
    </row>
    <row r="2268" spans="3:26" ht="12.75" customHeight="1" x14ac:dyDescent="0.25">
      <c r="C2268" s="80" t="s">
        <v>4929</v>
      </c>
      <c r="D2268" s="70" t="s">
        <v>10401</v>
      </c>
      <c r="E2268" s="80" t="s">
        <v>2952</v>
      </c>
      <c r="F2268" s="80" t="s">
        <v>2953</v>
      </c>
      <c r="G2268" s="80" t="s">
        <v>2954</v>
      </c>
      <c r="H2268" s="80" t="s">
        <v>2954</v>
      </c>
      <c r="I2268" s="80" t="s">
        <v>147</v>
      </c>
      <c r="J2268" s="94" t="s">
        <v>8310</v>
      </c>
      <c r="K2268" s="80">
        <v>230000000</v>
      </c>
      <c r="L2268" s="75" t="s">
        <v>74</v>
      </c>
      <c r="M2268" s="80" t="s">
        <v>212</v>
      </c>
      <c r="N2268" s="80" t="s">
        <v>62</v>
      </c>
      <c r="O2268" s="80" t="s">
        <v>64</v>
      </c>
      <c r="P2268" s="80" t="s">
        <v>85</v>
      </c>
      <c r="Q2268" s="80" t="s">
        <v>75</v>
      </c>
      <c r="R2268" s="94" t="s">
        <v>76</v>
      </c>
      <c r="S2268" s="80" t="s">
        <v>77</v>
      </c>
      <c r="T2268" s="85">
        <v>9</v>
      </c>
      <c r="U2268" s="85">
        <v>372288.33</v>
      </c>
      <c r="V2268" s="78">
        <f t="shared" si="308"/>
        <v>3350594.97</v>
      </c>
      <c r="W2268" s="78">
        <f t="shared" si="309"/>
        <v>3752666.3664000006</v>
      </c>
      <c r="X2268" s="80"/>
      <c r="Y2268" s="95">
        <v>2017</v>
      </c>
      <c r="Z2268" s="80"/>
    </row>
    <row r="2269" spans="3:26" ht="12.75" customHeight="1" x14ac:dyDescent="0.25">
      <c r="C2269" s="80" t="s">
        <v>4930</v>
      </c>
      <c r="D2269" s="70" t="s">
        <v>10401</v>
      </c>
      <c r="E2269" s="80" t="s">
        <v>4931</v>
      </c>
      <c r="F2269" s="80" t="s">
        <v>4428</v>
      </c>
      <c r="G2269" s="80" t="s">
        <v>4932</v>
      </c>
      <c r="H2269" s="80" t="s">
        <v>4932</v>
      </c>
      <c r="I2269" s="80" t="s">
        <v>147</v>
      </c>
      <c r="J2269" s="94" t="s">
        <v>8310</v>
      </c>
      <c r="K2269" s="80">
        <v>230000000</v>
      </c>
      <c r="L2269" s="75" t="s">
        <v>74</v>
      </c>
      <c r="M2269" s="80" t="s">
        <v>212</v>
      </c>
      <c r="N2269" s="80" t="s">
        <v>62</v>
      </c>
      <c r="O2269" s="80" t="s">
        <v>64</v>
      </c>
      <c r="P2269" s="80" t="s">
        <v>85</v>
      </c>
      <c r="Q2269" s="80" t="s">
        <v>75</v>
      </c>
      <c r="R2269" s="94" t="s">
        <v>76</v>
      </c>
      <c r="S2269" s="80" t="s">
        <v>77</v>
      </c>
      <c r="T2269" s="85">
        <v>13</v>
      </c>
      <c r="U2269" s="85">
        <v>64200</v>
      </c>
      <c r="V2269" s="78">
        <f t="shared" si="308"/>
        <v>834600</v>
      </c>
      <c r="W2269" s="78">
        <f t="shared" si="309"/>
        <v>934752.00000000012</v>
      </c>
      <c r="X2269" s="80"/>
      <c r="Y2269" s="95">
        <v>2017</v>
      </c>
      <c r="Z2269" s="80"/>
    </row>
    <row r="2270" spans="3:26" ht="12.75" customHeight="1" x14ac:dyDescent="0.25">
      <c r="C2270" s="80" t="s">
        <v>4933</v>
      </c>
      <c r="D2270" s="70" t="s">
        <v>10401</v>
      </c>
      <c r="E2270" s="80" t="s">
        <v>4934</v>
      </c>
      <c r="F2270" s="80" t="s">
        <v>500</v>
      </c>
      <c r="G2270" s="80" t="s">
        <v>4935</v>
      </c>
      <c r="H2270" s="80" t="s">
        <v>4935</v>
      </c>
      <c r="I2270" s="80" t="s">
        <v>147</v>
      </c>
      <c r="J2270" s="94" t="s">
        <v>8319</v>
      </c>
      <c r="K2270" s="80">
        <v>230000000</v>
      </c>
      <c r="L2270" s="75" t="s">
        <v>74</v>
      </c>
      <c r="M2270" s="80" t="s">
        <v>212</v>
      </c>
      <c r="N2270" s="80" t="s">
        <v>62</v>
      </c>
      <c r="O2270" s="80" t="s">
        <v>64</v>
      </c>
      <c r="P2270" s="80" t="s">
        <v>85</v>
      </c>
      <c r="Q2270" s="80" t="s">
        <v>75</v>
      </c>
      <c r="R2270" s="94" t="s">
        <v>580</v>
      </c>
      <c r="S2270" s="80" t="s">
        <v>581</v>
      </c>
      <c r="T2270" s="85">
        <v>860</v>
      </c>
      <c r="U2270" s="85">
        <v>20</v>
      </c>
      <c r="V2270" s="78">
        <v>0</v>
      </c>
      <c r="W2270" s="78">
        <f t="shared" si="309"/>
        <v>0</v>
      </c>
      <c r="X2270" s="80" t="s">
        <v>94</v>
      </c>
      <c r="Y2270" s="95">
        <v>2017</v>
      </c>
      <c r="Z2270" s="86" t="s">
        <v>210</v>
      </c>
    </row>
    <row r="2271" spans="3:26" ht="12.75" customHeight="1" x14ac:dyDescent="0.25">
      <c r="C2271" s="86" t="s">
        <v>9893</v>
      </c>
      <c r="D2271" s="70" t="s">
        <v>10401</v>
      </c>
      <c r="E2271" s="86" t="s">
        <v>4934</v>
      </c>
      <c r="F2271" s="86" t="s">
        <v>500</v>
      </c>
      <c r="G2271" s="86" t="s">
        <v>4935</v>
      </c>
      <c r="H2271" s="86" t="s">
        <v>9894</v>
      </c>
      <c r="I2271" s="86" t="s">
        <v>147</v>
      </c>
      <c r="J2271" s="87" t="s">
        <v>8310</v>
      </c>
      <c r="K2271" s="86">
        <v>230000000</v>
      </c>
      <c r="L2271" s="75" t="s">
        <v>74</v>
      </c>
      <c r="M2271" s="86" t="s">
        <v>7760</v>
      </c>
      <c r="N2271" s="86" t="s">
        <v>62</v>
      </c>
      <c r="O2271" s="86" t="s">
        <v>64</v>
      </c>
      <c r="P2271" s="86" t="s">
        <v>85</v>
      </c>
      <c r="Q2271" s="86" t="s">
        <v>75</v>
      </c>
      <c r="R2271" s="87" t="s">
        <v>580</v>
      </c>
      <c r="S2271" s="86" t="s">
        <v>581</v>
      </c>
      <c r="T2271" s="89">
        <v>860</v>
      </c>
      <c r="U2271" s="89">
        <v>20</v>
      </c>
      <c r="V2271" s="89">
        <f t="shared" si="308"/>
        <v>17200</v>
      </c>
      <c r="W2271" s="89">
        <f t="shared" si="309"/>
        <v>19264.000000000004</v>
      </c>
      <c r="X2271" s="86"/>
      <c r="Y2271" s="86">
        <v>2017</v>
      </c>
      <c r="Z2271" s="86"/>
    </row>
    <row r="2272" spans="3:26" ht="12.75" customHeight="1" x14ac:dyDescent="0.25">
      <c r="C2272" s="80" t="s">
        <v>4936</v>
      </c>
      <c r="D2272" s="70" t="s">
        <v>10401</v>
      </c>
      <c r="E2272" s="80" t="s">
        <v>2979</v>
      </c>
      <c r="F2272" s="80" t="s">
        <v>1541</v>
      </c>
      <c r="G2272" s="80" t="s">
        <v>2980</v>
      </c>
      <c r="H2272" s="80" t="s">
        <v>2980</v>
      </c>
      <c r="I2272" s="80" t="s">
        <v>147</v>
      </c>
      <c r="J2272" s="94" t="s">
        <v>8319</v>
      </c>
      <c r="K2272" s="80">
        <v>230000000</v>
      </c>
      <c r="L2272" s="75" t="s">
        <v>74</v>
      </c>
      <c r="M2272" s="80" t="s">
        <v>212</v>
      </c>
      <c r="N2272" s="80" t="s">
        <v>62</v>
      </c>
      <c r="O2272" s="80" t="s">
        <v>64</v>
      </c>
      <c r="P2272" s="80" t="s">
        <v>85</v>
      </c>
      <c r="Q2272" s="80" t="s">
        <v>75</v>
      </c>
      <c r="R2272" s="94" t="s">
        <v>76</v>
      </c>
      <c r="S2272" s="80" t="s">
        <v>77</v>
      </c>
      <c r="T2272" s="85">
        <v>12</v>
      </c>
      <c r="U2272" s="85">
        <v>58168.800000000003</v>
      </c>
      <c r="V2272" s="78">
        <v>0</v>
      </c>
      <c r="W2272" s="78">
        <f t="shared" si="309"/>
        <v>0</v>
      </c>
      <c r="X2272" s="80" t="s">
        <v>94</v>
      </c>
      <c r="Y2272" s="95">
        <v>2017</v>
      </c>
      <c r="Z2272" s="86" t="s">
        <v>210</v>
      </c>
    </row>
    <row r="2273" spans="3:26" ht="12.75" customHeight="1" x14ac:dyDescent="0.25">
      <c r="C2273" s="86" t="s">
        <v>9895</v>
      </c>
      <c r="D2273" s="70" t="s">
        <v>10401</v>
      </c>
      <c r="E2273" s="86" t="s">
        <v>2979</v>
      </c>
      <c r="F2273" s="86" t="s">
        <v>1541</v>
      </c>
      <c r="G2273" s="86" t="s">
        <v>2980</v>
      </c>
      <c r="H2273" s="86" t="s">
        <v>9896</v>
      </c>
      <c r="I2273" s="86" t="s">
        <v>147</v>
      </c>
      <c r="J2273" s="87" t="s">
        <v>8310</v>
      </c>
      <c r="K2273" s="86">
        <v>230000000</v>
      </c>
      <c r="L2273" s="75" t="s">
        <v>74</v>
      </c>
      <c r="M2273" s="86" t="s">
        <v>7760</v>
      </c>
      <c r="N2273" s="86" t="s">
        <v>62</v>
      </c>
      <c r="O2273" s="86" t="s">
        <v>64</v>
      </c>
      <c r="P2273" s="86" t="s">
        <v>85</v>
      </c>
      <c r="Q2273" s="86" t="s">
        <v>75</v>
      </c>
      <c r="R2273" s="87" t="s">
        <v>76</v>
      </c>
      <c r="S2273" s="86" t="s">
        <v>77</v>
      </c>
      <c r="T2273" s="89">
        <v>12</v>
      </c>
      <c r="U2273" s="89">
        <v>58168.800000000003</v>
      </c>
      <c r="V2273" s="89">
        <f t="shared" si="308"/>
        <v>698025.60000000009</v>
      </c>
      <c r="W2273" s="89">
        <f t="shared" si="309"/>
        <v>781788.67200000014</v>
      </c>
      <c r="X2273" s="86"/>
      <c r="Y2273" s="86">
        <v>2017</v>
      </c>
      <c r="Z2273" s="86"/>
    </row>
    <row r="2274" spans="3:26" ht="12.75" customHeight="1" x14ac:dyDescent="0.25">
      <c r="C2274" s="80" t="s">
        <v>4937</v>
      </c>
      <c r="D2274" s="70" t="s">
        <v>10401</v>
      </c>
      <c r="E2274" s="80" t="s">
        <v>4938</v>
      </c>
      <c r="F2274" s="80" t="s">
        <v>4939</v>
      </c>
      <c r="G2274" s="80" t="s">
        <v>4940</v>
      </c>
      <c r="H2274" s="80" t="s">
        <v>4940</v>
      </c>
      <c r="I2274" s="80" t="s">
        <v>147</v>
      </c>
      <c r="J2274" s="94" t="s">
        <v>8310</v>
      </c>
      <c r="K2274" s="80">
        <v>230000000</v>
      </c>
      <c r="L2274" s="75" t="s">
        <v>74</v>
      </c>
      <c r="M2274" s="80" t="s">
        <v>212</v>
      </c>
      <c r="N2274" s="80" t="s">
        <v>62</v>
      </c>
      <c r="O2274" s="80" t="s">
        <v>64</v>
      </c>
      <c r="P2274" s="80" t="s">
        <v>85</v>
      </c>
      <c r="Q2274" s="80" t="s">
        <v>75</v>
      </c>
      <c r="R2274" s="94" t="s">
        <v>580</v>
      </c>
      <c r="S2274" s="80" t="s">
        <v>581</v>
      </c>
      <c r="T2274" s="85">
        <v>2320</v>
      </c>
      <c r="U2274" s="85">
        <v>76.900000000000006</v>
      </c>
      <c r="V2274" s="78">
        <f t="shared" si="308"/>
        <v>178408</v>
      </c>
      <c r="W2274" s="78">
        <f t="shared" si="309"/>
        <v>199816.96000000002</v>
      </c>
      <c r="X2274" s="80"/>
      <c r="Y2274" s="95">
        <v>2017</v>
      </c>
      <c r="Z2274" s="80"/>
    </row>
    <row r="2275" spans="3:26" ht="12.75" customHeight="1" x14ac:dyDescent="0.25">
      <c r="C2275" s="80" t="s">
        <v>4941</v>
      </c>
      <c r="D2275" s="70" t="s">
        <v>10401</v>
      </c>
      <c r="E2275" s="80" t="s">
        <v>4942</v>
      </c>
      <c r="F2275" s="80" t="s">
        <v>4939</v>
      </c>
      <c r="G2275" s="80" t="s">
        <v>4943</v>
      </c>
      <c r="H2275" s="80" t="s">
        <v>4943</v>
      </c>
      <c r="I2275" s="80" t="s">
        <v>147</v>
      </c>
      <c r="J2275" s="94" t="s">
        <v>8310</v>
      </c>
      <c r="K2275" s="80">
        <v>230000000</v>
      </c>
      <c r="L2275" s="75" t="s">
        <v>74</v>
      </c>
      <c r="M2275" s="80" t="s">
        <v>212</v>
      </c>
      <c r="N2275" s="80" t="s">
        <v>62</v>
      </c>
      <c r="O2275" s="80" t="s">
        <v>64</v>
      </c>
      <c r="P2275" s="80" t="s">
        <v>85</v>
      </c>
      <c r="Q2275" s="80" t="s">
        <v>75</v>
      </c>
      <c r="R2275" s="94" t="s">
        <v>218</v>
      </c>
      <c r="S2275" s="80" t="s">
        <v>8324</v>
      </c>
      <c r="T2275" s="85">
        <v>478</v>
      </c>
      <c r="U2275" s="85">
        <v>89.28</v>
      </c>
      <c r="V2275" s="78">
        <f t="shared" si="308"/>
        <v>42675.840000000004</v>
      </c>
      <c r="W2275" s="78">
        <f t="shared" si="309"/>
        <v>47796.940800000011</v>
      </c>
      <c r="X2275" s="80"/>
      <c r="Y2275" s="95">
        <v>2017</v>
      </c>
      <c r="Z2275" s="80"/>
    </row>
    <row r="2276" spans="3:26" ht="12.75" customHeight="1" x14ac:dyDescent="0.25">
      <c r="C2276" s="80" t="s">
        <v>4944</v>
      </c>
      <c r="D2276" s="70" t="s">
        <v>10401</v>
      </c>
      <c r="E2276" s="80" t="s">
        <v>4942</v>
      </c>
      <c r="F2276" s="80" t="s">
        <v>4939</v>
      </c>
      <c r="G2276" s="80" t="s">
        <v>4943</v>
      </c>
      <c r="H2276" s="80" t="s">
        <v>4943</v>
      </c>
      <c r="I2276" s="80" t="s">
        <v>147</v>
      </c>
      <c r="J2276" s="94" t="s">
        <v>8310</v>
      </c>
      <c r="K2276" s="80">
        <v>230000000</v>
      </c>
      <c r="L2276" s="75" t="s">
        <v>74</v>
      </c>
      <c r="M2276" s="80" t="s">
        <v>212</v>
      </c>
      <c r="N2276" s="80" t="s">
        <v>62</v>
      </c>
      <c r="O2276" s="80" t="s">
        <v>64</v>
      </c>
      <c r="P2276" s="80" t="s">
        <v>85</v>
      </c>
      <c r="Q2276" s="80" t="s">
        <v>75</v>
      </c>
      <c r="R2276" s="94" t="s">
        <v>218</v>
      </c>
      <c r="S2276" s="80" t="s">
        <v>8324</v>
      </c>
      <c r="T2276" s="85">
        <v>30</v>
      </c>
      <c r="U2276" s="85">
        <v>46.55</v>
      </c>
      <c r="V2276" s="78">
        <f t="shared" si="308"/>
        <v>1396.5</v>
      </c>
      <c r="W2276" s="78">
        <f t="shared" si="309"/>
        <v>1564.0800000000002</v>
      </c>
      <c r="X2276" s="80"/>
      <c r="Y2276" s="95">
        <v>2017</v>
      </c>
      <c r="Z2276" s="80"/>
    </row>
    <row r="2277" spans="3:26" ht="12.75" customHeight="1" x14ac:dyDescent="0.25">
      <c r="C2277" s="80" t="s">
        <v>4945</v>
      </c>
      <c r="D2277" s="70" t="s">
        <v>10401</v>
      </c>
      <c r="E2277" s="80" t="s">
        <v>4946</v>
      </c>
      <c r="F2277" s="80" t="s">
        <v>512</v>
      </c>
      <c r="G2277" s="80" t="s">
        <v>4947</v>
      </c>
      <c r="H2277" s="80" t="s">
        <v>4947</v>
      </c>
      <c r="I2277" s="80" t="s">
        <v>147</v>
      </c>
      <c r="J2277" s="94" t="s">
        <v>8319</v>
      </c>
      <c r="K2277" s="80">
        <v>230000000</v>
      </c>
      <c r="L2277" s="75" t="s">
        <v>74</v>
      </c>
      <c r="M2277" s="80" t="s">
        <v>212</v>
      </c>
      <c r="N2277" s="80" t="s">
        <v>62</v>
      </c>
      <c r="O2277" s="80" t="s">
        <v>64</v>
      </c>
      <c r="P2277" s="80" t="s">
        <v>85</v>
      </c>
      <c r="Q2277" s="80" t="s">
        <v>75</v>
      </c>
      <c r="R2277" s="94" t="s">
        <v>76</v>
      </c>
      <c r="S2277" s="80" t="s">
        <v>77</v>
      </c>
      <c r="T2277" s="85">
        <v>19</v>
      </c>
      <c r="U2277" s="85">
        <v>36250</v>
      </c>
      <c r="V2277" s="78">
        <v>0</v>
      </c>
      <c r="W2277" s="78">
        <f t="shared" si="309"/>
        <v>0</v>
      </c>
      <c r="X2277" s="80" t="s">
        <v>94</v>
      </c>
      <c r="Y2277" s="95">
        <v>2017</v>
      </c>
      <c r="Z2277" s="86" t="s">
        <v>210</v>
      </c>
    </row>
    <row r="2278" spans="3:26" ht="12.75" customHeight="1" x14ac:dyDescent="0.25">
      <c r="C2278" s="86" t="s">
        <v>9897</v>
      </c>
      <c r="D2278" s="70" t="s">
        <v>10401</v>
      </c>
      <c r="E2278" s="86" t="s">
        <v>4946</v>
      </c>
      <c r="F2278" s="86" t="s">
        <v>512</v>
      </c>
      <c r="G2278" s="86" t="s">
        <v>4947</v>
      </c>
      <c r="H2278" s="86" t="s">
        <v>9898</v>
      </c>
      <c r="I2278" s="86" t="s">
        <v>147</v>
      </c>
      <c r="J2278" s="87" t="s">
        <v>8310</v>
      </c>
      <c r="K2278" s="86">
        <v>230000000</v>
      </c>
      <c r="L2278" s="75" t="s">
        <v>74</v>
      </c>
      <c r="M2278" s="86" t="s">
        <v>7760</v>
      </c>
      <c r="N2278" s="86" t="s">
        <v>62</v>
      </c>
      <c r="O2278" s="86" t="s">
        <v>64</v>
      </c>
      <c r="P2278" s="86" t="s">
        <v>85</v>
      </c>
      <c r="Q2278" s="86" t="s">
        <v>75</v>
      </c>
      <c r="R2278" s="87" t="s">
        <v>76</v>
      </c>
      <c r="S2278" s="86" t="s">
        <v>77</v>
      </c>
      <c r="T2278" s="89">
        <v>19</v>
      </c>
      <c r="U2278" s="89">
        <v>36250</v>
      </c>
      <c r="V2278" s="89">
        <f t="shared" si="308"/>
        <v>688750</v>
      </c>
      <c r="W2278" s="89">
        <f t="shared" si="309"/>
        <v>771400.00000000012</v>
      </c>
      <c r="X2278" s="86"/>
      <c r="Y2278" s="86">
        <v>2017</v>
      </c>
      <c r="Z2278" s="86"/>
    </row>
    <row r="2279" spans="3:26" ht="12.75" customHeight="1" x14ac:dyDescent="0.25">
      <c r="C2279" s="80" t="s">
        <v>4948</v>
      </c>
      <c r="D2279" s="70" t="s">
        <v>10401</v>
      </c>
      <c r="E2279" s="80" t="s">
        <v>4949</v>
      </c>
      <c r="F2279" s="80" t="s">
        <v>512</v>
      </c>
      <c r="G2279" s="80" t="s">
        <v>4950</v>
      </c>
      <c r="H2279" s="80" t="s">
        <v>4950</v>
      </c>
      <c r="I2279" s="80" t="s">
        <v>147</v>
      </c>
      <c r="J2279" s="94" t="s">
        <v>8319</v>
      </c>
      <c r="K2279" s="80">
        <v>230000000</v>
      </c>
      <c r="L2279" s="75" t="s">
        <v>74</v>
      </c>
      <c r="M2279" s="80" t="s">
        <v>212</v>
      </c>
      <c r="N2279" s="80" t="s">
        <v>62</v>
      </c>
      <c r="O2279" s="80" t="s">
        <v>64</v>
      </c>
      <c r="P2279" s="80" t="s">
        <v>85</v>
      </c>
      <c r="Q2279" s="80" t="s">
        <v>75</v>
      </c>
      <c r="R2279" s="94" t="s">
        <v>76</v>
      </c>
      <c r="S2279" s="80" t="s">
        <v>77</v>
      </c>
      <c r="T2279" s="85">
        <v>19</v>
      </c>
      <c r="U2279" s="85">
        <v>7955.36</v>
      </c>
      <c r="V2279" s="78">
        <v>0</v>
      </c>
      <c r="W2279" s="78">
        <f t="shared" si="309"/>
        <v>0</v>
      </c>
      <c r="X2279" s="80" t="s">
        <v>94</v>
      </c>
      <c r="Y2279" s="95">
        <v>2017</v>
      </c>
      <c r="Z2279" s="86" t="s">
        <v>210</v>
      </c>
    </row>
    <row r="2280" spans="3:26" ht="12.75" customHeight="1" x14ac:dyDescent="0.25">
      <c r="C2280" s="86" t="s">
        <v>9899</v>
      </c>
      <c r="D2280" s="70" t="s">
        <v>10401</v>
      </c>
      <c r="E2280" s="86" t="s">
        <v>4949</v>
      </c>
      <c r="F2280" s="86" t="s">
        <v>512</v>
      </c>
      <c r="G2280" s="86" t="s">
        <v>4950</v>
      </c>
      <c r="H2280" s="86" t="s">
        <v>9900</v>
      </c>
      <c r="I2280" s="86" t="s">
        <v>147</v>
      </c>
      <c r="J2280" s="87" t="s">
        <v>8310</v>
      </c>
      <c r="K2280" s="86">
        <v>230000000</v>
      </c>
      <c r="L2280" s="75" t="s">
        <v>74</v>
      </c>
      <c r="M2280" s="86" t="s">
        <v>7760</v>
      </c>
      <c r="N2280" s="86" t="s">
        <v>62</v>
      </c>
      <c r="O2280" s="86" t="s">
        <v>64</v>
      </c>
      <c r="P2280" s="86" t="s">
        <v>85</v>
      </c>
      <c r="Q2280" s="86" t="s">
        <v>75</v>
      </c>
      <c r="R2280" s="87" t="s">
        <v>76</v>
      </c>
      <c r="S2280" s="86" t="s">
        <v>77</v>
      </c>
      <c r="T2280" s="89">
        <v>19</v>
      </c>
      <c r="U2280" s="89">
        <v>7955.36</v>
      </c>
      <c r="V2280" s="89">
        <f t="shared" si="308"/>
        <v>151151.84</v>
      </c>
      <c r="W2280" s="89">
        <f t="shared" si="309"/>
        <v>169290.06080000001</v>
      </c>
      <c r="X2280" s="86"/>
      <c r="Y2280" s="86">
        <v>2017</v>
      </c>
      <c r="Z2280" s="86"/>
    </row>
    <row r="2281" spans="3:26" ht="12.75" customHeight="1" x14ac:dyDescent="0.25">
      <c r="C2281" s="80" t="s">
        <v>4951</v>
      </c>
      <c r="D2281" s="70" t="s">
        <v>10401</v>
      </c>
      <c r="E2281" s="80" t="s">
        <v>4952</v>
      </c>
      <c r="F2281" s="80" t="s">
        <v>2986</v>
      </c>
      <c r="G2281" s="80" t="s">
        <v>4953</v>
      </c>
      <c r="H2281" s="80" t="s">
        <v>4953</v>
      </c>
      <c r="I2281" s="80" t="s">
        <v>147</v>
      </c>
      <c r="J2281" s="94" t="s">
        <v>8319</v>
      </c>
      <c r="K2281" s="80">
        <v>230000000</v>
      </c>
      <c r="L2281" s="75" t="s">
        <v>74</v>
      </c>
      <c r="M2281" s="80" t="s">
        <v>212</v>
      </c>
      <c r="N2281" s="80" t="s">
        <v>62</v>
      </c>
      <c r="O2281" s="80" t="s">
        <v>64</v>
      </c>
      <c r="P2281" s="80" t="s">
        <v>85</v>
      </c>
      <c r="Q2281" s="80" t="s">
        <v>4954</v>
      </c>
      <c r="R2281" s="94" t="s">
        <v>76</v>
      </c>
      <c r="S2281" s="80" t="s">
        <v>77</v>
      </c>
      <c r="T2281" s="85">
        <v>8</v>
      </c>
      <c r="U2281" s="85">
        <v>84000</v>
      </c>
      <c r="V2281" s="78">
        <v>0</v>
      </c>
      <c r="W2281" s="78">
        <f t="shared" si="309"/>
        <v>0</v>
      </c>
      <c r="X2281" s="80" t="s">
        <v>94</v>
      </c>
      <c r="Y2281" s="95">
        <v>2017</v>
      </c>
      <c r="Z2281" s="86" t="s">
        <v>8982</v>
      </c>
    </row>
    <row r="2282" spans="3:26" ht="12.75" customHeight="1" x14ac:dyDescent="0.25">
      <c r="C2282" s="86" t="s">
        <v>9901</v>
      </c>
      <c r="D2282" s="70" t="s">
        <v>10401</v>
      </c>
      <c r="E2282" s="86" t="s">
        <v>4952</v>
      </c>
      <c r="F2282" s="86" t="s">
        <v>2986</v>
      </c>
      <c r="G2282" s="86" t="s">
        <v>4953</v>
      </c>
      <c r="H2282" s="86" t="s">
        <v>9902</v>
      </c>
      <c r="I2282" s="86" t="s">
        <v>147</v>
      </c>
      <c r="J2282" s="87" t="s">
        <v>8310</v>
      </c>
      <c r="K2282" s="86">
        <v>230000000</v>
      </c>
      <c r="L2282" s="75" t="s">
        <v>74</v>
      </c>
      <c r="M2282" s="86" t="s">
        <v>7760</v>
      </c>
      <c r="N2282" s="86" t="s">
        <v>62</v>
      </c>
      <c r="O2282" s="86" t="s">
        <v>64</v>
      </c>
      <c r="P2282" s="86" t="s">
        <v>85</v>
      </c>
      <c r="Q2282" s="86" t="s">
        <v>75</v>
      </c>
      <c r="R2282" s="87" t="s">
        <v>76</v>
      </c>
      <c r="S2282" s="86" t="s">
        <v>77</v>
      </c>
      <c r="T2282" s="89">
        <v>8</v>
      </c>
      <c r="U2282" s="89">
        <v>84000</v>
      </c>
      <c r="V2282" s="89">
        <f t="shared" si="308"/>
        <v>672000</v>
      </c>
      <c r="W2282" s="89">
        <f t="shared" si="309"/>
        <v>752640.00000000012</v>
      </c>
      <c r="X2282" s="86"/>
      <c r="Y2282" s="86">
        <v>2017</v>
      </c>
      <c r="Z2282" s="86"/>
    </row>
    <row r="2283" spans="3:26" ht="12.75" customHeight="1" x14ac:dyDescent="0.25">
      <c r="C2283" s="80" t="s">
        <v>4955</v>
      </c>
      <c r="D2283" s="70" t="s">
        <v>10401</v>
      </c>
      <c r="E2283" s="80" t="s">
        <v>3003</v>
      </c>
      <c r="F2283" s="80" t="s">
        <v>3004</v>
      </c>
      <c r="G2283" s="80" t="s">
        <v>3005</v>
      </c>
      <c r="H2283" s="80" t="s">
        <v>3005</v>
      </c>
      <c r="I2283" s="80" t="s">
        <v>147</v>
      </c>
      <c r="J2283" s="94" t="s">
        <v>8310</v>
      </c>
      <c r="K2283" s="80">
        <v>230000000</v>
      </c>
      <c r="L2283" s="75" t="s">
        <v>74</v>
      </c>
      <c r="M2283" s="80" t="s">
        <v>212</v>
      </c>
      <c r="N2283" s="80" t="s">
        <v>62</v>
      </c>
      <c r="O2283" s="80" t="s">
        <v>64</v>
      </c>
      <c r="P2283" s="80" t="s">
        <v>85</v>
      </c>
      <c r="Q2283" s="80" t="s">
        <v>75</v>
      </c>
      <c r="R2283" s="94" t="s">
        <v>76</v>
      </c>
      <c r="S2283" s="80" t="s">
        <v>77</v>
      </c>
      <c r="T2283" s="85">
        <v>5</v>
      </c>
      <c r="U2283" s="85">
        <v>31250</v>
      </c>
      <c r="V2283" s="78">
        <f t="shared" si="308"/>
        <v>156250</v>
      </c>
      <c r="W2283" s="78">
        <f t="shared" si="309"/>
        <v>175000.00000000003</v>
      </c>
      <c r="X2283" s="80"/>
      <c r="Y2283" s="95">
        <v>2017</v>
      </c>
      <c r="Z2283" s="80"/>
    </row>
    <row r="2284" spans="3:26" ht="12.75" customHeight="1" x14ac:dyDescent="0.25">
      <c r="C2284" s="80" t="s">
        <v>4956</v>
      </c>
      <c r="D2284" s="70" t="s">
        <v>10401</v>
      </c>
      <c r="E2284" s="80" t="s">
        <v>3006</v>
      </c>
      <c r="F2284" s="80" t="s">
        <v>2429</v>
      </c>
      <c r="G2284" s="80" t="s">
        <v>3007</v>
      </c>
      <c r="H2284" s="80" t="s">
        <v>3007</v>
      </c>
      <c r="I2284" s="80" t="s">
        <v>147</v>
      </c>
      <c r="J2284" s="94" t="s">
        <v>8310</v>
      </c>
      <c r="K2284" s="80">
        <v>230000000</v>
      </c>
      <c r="L2284" s="75" t="s">
        <v>74</v>
      </c>
      <c r="M2284" s="80" t="s">
        <v>212</v>
      </c>
      <c r="N2284" s="80" t="s">
        <v>62</v>
      </c>
      <c r="O2284" s="80" t="s">
        <v>64</v>
      </c>
      <c r="P2284" s="80" t="s">
        <v>85</v>
      </c>
      <c r="Q2284" s="80" t="s">
        <v>75</v>
      </c>
      <c r="R2284" s="94" t="s">
        <v>76</v>
      </c>
      <c r="S2284" s="80" t="s">
        <v>77</v>
      </c>
      <c r="T2284" s="85">
        <v>2</v>
      </c>
      <c r="U2284" s="85">
        <v>37500</v>
      </c>
      <c r="V2284" s="78">
        <f t="shared" si="308"/>
        <v>75000</v>
      </c>
      <c r="W2284" s="78">
        <f t="shared" si="309"/>
        <v>84000.000000000015</v>
      </c>
      <c r="X2284" s="80"/>
      <c r="Y2284" s="95">
        <v>2017</v>
      </c>
      <c r="Z2284" s="80"/>
    </row>
    <row r="2285" spans="3:26" ht="12.75" customHeight="1" x14ac:dyDescent="0.25">
      <c r="C2285" s="80" t="s">
        <v>4957</v>
      </c>
      <c r="D2285" s="70" t="s">
        <v>10401</v>
      </c>
      <c r="E2285" s="80" t="s">
        <v>3006</v>
      </c>
      <c r="F2285" s="80" t="s">
        <v>2429</v>
      </c>
      <c r="G2285" s="80" t="s">
        <v>3007</v>
      </c>
      <c r="H2285" s="80" t="s">
        <v>3007</v>
      </c>
      <c r="I2285" s="80" t="s">
        <v>147</v>
      </c>
      <c r="J2285" s="94" t="s">
        <v>8310</v>
      </c>
      <c r="K2285" s="80">
        <v>230000000</v>
      </c>
      <c r="L2285" s="75" t="s">
        <v>74</v>
      </c>
      <c r="M2285" s="80" t="s">
        <v>212</v>
      </c>
      <c r="N2285" s="80" t="s">
        <v>62</v>
      </c>
      <c r="O2285" s="80" t="s">
        <v>64</v>
      </c>
      <c r="P2285" s="80" t="s">
        <v>85</v>
      </c>
      <c r="Q2285" s="80" t="s">
        <v>75</v>
      </c>
      <c r="R2285" s="94" t="s">
        <v>76</v>
      </c>
      <c r="S2285" s="80" t="s">
        <v>77</v>
      </c>
      <c r="T2285" s="85">
        <v>102</v>
      </c>
      <c r="U2285" s="85">
        <v>32792.410000000003</v>
      </c>
      <c r="V2285" s="78">
        <f t="shared" si="308"/>
        <v>3344825.8200000003</v>
      </c>
      <c r="W2285" s="78">
        <f t="shared" si="309"/>
        <v>3746204.9184000008</v>
      </c>
      <c r="X2285" s="80"/>
      <c r="Y2285" s="95">
        <v>2017</v>
      </c>
      <c r="Z2285" s="80"/>
    </row>
    <row r="2286" spans="3:26" ht="12.75" customHeight="1" x14ac:dyDescent="0.25">
      <c r="C2286" s="80" t="s">
        <v>4958</v>
      </c>
      <c r="D2286" s="70" t="s">
        <v>10401</v>
      </c>
      <c r="E2286" s="80" t="s">
        <v>4959</v>
      </c>
      <c r="F2286" s="80" t="s">
        <v>4960</v>
      </c>
      <c r="G2286" s="80" t="s">
        <v>4961</v>
      </c>
      <c r="H2286" s="80" t="s">
        <v>4961</v>
      </c>
      <c r="I2286" s="80" t="s">
        <v>147</v>
      </c>
      <c r="J2286" s="94" t="s">
        <v>8319</v>
      </c>
      <c r="K2286" s="80">
        <v>230000000</v>
      </c>
      <c r="L2286" s="75" t="s">
        <v>74</v>
      </c>
      <c r="M2286" s="80" t="s">
        <v>212</v>
      </c>
      <c r="N2286" s="80" t="s">
        <v>62</v>
      </c>
      <c r="O2286" s="80" t="s">
        <v>64</v>
      </c>
      <c r="P2286" s="80" t="s">
        <v>85</v>
      </c>
      <c r="Q2286" s="80" t="s">
        <v>75</v>
      </c>
      <c r="R2286" s="94" t="s">
        <v>76</v>
      </c>
      <c r="S2286" s="80" t="s">
        <v>77</v>
      </c>
      <c r="T2286" s="85">
        <v>113</v>
      </c>
      <c r="U2286" s="85">
        <v>164</v>
      </c>
      <c r="V2286" s="78">
        <v>0</v>
      </c>
      <c r="W2286" s="78">
        <f t="shared" si="309"/>
        <v>0</v>
      </c>
      <c r="X2286" s="80" t="s">
        <v>94</v>
      </c>
      <c r="Y2286" s="95">
        <v>2017</v>
      </c>
      <c r="Z2286" s="86" t="s">
        <v>210</v>
      </c>
    </row>
    <row r="2287" spans="3:26" ht="12.75" customHeight="1" x14ac:dyDescent="0.25">
      <c r="C2287" s="86" t="s">
        <v>9903</v>
      </c>
      <c r="D2287" s="70" t="s">
        <v>10401</v>
      </c>
      <c r="E2287" s="86" t="s">
        <v>4959</v>
      </c>
      <c r="F2287" s="86" t="s">
        <v>4960</v>
      </c>
      <c r="G2287" s="86" t="s">
        <v>4961</v>
      </c>
      <c r="H2287" s="86" t="s">
        <v>9904</v>
      </c>
      <c r="I2287" s="86" t="s">
        <v>147</v>
      </c>
      <c r="J2287" s="87" t="s">
        <v>8310</v>
      </c>
      <c r="K2287" s="86">
        <v>230000000</v>
      </c>
      <c r="L2287" s="75" t="s">
        <v>74</v>
      </c>
      <c r="M2287" s="86" t="s">
        <v>7760</v>
      </c>
      <c r="N2287" s="86" t="s">
        <v>62</v>
      </c>
      <c r="O2287" s="86" t="s">
        <v>64</v>
      </c>
      <c r="P2287" s="86" t="s">
        <v>85</v>
      </c>
      <c r="Q2287" s="86" t="s">
        <v>75</v>
      </c>
      <c r="R2287" s="87" t="s">
        <v>76</v>
      </c>
      <c r="S2287" s="86" t="s">
        <v>77</v>
      </c>
      <c r="T2287" s="89">
        <v>113</v>
      </c>
      <c r="U2287" s="89">
        <v>164</v>
      </c>
      <c r="V2287" s="89">
        <f t="shared" si="308"/>
        <v>18532</v>
      </c>
      <c r="W2287" s="89">
        <f t="shared" si="309"/>
        <v>20755.840000000004</v>
      </c>
      <c r="X2287" s="86"/>
      <c r="Y2287" s="86">
        <v>2017</v>
      </c>
      <c r="Z2287" s="86"/>
    </row>
    <row r="2288" spans="3:26" ht="12.75" customHeight="1" x14ac:dyDescent="0.25">
      <c r="C2288" s="80" t="s">
        <v>4962</v>
      </c>
      <c r="D2288" s="70" t="s">
        <v>10401</v>
      </c>
      <c r="E2288" s="80" t="s">
        <v>4959</v>
      </c>
      <c r="F2288" s="80" t="s">
        <v>4960</v>
      </c>
      <c r="G2288" s="80" t="s">
        <v>4961</v>
      </c>
      <c r="H2288" s="80" t="s">
        <v>4961</v>
      </c>
      <c r="I2288" s="80" t="s">
        <v>147</v>
      </c>
      <c r="J2288" s="94" t="s">
        <v>8319</v>
      </c>
      <c r="K2288" s="80">
        <v>230000000</v>
      </c>
      <c r="L2288" s="75" t="s">
        <v>74</v>
      </c>
      <c r="M2288" s="80" t="s">
        <v>212</v>
      </c>
      <c r="N2288" s="80" t="s">
        <v>62</v>
      </c>
      <c r="O2288" s="80" t="s">
        <v>64</v>
      </c>
      <c r="P2288" s="80" t="s">
        <v>85</v>
      </c>
      <c r="Q2288" s="80" t="s">
        <v>75</v>
      </c>
      <c r="R2288" s="94" t="s">
        <v>76</v>
      </c>
      <c r="S2288" s="80" t="s">
        <v>77</v>
      </c>
      <c r="T2288" s="85">
        <v>39</v>
      </c>
      <c r="U2288" s="85">
        <v>220.4</v>
      </c>
      <c r="V2288" s="78">
        <v>0</v>
      </c>
      <c r="W2288" s="78">
        <f t="shared" si="309"/>
        <v>0</v>
      </c>
      <c r="X2288" s="80" t="s">
        <v>94</v>
      </c>
      <c r="Y2288" s="95">
        <v>2017</v>
      </c>
      <c r="Z2288" s="86" t="s">
        <v>210</v>
      </c>
    </row>
    <row r="2289" spans="3:26" ht="12.75" customHeight="1" x14ac:dyDescent="0.25">
      <c r="C2289" s="86" t="s">
        <v>9905</v>
      </c>
      <c r="D2289" s="70" t="s">
        <v>10401</v>
      </c>
      <c r="E2289" s="86" t="s">
        <v>4959</v>
      </c>
      <c r="F2289" s="86" t="s">
        <v>4960</v>
      </c>
      <c r="G2289" s="86" t="s">
        <v>4961</v>
      </c>
      <c r="H2289" s="86" t="s">
        <v>9906</v>
      </c>
      <c r="I2289" s="86" t="s">
        <v>147</v>
      </c>
      <c r="J2289" s="87" t="s">
        <v>8310</v>
      </c>
      <c r="K2289" s="86">
        <v>230000000</v>
      </c>
      <c r="L2289" s="75" t="s">
        <v>74</v>
      </c>
      <c r="M2289" s="86" t="s">
        <v>7760</v>
      </c>
      <c r="N2289" s="86" t="s">
        <v>62</v>
      </c>
      <c r="O2289" s="86" t="s">
        <v>64</v>
      </c>
      <c r="P2289" s="86" t="s">
        <v>85</v>
      </c>
      <c r="Q2289" s="86" t="s">
        <v>75</v>
      </c>
      <c r="R2289" s="87" t="s">
        <v>76</v>
      </c>
      <c r="S2289" s="86" t="s">
        <v>77</v>
      </c>
      <c r="T2289" s="89">
        <v>39</v>
      </c>
      <c r="U2289" s="89">
        <v>220.4</v>
      </c>
      <c r="V2289" s="89">
        <f t="shared" si="308"/>
        <v>8595.6</v>
      </c>
      <c r="W2289" s="89">
        <f t="shared" si="309"/>
        <v>9627.0720000000019</v>
      </c>
      <c r="X2289" s="86"/>
      <c r="Y2289" s="86">
        <v>2017</v>
      </c>
      <c r="Z2289" s="86"/>
    </row>
    <row r="2290" spans="3:26" ht="12.75" customHeight="1" x14ac:dyDescent="0.25">
      <c r="C2290" s="80" t="s">
        <v>4963</v>
      </c>
      <c r="D2290" s="70" t="s">
        <v>10401</v>
      </c>
      <c r="E2290" s="80" t="s">
        <v>4959</v>
      </c>
      <c r="F2290" s="80" t="s">
        <v>4960</v>
      </c>
      <c r="G2290" s="80" t="s">
        <v>4961</v>
      </c>
      <c r="H2290" s="80" t="s">
        <v>4961</v>
      </c>
      <c r="I2290" s="80" t="s">
        <v>147</v>
      </c>
      <c r="J2290" s="94" t="s">
        <v>8319</v>
      </c>
      <c r="K2290" s="80">
        <v>230000000</v>
      </c>
      <c r="L2290" s="75" t="s">
        <v>74</v>
      </c>
      <c r="M2290" s="80" t="s">
        <v>212</v>
      </c>
      <c r="N2290" s="80" t="s">
        <v>62</v>
      </c>
      <c r="O2290" s="80" t="s">
        <v>64</v>
      </c>
      <c r="P2290" s="80" t="s">
        <v>85</v>
      </c>
      <c r="Q2290" s="80" t="s">
        <v>75</v>
      </c>
      <c r="R2290" s="94" t="s">
        <v>76</v>
      </c>
      <c r="S2290" s="80" t="s">
        <v>77</v>
      </c>
      <c r="T2290" s="85">
        <v>95</v>
      </c>
      <c r="U2290" s="85">
        <v>271.60000000000002</v>
      </c>
      <c r="V2290" s="78">
        <v>0</v>
      </c>
      <c r="W2290" s="78">
        <f t="shared" si="309"/>
        <v>0</v>
      </c>
      <c r="X2290" s="80" t="s">
        <v>94</v>
      </c>
      <c r="Y2290" s="95">
        <v>2017</v>
      </c>
      <c r="Z2290" s="86" t="s">
        <v>210</v>
      </c>
    </row>
    <row r="2291" spans="3:26" ht="12.75" customHeight="1" x14ac:dyDescent="0.25">
      <c r="C2291" s="86" t="s">
        <v>9907</v>
      </c>
      <c r="D2291" s="70" t="s">
        <v>10401</v>
      </c>
      <c r="E2291" s="86" t="s">
        <v>4959</v>
      </c>
      <c r="F2291" s="86" t="s">
        <v>4960</v>
      </c>
      <c r="G2291" s="86" t="s">
        <v>4961</v>
      </c>
      <c r="H2291" s="86" t="s">
        <v>9908</v>
      </c>
      <c r="I2291" s="86" t="s">
        <v>147</v>
      </c>
      <c r="J2291" s="87" t="s">
        <v>8310</v>
      </c>
      <c r="K2291" s="86">
        <v>230000000</v>
      </c>
      <c r="L2291" s="75" t="s">
        <v>74</v>
      </c>
      <c r="M2291" s="86" t="s">
        <v>7760</v>
      </c>
      <c r="N2291" s="86" t="s">
        <v>62</v>
      </c>
      <c r="O2291" s="86" t="s">
        <v>64</v>
      </c>
      <c r="P2291" s="86" t="s">
        <v>85</v>
      </c>
      <c r="Q2291" s="86" t="s">
        <v>75</v>
      </c>
      <c r="R2291" s="87" t="s">
        <v>76</v>
      </c>
      <c r="S2291" s="86" t="s">
        <v>77</v>
      </c>
      <c r="T2291" s="89">
        <v>95</v>
      </c>
      <c r="U2291" s="89">
        <v>271.60000000000002</v>
      </c>
      <c r="V2291" s="89">
        <f t="shared" si="308"/>
        <v>25802.000000000004</v>
      </c>
      <c r="W2291" s="89">
        <f t="shared" si="309"/>
        <v>28898.240000000005</v>
      </c>
      <c r="X2291" s="86"/>
      <c r="Y2291" s="86">
        <v>2017</v>
      </c>
      <c r="Z2291" s="86"/>
    </row>
    <row r="2292" spans="3:26" ht="12.75" customHeight="1" x14ac:dyDescent="0.25">
      <c r="C2292" s="80" t="s">
        <v>4964</v>
      </c>
      <c r="D2292" s="70" t="s">
        <v>10401</v>
      </c>
      <c r="E2292" s="80" t="s">
        <v>4959</v>
      </c>
      <c r="F2292" s="80" t="s">
        <v>4960</v>
      </c>
      <c r="G2292" s="80" t="s">
        <v>4961</v>
      </c>
      <c r="H2292" s="80" t="s">
        <v>4961</v>
      </c>
      <c r="I2292" s="80" t="s">
        <v>147</v>
      </c>
      <c r="J2292" s="94" t="s">
        <v>8319</v>
      </c>
      <c r="K2292" s="80">
        <v>230000000</v>
      </c>
      <c r="L2292" s="75" t="s">
        <v>74</v>
      </c>
      <c r="M2292" s="80" t="s">
        <v>212</v>
      </c>
      <c r="N2292" s="80" t="s">
        <v>62</v>
      </c>
      <c r="O2292" s="80" t="s">
        <v>64</v>
      </c>
      <c r="P2292" s="80" t="s">
        <v>85</v>
      </c>
      <c r="Q2292" s="80" t="s">
        <v>75</v>
      </c>
      <c r="R2292" s="94" t="s">
        <v>76</v>
      </c>
      <c r="S2292" s="80" t="s">
        <v>77</v>
      </c>
      <c r="T2292" s="85">
        <v>10</v>
      </c>
      <c r="U2292" s="85">
        <v>97.4</v>
      </c>
      <c r="V2292" s="78">
        <v>0</v>
      </c>
      <c r="W2292" s="78">
        <f t="shared" si="309"/>
        <v>0</v>
      </c>
      <c r="X2292" s="80" t="s">
        <v>94</v>
      </c>
      <c r="Y2292" s="95">
        <v>2017</v>
      </c>
      <c r="Z2292" s="86" t="s">
        <v>210</v>
      </c>
    </row>
    <row r="2293" spans="3:26" ht="12.75" customHeight="1" x14ac:dyDescent="0.25">
      <c r="C2293" s="86" t="s">
        <v>9909</v>
      </c>
      <c r="D2293" s="70" t="s">
        <v>10401</v>
      </c>
      <c r="E2293" s="86" t="s">
        <v>4959</v>
      </c>
      <c r="F2293" s="86" t="s">
        <v>4960</v>
      </c>
      <c r="G2293" s="86" t="s">
        <v>4961</v>
      </c>
      <c r="H2293" s="86" t="s">
        <v>9910</v>
      </c>
      <c r="I2293" s="86" t="s">
        <v>147</v>
      </c>
      <c r="J2293" s="87" t="s">
        <v>8310</v>
      </c>
      <c r="K2293" s="86">
        <v>230000000</v>
      </c>
      <c r="L2293" s="75" t="s">
        <v>74</v>
      </c>
      <c r="M2293" s="86" t="s">
        <v>7760</v>
      </c>
      <c r="N2293" s="86" t="s">
        <v>62</v>
      </c>
      <c r="O2293" s="86" t="s">
        <v>64</v>
      </c>
      <c r="P2293" s="86" t="s">
        <v>85</v>
      </c>
      <c r="Q2293" s="86" t="s">
        <v>75</v>
      </c>
      <c r="R2293" s="87" t="s">
        <v>76</v>
      </c>
      <c r="S2293" s="86" t="s">
        <v>77</v>
      </c>
      <c r="T2293" s="89">
        <v>10</v>
      </c>
      <c r="U2293" s="89">
        <v>97.4</v>
      </c>
      <c r="V2293" s="89">
        <f t="shared" si="308"/>
        <v>974</v>
      </c>
      <c r="W2293" s="89">
        <f t="shared" si="309"/>
        <v>1090.8800000000001</v>
      </c>
      <c r="X2293" s="86"/>
      <c r="Y2293" s="86">
        <v>2017</v>
      </c>
      <c r="Z2293" s="86"/>
    </row>
    <row r="2294" spans="3:26" ht="12.75" customHeight="1" x14ac:dyDescent="0.25">
      <c r="C2294" s="80" t="s">
        <v>4965</v>
      </c>
      <c r="D2294" s="70" t="s">
        <v>10401</v>
      </c>
      <c r="E2294" s="80" t="s">
        <v>4959</v>
      </c>
      <c r="F2294" s="80" t="s">
        <v>4960</v>
      </c>
      <c r="G2294" s="80" t="s">
        <v>4961</v>
      </c>
      <c r="H2294" s="80" t="s">
        <v>4961</v>
      </c>
      <c r="I2294" s="80" t="s">
        <v>147</v>
      </c>
      <c r="J2294" s="94" t="s">
        <v>8319</v>
      </c>
      <c r="K2294" s="80">
        <v>230000000</v>
      </c>
      <c r="L2294" s="75" t="s">
        <v>74</v>
      </c>
      <c r="M2294" s="80" t="s">
        <v>212</v>
      </c>
      <c r="N2294" s="80" t="s">
        <v>62</v>
      </c>
      <c r="O2294" s="80" t="s">
        <v>64</v>
      </c>
      <c r="P2294" s="80" t="s">
        <v>85</v>
      </c>
      <c r="Q2294" s="80" t="s">
        <v>75</v>
      </c>
      <c r="R2294" s="94" t="s">
        <v>76</v>
      </c>
      <c r="S2294" s="80" t="s">
        <v>77</v>
      </c>
      <c r="T2294" s="85">
        <v>10</v>
      </c>
      <c r="U2294" s="85">
        <v>107.6</v>
      </c>
      <c r="V2294" s="78">
        <v>0</v>
      </c>
      <c r="W2294" s="78">
        <f t="shared" si="309"/>
        <v>0</v>
      </c>
      <c r="X2294" s="80" t="s">
        <v>94</v>
      </c>
      <c r="Y2294" s="95">
        <v>2017</v>
      </c>
      <c r="Z2294" s="86" t="s">
        <v>210</v>
      </c>
    </row>
    <row r="2295" spans="3:26" ht="12.75" customHeight="1" x14ac:dyDescent="0.25">
      <c r="C2295" s="86" t="s">
        <v>9911</v>
      </c>
      <c r="D2295" s="70" t="s">
        <v>10401</v>
      </c>
      <c r="E2295" s="86" t="s">
        <v>4959</v>
      </c>
      <c r="F2295" s="86" t="s">
        <v>4960</v>
      </c>
      <c r="G2295" s="86" t="s">
        <v>4961</v>
      </c>
      <c r="H2295" s="86" t="s">
        <v>9912</v>
      </c>
      <c r="I2295" s="86" t="s">
        <v>147</v>
      </c>
      <c r="J2295" s="87" t="s">
        <v>8310</v>
      </c>
      <c r="K2295" s="86">
        <v>230000000</v>
      </c>
      <c r="L2295" s="75" t="s">
        <v>74</v>
      </c>
      <c r="M2295" s="86" t="s">
        <v>7760</v>
      </c>
      <c r="N2295" s="86" t="s">
        <v>62</v>
      </c>
      <c r="O2295" s="86" t="s">
        <v>64</v>
      </c>
      <c r="P2295" s="86" t="s">
        <v>85</v>
      </c>
      <c r="Q2295" s="86" t="s">
        <v>75</v>
      </c>
      <c r="R2295" s="87" t="s">
        <v>76</v>
      </c>
      <c r="S2295" s="86" t="s">
        <v>77</v>
      </c>
      <c r="T2295" s="89">
        <v>10</v>
      </c>
      <c r="U2295" s="89">
        <v>107.6</v>
      </c>
      <c r="V2295" s="89">
        <f t="shared" si="308"/>
        <v>1076</v>
      </c>
      <c r="W2295" s="89">
        <f t="shared" si="309"/>
        <v>1205.1200000000001</v>
      </c>
      <c r="X2295" s="86"/>
      <c r="Y2295" s="86">
        <v>2017</v>
      </c>
      <c r="Z2295" s="86"/>
    </row>
    <row r="2296" spans="3:26" ht="12.75" customHeight="1" x14ac:dyDescent="0.25">
      <c r="C2296" s="80" t="s">
        <v>4966</v>
      </c>
      <c r="D2296" s="70" t="s">
        <v>10401</v>
      </c>
      <c r="E2296" s="80" t="s">
        <v>4959</v>
      </c>
      <c r="F2296" s="80" t="s">
        <v>4960</v>
      </c>
      <c r="G2296" s="80" t="s">
        <v>4961</v>
      </c>
      <c r="H2296" s="80" t="s">
        <v>4961</v>
      </c>
      <c r="I2296" s="80" t="s">
        <v>147</v>
      </c>
      <c r="J2296" s="94" t="s">
        <v>8319</v>
      </c>
      <c r="K2296" s="80">
        <v>230000000</v>
      </c>
      <c r="L2296" s="75" t="s">
        <v>74</v>
      </c>
      <c r="M2296" s="80" t="s">
        <v>212</v>
      </c>
      <c r="N2296" s="80" t="s">
        <v>62</v>
      </c>
      <c r="O2296" s="80" t="s">
        <v>64</v>
      </c>
      <c r="P2296" s="80" t="s">
        <v>85</v>
      </c>
      <c r="Q2296" s="80" t="s">
        <v>75</v>
      </c>
      <c r="R2296" s="94" t="s">
        <v>76</v>
      </c>
      <c r="S2296" s="80" t="s">
        <v>77</v>
      </c>
      <c r="T2296" s="85">
        <v>14</v>
      </c>
      <c r="U2296" s="85">
        <v>123</v>
      </c>
      <c r="V2296" s="78">
        <v>0</v>
      </c>
      <c r="W2296" s="78">
        <f t="shared" si="309"/>
        <v>0</v>
      </c>
      <c r="X2296" s="80" t="s">
        <v>94</v>
      </c>
      <c r="Y2296" s="95">
        <v>2017</v>
      </c>
      <c r="Z2296" s="86" t="s">
        <v>1982</v>
      </c>
    </row>
    <row r="2297" spans="3:26" ht="12.75" customHeight="1" x14ac:dyDescent="0.25">
      <c r="C2297" s="86" t="s">
        <v>9913</v>
      </c>
      <c r="D2297" s="70" t="s">
        <v>10401</v>
      </c>
      <c r="E2297" s="86" t="s">
        <v>4959</v>
      </c>
      <c r="F2297" s="86" t="s">
        <v>4960</v>
      </c>
      <c r="G2297" s="86" t="s">
        <v>4961</v>
      </c>
      <c r="H2297" s="86" t="s">
        <v>9914</v>
      </c>
      <c r="I2297" s="86" t="s">
        <v>147</v>
      </c>
      <c r="J2297" s="87" t="s">
        <v>8310</v>
      </c>
      <c r="K2297" s="86">
        <v>230000000</v>
      </c>
      <c r="L2297" s="75" t="s">
        <v>74</v>
      </c>
      <c r="M2297" s="86" t="s">
        <v>7760</v>
      </c>
      <c r="N2297" s="86" t="s">
        <v>62</v>
      </c>
      <c r="O2297" s="86" t="s">
        <v>64</v>
      </c>
      <c r="P2297" s="86" t="s">
        <v>85</v>
      </c>
      <c r="Q2297" s="86" t="s">
        <v>75</v>
      </c>
      <c r="R2297" s="87" t="s">
        <v>76</v>
      </c>
      <c r="S2297" s="86" t="s">
        <v>77</v>
      </c>
      <c r="T2297" s="89">
        <v>34</v>
      </c>
      <c r="U2297" s="89">
        <v>123</v>
      </c>
      <c r="V2297" s="89">
        <f t="shared" si="308"/>
        <v>4182</v>
      </c>
      <c r="W2297" s="89">
        <f t="shared" si="309"/>
        <v>4683.84</v>
      </c>
      <c r="X2297" s="86"/>
      <c r="Y2297" s="86">
        <v>2017</v>
      </c>
      <c r="Z2297" s="86"/>
    </row>
    <row r="2298" spans="3:26" ht="12.75" customHeight="1" x14ac:dyDescent="0.25">
      <c r="C2298" s="80" t="s">
        <v>4967</v>
      </c>
      <c r="D2298" s="70" t="s">
        <v>10401</v>
      </c>
      <c r="E2298" s="80" t="s">
        <v>4968</v>
      </c>
      <c r="F2298" s="80" t="s">
        <v>4960</v>
      </c>
      <c r="G2298" s="80" t="s">
        <v>4969</v>
      </c>
      <c r="H2298" s="80" t="s">
        <v>4969</v>
      </c>
      <c r="I2298" s="80" t="s">
        <v>147</v>
      </c>
      <c r="J2298" s="94" t="s">
        <v>8319</v>
      </c>
      <c r="K2298" s="80">
        <v>230000000</v>
      </c>
      <c r="L2298" s="75" t="s">
        <v>74</v>
      </c>
      <c r="M2298" s="80" t="s">
        <v>212</v>
      </c>
      <c r="N2298" s="80" t="s">
        <v>62</v>
      </c>
      <c r="O2298" s="80" t="s">
        <v>64</v>
      </c>
      <c r="P2298" s="80" t="s">
        <v>85</v>
      </c>
      <c r="Q2298" s="80" t="s">
        <v>75</v>
      </c>
      <c r="R2298" s="94" t="s">
        <v>76</v>
      </c>
      <c r="S2298" s="80" t="s">
        <v>77</v>
      </c>
      <c r="T2298" s="85">
        <v>45</v>
      </c>
      <c r="U2298" s="85">
        <v>58.4</v>
      </c>
      <c r="V2298" s="78">
        <v>0</v>
      </c>
      <c r="W2298" s="78">
        <f t="shared" si="309"/>
        <v>0</v>
      </c>
      <c r="X2298" s="80" t="s">
        <v>94</v>
      </c>
      <c r="Y2298" s="95">
        <v>2017</v>
      </c>
      <c r="Z2298" s="86" t="s">
        <v>210</v>
      </c>
    </row>
    <row r="2299" spans="3:26" ht="12.75" customHeight="1" x14ac:dyDescent="0.25">
      <c r="C2299" s="86" t="s">
        <v>9915</v>
      </c>
      <c r="D2299" s="70" t="s">
        <v>10401</v>
      </c>
      <c r="E2299" s="86" t="s">
        <v>4968</v>
      </c>
      <c r="F2299" s="86" t="s">
        <v>4960</v>
      </c>
      <c r="G2299" s="86" t="s">
        <v>4969</v>
      </c>
      <c r="H2299" s="86" t="s">
        <v>9916</v>
      </c>
      <c r="I2299" s="86" t="s">
        <v>147</v>
      </c>
      <c r="J2299" s="87" t="s">
        <v>8310</v>
      </c>
      <c r="K2299" s="86">
        <v>230000000</v>
      </c>
      <c r="L2299" s="75" t="s">
        <v>74</v>
      </c>
      <c r="M2299" s="86" t="s">
        <v>7760</v>
      </c>
      <c r="N2299" s="86" t="s">
        <v>62</v>
      </c>
      <c r="O2299" s="86" t="s">
        <v>64</v>
      </c>
      <c r="P2299" s="86" t="s">
        <v>85</v>
      </c>
      <c r="Q2299" s="86" t="s">
        <v>75</v>
      </c>
      <c r="R2299" s="87" t="s">
        <v>76</v>
      </c>
      <c r="S2299" s="86" t="s">
        <v>77</v>
      </c>
      <c r="T2299" s="89">
        <v>45</v>
      </c>
      <c r="U2299" s="89">
        <v>58.4</v>
      </c>
      <c r="V2299" s="89">
        <f t="shared" si="308"/>
        <v>2628</v>
      </c>
      <c r="W2299" s="89">
        <f t="shared" si="309"/>
        <v>2943.36</v>
      </c>
      <c r="X2299" s="86"/>
      <c r="Y2299" s="86">
        <v>2017</v>
      </c>
      <c r="Z2299" s="86"/>
    </row>
    <row r="2300" spans="3:26" ht="12.75" customHeight="1" x14ac:dyDescent="0.25">
      <c r="C2300" s="80" t="s">
        <v>4970</v>
      </c>
      <c r="D2300" s="70" t="s">
        <v>10401</v>
      </c>
      <c r="E2300" s="80" t="s">
        <v>4968</v>
      </c>
      <c r="F2300" s="80" t="s">
        <v>4960</v>
      </c>
      <c r="G2300" s="80" t="s">
        <v>4969</v>
      </c>
      <c r="H2300" s="80" t="s">
        <v>4969</v>
      </c>
      <c r="I2300" s="80" t="s">
        <v>147</v>
      </c>
      <c r="J2300" s="94" t="s">
        <v>8319</v>
      </c>
      <c r="K2300" s="80">
        <v>230000000</v>
      </c>
      <c r="L2300" s="75" t="s">
        <v>74</v>
      </c>
      <c r="M2300" s="80" t="s">
        <v>212</v>
      </c>
      <c r="N2300" s="80" t="s">
        <v>62</v>
      </c>
      <c r="O2300" s="80" t="s">
        <v>64</v>
      </c>
      <c r="P2300" s="80" t="s">
        <v>85</v>
      </c>
      <c r="Q2300" s="80" t="s">
        <v>75</v>
      </c>
      <c r="R2300" s="94" t="s">
        <v>76</v>
      </c>
      <c r="S2300" s="80" t="s">
        <v>77</v>
      </c>
      <c r="T2300" s="85">
        <v>55</v>
      </c>
      <c r="U2300" s="85">
        <v>73.8</v>
      </c>
      <c r="V2300" s="78">
        <v>0</v>
      </c>
      <c r="W2300" s="78">
        <f t="shared" si="309"/>
        <v>0</v>
      </c>
      <c r="X2300" s="80" t="s">
        <v>94</v>
      </c>
      <c r="Y2300" s="95">
        <v>2017</v>
      </c>
      <c r="Z2300" s="86" t="s">
        <v>210</v>
      </c>
    </row>
    <row r="2301" spans="3:26" ht="12.75" customHeight="1" x14ac:dyDescent="0.25">
      <c r="C2301" s="86" t="s">
        <v>9917</v>
      </c>
      <c r="D2301" s="70" t="s">
        <v>10401</v>
      </c>
      <c r="E2301" s="86" t="s">
        <v>4968</v>
      </c>
      <c r="F2301" s="86" t="s">
        <v>4960</v>
      </c>
      <c r="G2301" s="86" t="s">
        <v>4969</v>
      </c>
      <c r="H2301" s="86" t="s">
        <v>9918</v>
      </c>
      <c r="I2301" s="86" t="s">
        <v>147</v>
      </c>
      <c r="J2301" s="87" t="s">
        <v>8310</v>
      </c>
      <c r="K2301" s="86">
        <v>230000000</v>
      </c>
      <c r="L2301" s="75" t="s">
        <v>74</v>
      </c>
      <c r="M2301" s="86" t="s">
        <v>7760</v>
      </c>
      <c r="N2301" s="86" t="s">
        <v>62</v>
      </c>
      <c r="O2301" s="86" t="s">
        <v>64</v>
      </c>
      <c r="P2301" s="86" t="s">
        <v>85</v>
      </c>
      <c r="Q2301" s="86" t="s">
        <v>75</v>
      </c>
      <c r="R2301" s="87" t="s">
        <v>76</v>
      </c>
      <c r="S2301" s="86" t="s">
        <v>77</v>
      </c>
      <c r="T2301" s="89">
        <v>55</v>
      </c>
      <c r="U2301" s="89">
        <v>73.8</v>
      </c>
      <c r="V2301" s="89">
        <f t="shared" si="308"/>
        <v>4059</v>
      </c>
      <c r="W2301" s="89">
        <f t="shared" si="309"/>
        <v>4546.0800000000008</v>
      </c>
      <c r="X2301" s="86"/>
      <c r="Y2301" s="86">
        <v>2017</v>
      </c>
      <c r="Z2301" s="86"/>
    </row>
    <row r="2302" spans="3:26" ht="12.75" customHeight="1" x14ac:dyDescent="0.25">
      <c r="C2302" s="80" t="s">
        <v>4971</v>
      </c>
      <c r="D2302" s="70" t="s">
        <v>10401</v>
      </c>
      <c r="E2302" s="80" t="s">
        <v>4972</v>
      </c>
      <c r="F2302" s="80" t="s">
        <v>4960</v>
      </c>
      <c r="G2302" s="80" t="s">
        <v>4973</v>
      </c>
      <c r="H2302" s="80" t="s">
        <v>4973</v>
      </c>
      <c r="I2302" s="80" t="s">
        <v>147</v>
      </c>
      <c r="J2302" s="94" t="s">
        <v>8319</v>
      </c>
      <c r="K2302" s="80">
        <v>230000000</v>
      </c>
      <c r="L2302" s="75" t="s">
        <v>74</v>
      </c>
      <c r="M2302" s="80" t="s">
        <v>212</v>
      </c>
      <c r="N2302" s="80" t="s">
        <v>62</v>
      </c>
      <c r="O2302" s="80" t="s">
        <v>64</v>
      </c>
      <c r="P2302" s="80" t="s">
        <v>85</v>
      </c>
      <c r="Q2302" s="80" t="s">
        <v>75</v>
      </c>
      <c r="R2302" s="94" t="s">
        <v>76</v>
      </c>
      <c r="S2302" s="80" t="s">
        <v>77</v>
      </c>
      <c r="T2302" s="85">
        <v>17</v>
      </c>
      <c r="U2302" s="85">
        <v>84.1</v>
      </c>
      <c r="V2302" s="78">
        <v>0</v>
      </c>
      <c r="W2302" s="78">
        <f t="shared" si="309"/>
        <v>0</v>
      </c>
      <c r="X2302" s="80" t="s">
        <v>94</v>
      </c>
      <c r="Y2302" s="95">
        <v>2017</v>
      </c>
      <c r="Z2302" s="86" t="s">
        <v>210</v>
      </c>
    </row>
    <row r="2303" spans="3:26" ht="12.75" customHeight="1" x14ac:dyDescent="0.25">
      <c r="C2303" s="86" t="s">
        <v>9919</v>
      </c>
      <c r="D2303" s="70" t="s">
        <v>10401</v>
      </c>
      <c r="E2303" s="86" t="s">
        <v>4972</v>
      </c>
      <c r="F2303" s="86" t="s">
        <v>4960</v>
      </c>
      <c r="G2303" s="86" t="s">
        <v>4973</v>
      </c>
      <c r="H2303" s="86" t="s">
        <v>9920</v>
      </c>
      <c r="I2303" s="86" t="s">
        <v>147</v>
      </c>
      <c r="J2303" s="87" t="s">
        <v>8310</v>
      </c>
      <c r="K2303" s="86">
        <v>230000000</v>
      </c>
      <c r="L2303" s="75" t="s">
        <v>74</v>
      </c>
      <c r="M2303" s="86" t="s">
        <v>7760</v>
      </c>
      <c r="N2303" s="86" t="s">
        <v>62</v>
      </c>
      <c r="O2303" s="86" t="s">
        <v>64</v>
      </c>
      <c r="P2303" s="86" t="s">
        <v>85</v>
      </c>
      <c r="Q2303" s="86" t="s">
        <v>75</v>
      </c>
      <c r="R2303" s="87" t="s">
        <v>76</v>
      </c>
      <c r="S2303" s="86" t="s">
        <v>77</v>
      </c>
      <c r="T2303" s="89">
        <v>17</v>
      </c>
      <c r="U2303" s="89">
        <v>84.1</v>
      </c>
      <c r="V2303" s="89">
        <f t="shared" si="308"/>
        <v>1429.6999999999998</v>
      </c>
      <c r="W2303" s="89">
        <f t="shared" si="309"/>
        <v>1601.2639999999999</v>
      </c>
      <c r="X2303" s="86"/>
      <c r="Y2303" s="86">
        <v>2017</v>
      </c>
      <c r="Z2303" s="86"/>
    </row>
    <row r="2304" spans="3:26" ht="12.75" customHeight="1" x14ac:dyDescent="0.25">
      <c r="C2304" s="80" t="s">
        <v>4974</v>
      </c>
      <c r="D2304" s="70" t="s">
        <v>10401</v>
      </c>
      <c r="E2304" s="80" t="s">
        <v>4975</v>
      </c>
      <c r="F2304" s="80" t="s">
        <v>2429</v>
      </c>
      <c r="G2304" s="80" t="s">
        <v>4976</v>
      </c>
      <c r="H2304" s="80" t="s">
        <v>4976</v>
      </c>
      <c r="I2304" s="80" t="s">
        <v>147</v>
      </c>
      <c r="J2304" s="94" t="s">
        <v>8310</v>
      </c>
      <c r="K2304" s="80">
        <v>230000000</v>
      </c>
      <c r="L2304" s="75" t="s">
        <v>74</v>
      </c>
      <c r="M2304" s="80" t="s">
        <v>212</v>
      </c>
      <c r="N2304" s="80" t="s">
        <v>62</v>
      </c>
      <c r="O2304" s="80" t="s">
        <v>64</v>
      </c>
      <c r="P2304" s="80" t="s">
        <v>85</v>
      </c>
      <c r="Q2304" s="80" t="s">
        <v>75</v>
      </c>
      <c r="R2304" s="94" t="s">
        <v>218</v>
      </c>
      <c r="S2304" s="80" t="s">
        <v>8324</v>
      </c>
      <c r="T2304" s="85">
        <v>7</v>
      </c>
      <c r="U2304" s="85">
        <v>102134</v>
      </c>
      <c r="V2304" s="78">
        <f t="shared" si="308"/>
        <v>714938</v>
      </c>
      <c r="W2304" s="78">
        <f t="shared" si="309"/>
        <v>800730.56</v>
      </c>
      <c r="X2304" s="80"/>
      <c r="Y2304" s="95">
        <v>2017</v>
      </c>
      <c r="Z2304" s="80"/>
    </row>
    <row r="2305" spans="3:26" ht="12.75" customHeight="1" x14ac:dyDescent="0.25">
      <c r="C2305" s="80" t="s">
        <v>4977</v>
      </c>
      <c r="D2305" s="70" t="s">
        <v>10401</v>
      </c>
      <c r="E2305" s="80" t="s">
        <v>4978</v>
      </c>
      <c r="F2305" s="80" t="s">
        <v>3009</v>
      </c>
      <c r="G2305" s="80" t="s">
        <v>4979</v>
      </c>
      <c r="H2305" s="80" t="s">
        <v>4979</v>
      </c>
      <c r="I2305" s="80" t="s">
        <v>147</v>
      </c>
      <c r="J2305" s="94" t="s">
        <v>8319</v>
      </c>
      <c r="K2305" s="80">
        <v>230000000</v>
      </c>
      <c r="L2305" s="75" t="s">
        <v>74</v>
      </c>
      <c r="M2305" s="80" t="s">
        <v>212</v>
      </c>
      <c r="N2305" s="80" t="s">
        <v>62</v>
      </c>
      <c r="O2305" s="80" t="s">
        <v>64</v>
      </c>
      <c r="P2305" s="80" t="s">
        <v>85</v>
      </c>
      <c r="Q2305" s="80" t="s">
        <v>75</v>
      </c>
      <c r="R2305" s="94" t="s">
        <v>76</v>
      </c>
      <c r="S2305" s="80" t="s">
        <v>77</v>
      </c>
      <c r="T2305" s="85">
        <v>30</v>
      </c>
      <c r="U2305" s="85">
        <v>1793.8</v>
      </c>
      <c r="V2305" s="78">
        <v>0</v>
      </c>
      <c r="W2305" s="78">
        <f t="shared" si="309"/>
        <v>0</v>
      </c>
      <c r="X2305" s="80" t="s">
        <v>94</v>
      </c>
      <c r="Y2305" s="95">
        <v>2017</v>
      </c>
      <c r="Z2305" s="86" t="s">
        <v>210</v>
      </c>
    </row>
    <row r="2306" spans="3:26" ht="12.75" customHeight="1" x14ac:dyDescent="0.25">
      <c r="C2306" s="86" t="s">
        <v>9921</v>
      </c>
      <c r="D2306" s="70" t="s">
        <v>10401</v>
      </c>
      <c r="E2306" s="86" t="s">
        <v>4978</v>
      </c>
      <c r="F2306" s="86" t="s">
        <v>3009</v>
      </c>
      <c r="G2306" s="86" t="s">
        <v>4979</v>
      </c>
      <c r="H2306" s="86" t="s">
        <v>9922</v>
      </c>
      <c r="I2306" s="86" t="s">
        <v>147</v>
      </c>
      <c r="J2306" s="87" t="s">
        <v>8310</v>
      </c>
      <c r="K2306" s="86">
        <v>230000000</v>
      </c>
      <c r="L2306" s="75" t="s">
        <v>74</v>
      </c>
      <c r="M2306" s="86" t="s">
        <v>7760</v>
      </c>
      <c r="N2306" s="86" t="s">
        <v>62</v>
      </c>
      <c r="O2306" s="86" t="s">
        <v>64</v>
      </c>
      <c r="P2306" s="86" t="s">
        <v>85</v>
      </c>
      <c r="Q2306" s="86" t="s">
        <v>75</v>
      </c>
      <c r="R2306" s="87" t="s">
        <v>76</v>
      </c>
      <c r="S2306" s="86" t="s">
        <v>77</v>
      </c>
      <c r="T2306" s="89">
        <v>30</v>
      </c>
      <c r="U2306" s="89">
        <v>1793.8</v>
      </c>
      <c r="V2306" s="89">
        <f t="shared" si="308"/>
        <v>53814</v>
      </c>
      <c r="W2306" s="89">
        <f t="shared" si="309"/>
        <v>60271.680000000008</v>
      </c>
      <c r="X2306" s="86"/>
      <c r="Y2306" s="86">
        <v>2017</v>
      </c>
      <c r="Z2306" s="86"/>
    </row>
    <row r="2307" spans="3:26" ht="12.75" customHeight="1" x14ac:dyDescent="0.25">
      <c r="C2307" s="80" t="s">
        <v>4980</v>
      </c>
      <c r="D2307" s="70" t="s">
        <v>10401</v>
      </c>
      <c r="E2307" s="80" t="s">
        <v>4981</v>
      </c>
      <c r="F2307" s="80" t="s">
        <v>4982</v>
      </c>
      <c r="G2307" s="80" t="s">
        <v>4983</v>
      </c>
      <c r="H2307" s="80" t="s">
        <v>4983</v>
      </c>
      <c r="I2307" s="80" t="s">
        <v>147</v>
      </c>
      <c r="J2307" s="94" t="s">
        <v>8319</v>
      </c>
      <c r="K2307" s="80">
        <v>230000000</v>
      </c>
      <c r="L2307" s="75" t="s">
        <v>74</v>
      </c>
      <c r="M2307" s="80" t="s">
        <v>212</v>
      </c>
      <c r="N2307" s="80" t="s">
        <v>62</v>
      </c>
      <c r="O2307" s="80" t="s">
        <v>64</v>
      </c>
      <c r="P2307" s="80" t="s">
        <v>85</v>
      </c>
      <c r="Q2307" s="80" t="s">
        <v>75</v>
      </c>
      <c r="R2307" s="94" t="s">
        <v>1957</v>
      </c>
      <c r="S2307" s="80" t="s">
        <v>1958</v>
      </c>
      <c r="T2307" s="85">
        <v>50</v>
      </c>
      <c r="U2307" s="85">
        <v>4470</v>
      </c>
      <c r="V2307" s="78">
        <v>0</v>
      </c>
      <c r="W2307" s="78">
        <f t="shared" si="309"/>
        <v>0</v>
      </c>
      <c r="X2307" s="80" t="s">
        <v>94</v>
      </c>
      <c r="Y2307" s="95">
        <v>2017</v>
      </c>
      <c r="Z2307" s="86" t="s">
        <v>210</v>
      </c>
    </row>
    <row r="2308" spans="3:26" ht="12.75" customHeight="1" x14ac:dyDescent="0.25">
      <c r="C2308" s="86" t="s">
        <v>9923</v>
      </c>
      <c r="D2308" s="70" t="s">
        <v>10401</v>
      </c>
      <c r="E2308" s="86" t="s">
        <v>4981</v>
      </c>
      <c r="F2308" s="86" t="s">
        <v>4982</v>
      </c>
      <c r="G2308" s="86" t="s">
        <v>4983</v>
      </c>
      <c r="H2308" s="86" t="s">
        <v>9924</v>
      </c>
      <c r="I2308" s="86" t="s">
        <v>147</v>
      </c>
      <c r="J2308" s="87" t="s">
        <v>8310</v>
      </c>
      <c r="K2308" s="86">
        <v>230000000</v>
      </c>
      <c r="L2308" s="75" t="s">
        <v>74</v>
      </c>
      <c r="M2308" s="86" t="s">
        <v>7760</v>
      </c>
      <c r="N2308" s="86" t="s">
        <v>62</v>
      </c>
      <c r="O2308" s="86" t="s">
        <v>64</v>
      </c>
      <c r="P2308" s="86" t="s">
        <v>85</v>
      </c>
      <c r="Q2308" s="86" t="s">
        <v>75</v>
      </c>
      <c r="R2308" s="88">
        <v>715</v>
      </c>
      <c r="S2308" s="86" t="s">
        <v>1958</v>
      </c>
      <c r="T2308" s="89">
        <v>50</v>
      </c>
      <c r="U2308" s="89">
        <v>4470</v>
      </c>
      <c r="V2308" s="89">
        <f t="shared" si="308"/>
        <v>223500</v>
      </c>
      <c r="W2308" s="89">
        <f t="shared" si="309"/>
        <v>250320.00000000003</v>
      </c>
      <c r="X2308" s="86"/>
      <c r="Y2308" s="86">
        <v>2017</v>
      </c>
      <c r="Z2308" s="86"/>
    </row>
    <row r="2309" spans="3:26" ht="12.75" customHeight="1" x14ac:dyDescent="0.25">
      <c r="C2309" s="80" t="s">
        <v>4984</v>
      </c>
      <c r="D2309" s="70" t="s">
        <v>10401</v>
      </c>
      <c r="E2309" s="80" t="s">
        <v>4985</v>
      </c>
      <c r="F2309" s="80" t="s">
        <v>4986</v>
      </c>
      <c r="G2309" s="80" t="s">
        <v>4987</v>
      </c>
      <c r="H2309" s="80" t="s">
        <v>4987</v>
      </c>
      <c r="I2309" s="80" t="s">
        <v>147</v>
      </c>
      <c r="J2309" s="94" t="s">
        <v>8319</v>
      </c>
      <c r="K2309" s="80">
        <v>230000000</v>
      </c>
      <c r="L2309" s="75" t="s">
        <v>74</v>
      </c>
      <c r="M2309" s="80" t="s">
        <v>212</v>
      </c>
      <c r="N2309" s="80" t="s">
        <v>62</v>
      </c>
      <c r="O2309" s="80" t="s">
        <v>64</v>
      </c>
      <c r="P2309" s="80" t="s">
        <v>85</v>
      </c>
      <c r="Q2309" s="80" t="s">
        <v>75</v>
      </c>
      <c r="R2309" s="94" t="s">
        <v>76</v>
      </c>
      <c r="S2309" s="80" t="s">
        <v>77</v>
      </c>
      <c r="T2309" s="85">
        <v>67</v>
      </c>
      <c r="U2309" s="85">
        <v>5300</v>
      </c>
      <c r="V2309" s="78">
        <v>0</v>
      </c>
      <c r="W2309" s="78">
        <f t="shared" si="309"/>
        <v>0</v>
      </c>
      <c r="X2309" s="80" t="s">
        <v>94</v>
      </c>
      <c r="Y2309" s="95">
        <v>2017</v>
      </c>
      <c r="Z2309" s="86" t="s">
        <v>210</v>
      </c>
    </row>
    <row r="2310" spans="3:26" ht="12.75" customHeight="1" x14ac:dyDescent="0.25">
      <c r="C2310" s="86" t="s">
        <v>9925</v>
      </c>
      <c r="D2310" s="70" t="s">
        <v>10401</v>
      </c>
      <c r="E2310" s="86" t="s">
        <v>4985</v>
      </c>
      <c r="F2310" s="86" t="s">
        <v>4986</v>
      </c>
      <c r="G2310" s="86" t="s">
        <v>4987</v>
      </c>
      <c r="H2310" s="86" t="s">
        <v>9926</v>
      </c>
      <c r="I2310" s="86" t="s">
        <v>147</v>
      </c>
      <c r="J2310" s="87" t="s">
        <v>8310</v>
      </c>
      <c r="K2310" s="86">
        <v>230000000</v>
      </c>
      <c r="L2310" s="75" t="s">
        <v>74</v>
      </c>
      <c r="M2310" s="86" t="s">
        <v>7760</v>
      </c>
      <c r="N2310" s="86" t="s">
        <v>62</v>
      </c>
      <c r="O2310" s="86" t="s">
        <v>64</v>
      </c>
      <c r="P2310" s="86" t="s">
        <v>85</v>
      </c>
      <c r="Q2310" s="86" t="s">
        <v>75</v>
      </c>
      <c r="R2310" s="87" t="s">
        <v>76</v>
      </c>
      <c r="S2310" s="86" t="s">
        <v>77</v>
      </c>
      <c r="T2310" s="89">
        <v>67</v>
      </c>
      <c r="U2310" s="89">
        <v>5300</v>
      </c>
      <c r="V2310" s="89">
        <f t="shared" si="308"/>
        <v>355100</v>
      </c>
      <c r="W2310" s="89">
        <f t="shared" si="309"/>
        <v>397712.00000000006</v>
      </c>
      <c r="X2310" s="86"/>
      <c r="Y2310" s="86">
        <v>2017</v>
      </c>
      <c r="Z2310" s="86"/>
    </row>
    <row r="2311" spans="3:26" ht="12.75" customHeight="1" x14ac:dyDescent="0.25">
      <c r="C2311" s="80" t="s">
        <v>4988</v>
      </c>
      <c r="D2311" s="70" t="s">
        <v>10401</v>
      </c>
      <c r="E2311" s="80" t="s">
        <v>4989</v>
      </c>
      <c r="F2311" s="80" t="s">
        <v>4990</v>
      </c>
      <c r="G2311" s="80" t="s">
        <v>4991</v>
      </c>
      <c r="H2311" s="80" t="s">
        <v>4991</v>
      </c>
      <c r="I2311" s="80" t="s">
        <v>147</v>
      </c>
      <c r="J2311" s="94" t="s">
        <v>8310</v>
      </c>
      <c r="K2311" s="80">
        <v>230000000</v>
      </c>
      <c r="L2311" s="75" t="s">
        <v>74</v>
      </c>
      <c r="M2311" s="80" t="s">
        <v>212</v>
      </c>
      <c r="N2311" s="80" t="s">
        <v>62</v>
      </c>
      <c r="O2311" s="80" t="s">
        <v>64</v>
      </c>
      <c r="P2311" s="80" t="s">
        <v>85</v>
      </c>
      <c r="Q2311" s="80" t="s">
        <v>75</v>
      </c>
      <c r="R2311" s="94" t="s">
        <v>76</v>
      </c>
      <c r="S2311" s="80" t="s">
        <v>77</v>
      </c>
      <c r="T2311" s="85">
        <v>323</v>
      </c>
      <c r="U2311" s="85">
        <v>276.8</v>
      </c>
      <c r="V2311" s="78">
        <f t="shared" si="308"/>
        <v>89406.400000000009</v>
      </c>
      <c r="W2311" s="78">
        <f t="shared" si="309"/>
        <v>100135.16800000002</v>
      </c>
      <c r="X2311" s="80"/>
      <c r="Y2311" s="95">
        <v>2017</v>
      </c>
      <c r="Z2311" s="80"/>
    </row>
    <row r="2312" spans="3:26" ht="12.75" customHeight="1" x14ac:dyDescent="0.25">
      <c r="C2312" s="80" t="s">
        <v>4992</v>
      </c>
      <c r="D2312" s="70" t="s">
        <v>10401</v>
      </c>
      <c r="E2312" s="80" t="s">
        <v>4993</v>
      </c>
      <c r="F2312" s="80" t="s">
        <v>4990</v>
      </c>
      <c r="G2312" s="80" t="s">
        <v>4994</v>
      </c>
      <c r="H2312" s="80" t="s">
        <v>4994</v>
      </c>
      <c r="I2312" s="80" t="s">
        <v>147</v>
      </c>
      <c r="J2312" s="94" t="s">
        <v>8310</v>
      </c>
      <c r="K2312" s="80">
        <v>230000000</v>
      </c>
      <c r="L2312" s="75" t="s">
        <v>74</v>
      </c>
      <c r="M2312" s="80" t="s">
        <v>212</v>
      </c>
      <c r="N2312" s="80" t="s">
        <v>62</v>
      </c>
      <c r="O2312" s="80" t="s">
        <v>64</v>
      </c>
      <c r="P2312" s="80" t="s">
        <v>85</v>
      </c>
      <c r="Q2312" s="80" t="s">
        <v>75</v>
      </c>
      <c r="R2312" s="94" t="s">
        <v>76</v>
      </c>
      <c r="S2312" s="80" t="s">
        <v>77</v>
      </c>
      <c r="T2312" s="85">
        <v>200</v>
      </c>
      <c r="U2312" s="85">
        <v>358.8</v>
      </c>
      <c r="V2312" s="78">
        <f t="shared" si="308"/>
        <v>71760</v>
      </c>
      <c r="W2312" s="78">
        <f t="shared" si="309"/>
        <v>80371.200000000012</v>
      </c>
      <c r="X2312" s="80"/>
      <c r="Y2312" s="95">
        <v>2017</v>
      </c>
      <c r="Z2312" s="80"/>
    </row>
    <row r="2313" spans="3:26" ht="12.75" customHeight="1" x14ac:dyDescent="0.25">
      <c r="C2313" s="80" t="s">
        <v>4995</v>
      </c>
      <c r="D2313" s="70" t="s">
        <v>10401</v>
      </c>
      <c r="E2313" s="80" t="s">
        <v>4996</v>
      </c>
      <c r="F2313" s="80" t="s">
        <v>4990</v>
      </c>
      <c r="G2313" s="80" t="s">
        <v>4997</v>
      </c>
      <c r="H2313" s="80" t="s">
        <v>4997</v>
      </c>
      <c r="I2313" s="80" t="s">
        <v>147</v>
      </c>
      <c r="J2313" s="94" t="s">
        <v>8310</v>
      </c>
      <c r="K2313" s="80">
        <v>230000000</v>
      </c>
      <c r="L2313" s="75" t="s">
        <v>74</v>
      </c>
      <c r="M2313" s="80" t="s">
        <v>212</v>
      </c>
      <c r="N2313" s="80" t="s">
        <v>62</v>
      </c>
      <c r="O2313" s="80" t="s">
        <v>64</v>
      </c>
      <c r="P2313" s="80" t="s">
        <v>85</v>
      </c>
      <c r="Q2313" s="80" t="s">
        <v>75</v>
      </c>
      <c r="R2313" s="94" t="s">
        <v>76</v>
      </c>
      <c r="S2313" s="80" t="s">
        <v>77</v>
      </c>
      <c r="T2313" s="85">
        <v>400</v>
      </c>
      <c r="U2313" s="85">
        <v>61.5</v>
      </c>
      <c r="V2313" s="78">
        <f t="shared" si="308"/>
        <v>24600</v>
      </c>
      <c r="W2313" s="78">
        <f t="shared" si="309"/>
        <v>27552.000000000004</v>
      </c>
      <c r="X2313" s="80"/>
      <c r="Y2313" s="95">
        <v>2017</v>
      </c>
      <c r="Z2313" s="80"/>
    </row>
    <row r="2314" spans="3:26" ht="12.75" customHeight="1" x14ac:dyDescent="0.25">
      <c r="C2314" s="80" t="s">
        <v>4998</v>
      </c>
      <c r="D2314" s="70" t="s">
        <v>10401</v>
      </c>
      <c r="E2314" s="80" t="s">
        <v>4999</v>
      </c>
      <c r="F2314" s="80" t="s">
        <v>5000</v>
      </c>
      <c r="G2314" s="80" t="s">
        <v>5001</v>
      </c>
      <c r="H2314" s="80" t="s">
        <v>5001</v>
      </c>
      <c r="I2314" s="80" t="s">
        <v>147</v>
      </c>
      <c r="J2314" s="94" t="s">
        <v>8310</v>
      </c>
      <c r="K2314" s="80">
        <v>230000000</v>
      </c>
      <c r="L2314" s="75" t="s">
        <v>74</v>
      </c>
      <c r="M2314" s="80" t="s">
        <v>212</v>
      </c>
      <c r="N2314" s="80" t="s">
        <v>62</v>
      </c>
      <c r="O2314" s="80" t="s">
        <v>64</v>
      </c>
      <c r="P2314" s="80" t="s">
        <v>85</v>
      </c>
      <c r="Q2314" s="80" t="s">
        <v>75</v>
      </c>
      <c r="R2314" s="94" t="s">
        <v>76</v>
      </c>
      <c r="S2314" s="80" t="s">
        <v>77</v>
      </c>
      <c r="T2314" s="85">
        <v>7</v>
      </c>
      <c r="U2314" s="85">
        <v>39857.14</v>
      </c>
      <c r="V2314" s="78">
        <f t="shared" si="308"/>
        <v>278999.98</v>
      </c>
      <c r="W2314" s="78">
        <f t="shared" si="309"/>
        <v>312479.97759999998</v>
      </c>
      <c r="X2314" s="80"/>
      <c r="Y2314" s="95">
        <v>2017</v>
      </c>
      <c r="Z2314" s="80"/>
    </row>
    <row r="2315" spans="3:26" ht="12.75" customHeight="1" x14ac:dyDescent="0.25">
      <c r="C2315" s="80" t="s">
        <v>5002</v>
      </c>
      <c r="D2315" s="70" t="s">
        <v>10401</v>
      </c>
      <c r="E2315" s="80" t="s">
        <v>5003</v>
      </c>
      <c r="F2315" s="80" t="s">
        <v>5004</v>
      </c>
      <c r="G2315" s="80" t="s">
        <v>5005</v>
      </c>
      <c r="H2315" s="80" t="s">
        <v>5005</v>
      </c>
      <c r="I2315" s="80" t="s">
        <v>147</v>
      </c>
      <c r="J2315" s="94" t="s">
        <v>8310</v>
      </c>
      <c r="K2315" s="80">
        <v>230000000</v>
      </c>
      <c r="L2315" s="75" t="s">
        <v>74</v>
      </c>
      <c r="M2315" s="80" t="s">
        <v>212</v>
      </c>
      <c r="N2315" s="80" t="s">
        <v>62</v>
      </c>
      <c r="O2315" s="80" t="s">
        <v>64</v>
      </c>
      <c r="P2315" s="80" t="s">
        <v>85</v>
      </c>
      <c r="Q2315" s="80" t="s">
        <v>75</v>
      </c>
      <c r="R2315" s="94" t="s">
        <v>76</v>
      </c>
      <c r="S2315" s="80" t="s">
        <v>77</v>
      </c>
      <c r="T2315" s="85">
        <v>7</v>
      </c>
      <c r="U2315" s="85">
        <v>6383.92</v>
      </c>
      <c r="V2315" s="78">
        <f t="shared" si="308"/>
        <v>44687.44</v>
      </c>
      <c r="W2315" s="78">
        <f t="shared" si="309"/>
        <v>50049.93280000001</v>
      </c>
      <c r="X2315" s="80"/>
      <c r="Y2315" s="95">
        <v>2017</v>
      </c>
      <c r="Z2315" s="80"/>
    </row>
    <row r="2316" spans="3:26" ht="12.75" customHeight="1" x14ac:dyDescent="0.25">
      <c r="C2316" s="80" t="s">
        <v>5006</v>
      </c>
      <c r="D2316" s="70" t="s">
        <v>10401</v>
      </c>
      <c r="E2316" s="80" t="s">
        <v>5007</v>
      </c>
      <c r="F2316" s="80" t="s">
        <v>3035</v>
      </c>
      <c r="G2316" s="80" t="s">
        <v>5008</v>
      </c>
      <c r="H2316" s="80" t="s">
        <v>5008</v>
      </c>
      <c r="I2316" s="80" t="s">
        <v>57</v>
      </c>
      <c r="J2316" s="94" t="s">
        <v>8310</v>
      </c>
      <c r="K2316" s="80">
        <v>230000000</v>
      </c>
      <c r="L2316" s="75" t="s">
        <v>74</v>
      </c>
      <c r="M2316" s="80" t="s">
        <v>212</v>
      </c>
      <c r="N2316" s="80" t="s">
        <v>62</v>
      </c>
      <c r="O2316" s="80" t="s">
        <v>64</v>
      </c>
      <c r="P2316" s="80" t="s">
        <v>268</v>
      </c>
      <c r="Q2316" s="80" t="s">
        <v>75</v>
      </c>
      <c r="R2316" s="94" t="s">
        <v>76</v>
      </c>
      <c r="S2316" s="80" t="s">
        <v>77</v>
      </c>
      <c r="T2316" s="85">
        <v>1</v>
      </c>
      <c r="U2316" s="85">
        <v>902197.57</v>
      </c>
      <c r="V2316" s="78">
        <f t="shared" si="308"/>
        <v>902197.57</v>
      </c>
      <c r="W2316" s="78">
        <f t="shared" si="309"/>
        <v>1010461.2784000001</v>
      </c>
      <c r="X2316" s="80"/>
      <c r="Y2316" s="95">
        <v>2017</v>
      </c>
      <c r="Z2316" s="80"/>
    </row>
    <row r="2317" spans="3:26" ht="12.75" customHeight="1" x14ac:dyDescent="0.25">
      <c r="C2317" s="80" t="s">
        <v>5009</v>
      </c>
      <c r="D2317" s="70" t="s">
        <v>10401</v>
      </c>
      <c r="E2317" s="80" t="s">
        <v>5010</v>
      </c>
      <c r="F2317" s="80" t="s">
        <v>3089</v>
      </c>
      <c r="G2317" s="80" t="s">
        <v>5011</v>
      </c>
      <c r="H2317" s="80" t="s">
        <v>5011</v>
      </c>
      <c r="I2317" s="80" t="s">
        <v>57</v>
      </c>
      <c r="J2317" s="94" t="s">
        <v>8319</v>
      </c>
      <c r="K2317" s="80">
        <v>230000000</v>
      </c>
      <c r="L2317" s="75" t="s">
        <v>74</v>
      </c>
      <c r="M2317" s="80" t="s">
        <v>212</v>
      </c>
      <c r="N2317" s="80" t="s">
        <v>62</v>
      </c>
      <c r="O2317" s="80" t="s">
        <v>64</v>
      </c>
      <c r="P2317" s="80" t="s">
        <v>268</v>
      </c>
      <c r="Q2317" s="80" t="s">
        <v>75</v>
      </c>
      <c r="R2317" s="94" t="s">
        <v>218</v>
      </c>
      <c r="S2317" s="80" t="s">
        <v>8324</v>
      </c>
      <c r="T2317" s="85">
        <v>7</v>
      </c>
      <c r="U2317" s="85">
        <v>1116071</v>
      </c>
      <c r="V2317" s="78">
        <f t="shared" si="308"/>
        <v>7812497</v>
      </c>
      <c r="W2317" s="78">
        <f t="shared" si="309"/>
        <v>8749996.6400000006</v>
      </c>
      <c r="X2317" s="80" t="s">
        <v>94</v>
      </c>
      <c r="Y2317" s="95">
        <v>2017</v>
      </c>
      <c r="Z2317" s="80"/>
    </row>
    <row r="2318" spans="3:26" ht="12.75" customHeight="1" x14ac:dyDescent="0.25">
      <c r="C2318" s="80" t="s">
        <v>5012</v>
      </c>
      <c r="D2318" s="70" t="s">
        <v>10401</v>
      </c>
      <c r="E2318" s="80" t="s">
        <v>5013</v>
      </c>
      <c r="F2318" s="80" t="s">
        <v>3089</v>
      </c>
      <c r="G2318" s="80" t="s">
        <v>5014</v>
      </c>
      <c r="H2318" s="80" t="s">
        <v>5014</v>
      </c>
      <c r="I2318" s="80" t="s">
        <v>57</v>
      </c>
      <c r="J2318" s="94" t="s">
        <v>8319</v>
      </c>
      <c r="K2318" s="80">
        <v>230000000</v>
      </c>
      <c r="L2318" s="75" t="s">
        <v>74</v>
      </c>
      <c r="M2318" s="80" t="s">
        <v>212</v>
      </c>
      <c r="N2318" s="80" t="s">
        <v>62</v>
      </c>
      <c r="O2318" s="80" t="s">
        <v>64</v>
      </c>
      <c r="P2318" s="80" t="s">
        <v>268</v>
      </c>
      <c r="Q2318" s="80" t="s">
        <v>75</v>
      </c>
      <c r="R2318" s="94" t="s">
        <v>218</v>
      </c>
      <c r="S2318" s="80" t="s">
        <v>8324</v>
      </c>
      <c r="T2318" s="85">
        <v>7</v>
      </c>
      <c r="U2318" s="85">
        <v>1071428</v>
      </c>
      <c r="V2318" s="78">
        <f t="shared" si="308"/>
        <v>7499996</v>
      </c>
      <c r="W2318" s="78">
        <f t="shared" si="309"/>
        <v>8399995.5200000014</v>
      </c>
      <c r="X2318" s="80" t="s">
        <v>94</v>
      </c>
      <c r="Y2318" s="95">
        <v>2017</v>
      </c>
      <c r="Z2318" s="80"/>
    </row>
    <row r="2319" spans="3:26" ht="12.75" customHeight="1" x14ac:dyDescent="0.25">
      <c r="C2319" s="80" t="s">
        <v>5015</v>
      </c>
      <c r="D2319" s="70" t="s">
        <v>10401</v>
      </c>
      <c r="E2319" s="80" t="s">
        <v>5016</v>
      </c>
      <c r="F2319" s="80" t="s">
        <v>5017</v>
      </c>
      <c r="G2319" s="80" t="s">
        <v>5018</v>
      </c>
      <c r="H2319" s="80" t="s">
        <v>5018</v>
      </c>
      <c r="I2319" s="80" t="s">
        <v>147</v>
      </c>
      <c r="J2319" s="94" t="s">
        <v>8310</v>
      </c>
      <c r="K2319" s="80">
        <v>230000000</v>
      </c>
      <c r="L2319" s="75" t="s">
        <v>74</v>
      </c>
      <c r="M2319" s="80" t="s">
        <v>212</v>
      </c>
      <c r="N2319" s="80" t="s">
        <v>62</v>
      </c>
      <c r="O2319" s="80" t="s">
        <v>64</v>
      </c>
      <c r="P2319" s="80" t="s">
        <v>85</v>
      </c>
      <c r="Q2319" s="80" t="s">
        <v>75</v>
      </c>
      <c r="R2319" s="94" t="s">
        <v>76</v>
      </c>
      <c r="S2319" s="80" t="s">
        <v>77</v>
      </c>
      <c r="T2319" s="85">
        <v>20</v>
      </c>
      <c r="U2319" s="85">
        <v>40</v>
      </c>
      <c r="V2319" s="78">
        <f t="shared" si="308"/>
        <v>800</v>
      </c>
      <c r="W2319" s="78">
        <f t="shared" si="309"/>
        <v>896.00000000000011</v>
      </c>
      <c r="X2319" s="80"/>
      <c r="Y2319" s="95">
        <v>2017</v>
      </c>
      <c r="Z2319" s="80"/>
    </row>
    <row r="2320" spans="3:26" ht="12.75" customHeight="1" x14ac:dyDescent="0.25">
      <c r="C2320" s="80" t="s">
        <v>5019</v>
      </c>
      <c r="D2320" s="70" t="s">
        <v>10401</v>
      </c>
      <c r="E2320" s="80" t="s">
        <v>5016</v>
      </c>
      <c r="F2320" s="80" t="s">
        <v>5017</v>
      </c>
      <c r="G2320" s="80" t="s">
        <v>5018</v>
      </c>
      <c r="H2320" s="80" t="s">
        <v>5018</v>
      </c>
      <c r="I2320" s="80" t="s">
        <v>147</v>
      </c>
      <c r="J2320" s="94" t="s">
        <v>8319</v>
      </c>
      <c r="K2320" s="80">
        <v>230000000</v>
      </c>
      <c r="L2320" s="75" t="s">
        <v>74</v>
      </c>
      <c r="M2320" s="80" t="s">
        <v>212</v>
      </c>
      <c r="N2320" s="80" t="s">
        <v>62</v>
      </c>
      <c r="O2320" s="80" t="s">
        <v>64</v>
      </c>
      <c r="P2320" s="80" t="s">
        <v>85</v>
      </c>
      <c r="Q2320" s="80" t="s">
        <v>75</v>
      </c>
      <c r="R2320" s="94" t="s">
        <v>76</v>
      </c>
      <c r="S2320" s="80" t="s">
        <v>77</v>
      </c>
      <c r="T2320" s="85">
        <v>33</v>
      </c>
      <c r="U2320" s="85">
        <v>7482</v>
      </c>
      <c r="V2320" s="78">
        <v>0</v>
      </c>
      <c r="W2320" s="78">
        <f t="shared" si="309"/>
        <v>0</v>
      </c>
      <c r="X2320" s="80" t="s">
        <v>94</v>
      </c>
      <c r="Y2320" s="95">
        <v>2017</v>
      </c>
      <c r="Z2320" s="86" t="s">
        <v>210</v>
      </c>
    </row>
    <row r="2321" spans="3:26" ht="12.75" customHeight="1" x14ac:dyDescent="0.25">
      <c r="C2321" s="86" t="s">
        <v>9927</v>
      </c>
      <c r="D2321" s="70" t="s">
        <v>10401</v>
      </c>
      <c r="E2321" s="86" t="s">
        <v>5016</v>
      </c>
      <c r="F2321" s="86" t="s">
        <v>5017</v>
      </c>
      <c r="G2321" s="86" t="s">
        <v>5018</v>
      </c>
      <c r="H2321" s="86" t="s">
        <v>9928</v>
      </c>
      <c r="I2321" s="86" t="s">
        <v>147</v>
      </c>
      <c r="J2321" s="87" t="s">
        <v>8310</v>
      </c>
      <c r="K2321" s="86">
        <v>230000000</v>
      </c>
      <c r="L2321" s="75" t="s">
        <v>74</v>
      </c>
      <c r="M2321" s="86" t="s">
        <v>7760</v>
      </c>
      <c r="N2321" s="86" t="s">
        <v>62</v>
      </c>
      <c r="O2321" s="86" t="s">
        <v>64</v>
      </c>
      <c r="P2321" s="86" t="s">
        <v>85</v>
      </c>
      <c r="Q2321" s="86" t="s">
        <v>75</v>
      </c>
      <c r="R2321" s="87" t="s">
        <v>76</v>
      </c>
      <c r="S2321" s="86" t="s">
        <v>77</v>
      </c>
      <c r="T2321" s="89">
        <v>33</v>
      </c>
      <c r="U2321" s="89">
        <v>7482</v>
      </c>
      <c r="V2321" s="89">
        <f t="shared" si="308"/>
        <v>246906</v>
      </c>
      <c r="W2321" s="89">
        <f t="shared" si="309"/>
        <v>276534.72000000003</v>
      </c>
      <c r="X2321" s="86"/>
      <c r="Y2321" s="86">
        <v>2017</v>
      </c>
      <c r="Z2321" s="86"/>
    </row>
    <row r="2322" spans="3:26" ht="12.75" customHeight="1" x14ac:dyDescent="0.25">
      <c r="C2322" s="80" t="s">
        <v>5020</v>
      </c>
      <c r="D2322" s="70" t="s">
        <v>10401</v>
      </c>
      <c r="E2322" s="80" t="s">
        <v>5016</v>
      </c>
      <c r="F2322" s="80" t="s">
        <v>5017</v>
      </c>
      <c r="G2322" s="80" t="s">
        <v>5018</v>
      </c>
      <c r="H2322" s="80" t="s">
        <v>5018</v>
      </c>
      <c r="I2322" s="80" t="s">
        <v>147</v>
      </c>
      <c r="J2322" s="94" t="s">
        <v>8319</v>
      </c>
      <c r="K2322" s="80">
        <v>230000000</v>
      </c>
      <c r="L2322" s="75" t="s">
        <v>74</v>
      </c>
      <c r="M2322" s="80" t="s">
        <v>212</v>
      </c>
      <c r="N2322" s="80" t="s">
        <v>62</v>
      </c>
      <c r="O2322" s="80" t="s">
        <v>64</v>
      </c>
      <c r="P2322" s="80" t="s">
        <v>85</v>
      </c>
      <c r="Q2322" s="80" t="s">
        <v>75</v>
      </c>
      <c r="R2322" s="94" t="s">
        <v>76</v>
      </c>
      <c r="S2322" s="80" t="s">
        <v>77</v>
      </c>
      <c r="T2322" s="85">
        <v>17</v>
      </c>
      <c r="U2322" s="85">
        <v>7482</v>
      </c>
      <c r="V2322" s="78">
        <v>0</v>
      </c>
      <c r="W2322" s="78">
        <f t="shared" si="309"/>
        <v>0</v>
      </c>
      <c r="X2322" s="80" t="s">
        <v>94</v>
      </c>
      <c r="Y2322" s="95">
        <v>2017</v>
      </c>
      <c r="Z2322" s="86" t="s">
        <v>210</v>
      </c>
    </row>
    <row r="2323" spans="3:26" ht="12.75" customHeight="1" x14ac:dyDescent="0.25">
      <c r="C2323" s="86" t="s">
        <v>9929</v>
      </c>
      <c r="D2323" s="70" t="s">
        <v>10401</v>
      </c>
      <c r="E2323" s="86" t="s">
        <v>5016</v>
      </c>
      <c r="F2323" s="86" t="s">
        <v>5017</v>
      </c>
      <c r="G2323" s="86" t="s">
        <v>5018</v>
      </c>
      <c r="H2323" s="86" t="s">
        <v>9930</v>
      </c>
      <c r="I2323" s="86" t="s">
        <v>147</v>
      </c>
      <c r="J2323" s="87" t="s">
        <v>8310</v>
      </c>
      <c r="K2323" s="86">
        <v>230000000</v>
      </c>
      <c r="L2323" s="75" t="s">
        <v>74</v>
      </c>
      <c r="M2323" s="86" t="s">
        <v>7760</v>
      </c>
      <c r="N2323" s="86" t="s">
        <v>62</v>
      </c>
      <c r="O2323" s="86" t="s">
        <v>64</v>
      </c>
      <c r="P2323" s="86" t="s">
        <v>85</v>
      </c>
      <c r="Q2323" s="86" t="s">
        <v>75</v>
      </c>
      <c r="R2323" s="87" t="s">
        <v>76</v>
      </c>
      <c r="S2323" s="86" t="s">
        <v>77</v>
      </c>
      <c r="T2323" s="89">
        <v>17</v>
      </c>
      <c r="U2323" s="89">
        <v>7482</v>
      </c>
      <c r="V2323" s="89">
        <f t="shared" si="308"/>
        <v>127194</v>
      </c>
      <c r="W2323" s="89">
        <f t="shared" si="309"/>
        <v>142457.28000000003</v>
      </c>
      <c r="X2323" s="86"/>
      <c r="Y2323" s="86">
        <v>2017</v>
      </c>
      <c r="Z2323" s="86"/>
    </row>
    <row r="2324" spans="3:26" ht="12.75" customHeight="1" x14ac:dyDescent="0.25">
      <c r="C2324" s="80" t="s">
        <v>5021</v>
      </c>
      <c r="D2324" s="70" t="s">
        <v>10401</v>
      </c>
      <c r="E2324" s="80" t="s">
        <v>5016</v>
      </c>
      <c r="F2324" s="80" t="s">
        <v>5017</v>
      </c>
      <c r="G2324" s="80" t="s">
        <v>5018</v>
      </c>
      <c r="H2324" s="80" t="s">
        <v>5018</v>
      </c>
      <c r="I2324" s="80" t="s">
        <v>147</v>
      </c>
      <c r="J2324" s="94" t="s">
        <v>8319</v>
      </c>
      <c r="K2324" s="80">
        <v>230000000</v>
      </c>
      <c r="L2324" s="75" t="s">
        <v>74</v>
      </c>
      <c r="M2324" s="80" t="s">
        <v>212</v>
      </c>
      <c r="N2324" s="80" t="s">
        <v>62</v>
      </c>
      <c r="O2324" s="80" t="s">
        <v>64</v>
      </c>
      <c r="P2324" s="80" t="s">
        <v>85</v>
      </c>
      <c r="Q2324" s="80" t="s">
        <v>75</v>
      </c>
      <c r="R2324" s="94" t="s">
        <v>76</v>
      </c>
      <c r="S2324" s="80" t="s">
        <v>77</v>
      </c>
      <c r="T2324" s="85">
        <v>15</v>
      </c>
      <c r="U2324" s="85">
        <v>12669</v>
      </c>
      <c r="V2324" s="78">
        <v>0</v>
      </c>
      <c r="W2324" s="78">
        <f t="shared" si="309"/>
        <v>0</v>
      </c>
      <c r="X2324" s="80" t="s">
        <v>94</v>
      </c>
      <c r="Y2324" s="95">
        <v>2017</v>
      </c>
      <c r="Z2324" s="86" t="s">
        <v>210</v>
      </c>
    </row>
    <row r="2325" spans="3:26" ht="12.75" customHeight="1" x14ac:dyDescent="0.25">
      <c r="C2325" s="86" t="s">
        <v>9931</v>
      </c>
      <c r="D2325" s="70" t="s">
        <v>10401</v>
      </c>
      <c r="E2325" s="86" t="s">
        <v>5016</v>
      </c>
      <c r="F2325" s="86" t="s">
        <v>5017</v>
      </c>
      <c r="G2325" s="86" t="s">
        <v>5018</v>
      </c>
      <c r="H2325" s="86" t="s">
        <v>9932</v>
      </c>
      <c r="I2325" s="86" t="s">
        <v>147</v>
      </c>
      <c r="J2325" s="87" t="s">
        <v>8310</v>
      </c>
      <c r="K2325" s="86">
        <v>230000000</v>
      </c>
      <c r="L2325" s="75" t="s">
        <v>74</v>
      </c>
      <c r="M2325" s="86" t="s">
        <v>7760</v>
      </c>
      <c r="N2325" s="86" t="s">
        <v>62</v>
      </c>
      <c r="O2325" s="86" t="s">
        <v>64</v>
      </c>
      <c r="P2325" s="86" t="s">
        <v>85</v>
      </c>
      <c r="Q2325" s="86" t="s">
        <v>75</v>
      </c>
      <c r="R2325" s="87" t="s">
        <v>76</v>
      </c>
      <c r="S2325" s="86" t="s">
        <v>77</v>
      </c>
      <c r="T2325" s="89">
        <v>15</v>
      </c>
      <c r="U2325" s="89">
        <v>12669</v>
      </c>
      <c r="V2325" s="89">
        <f t="shared" si="308"/>
        <v>190035</v>
      </c>
      <c r="W2325" s="89">
        <f t="shared" si="309"/>
        <v>212839.2</v>
      </c>
      <c r="X2325" s="86"/>
      <c r="Y2325" s="86">
        <v>2017</v>
      </c>
      <c r="Z2325" s="86"/>
    </row>
    <row r="2326" spans="3:26" ht="12.75" customHeight="1" x14ac:dyDescent="0.25">
      <c r="C2326" s="80" t="s">
        <v>5022</v>
      </c>
      <c r="D2326" s="70" t="s">
        <v>10401</v>
      </c>
      <c r="E2326" s="80" t="s">
        <v>5016</v>
      </c>
      <c r="F2326" s="80" t="s">
        <v>5017</v>
      </c>
      <c r="G2326" s="80" t="s">
        <v>5018</v>
      </c>
      <c r="H2326" s="80" t="s">
        <v>5018</v>
      </c>
      <c r="I2326" s="80" t="s">
        <v>147</v>
      </c>
      <c r="J2326" s="94" t="s">
        <v>8319</v>
      </c>
      <c r="K2326" s="80">
        <v>230000000</v>
      </c>
      <c r="L2326" s="75" t="s">
        <v>74</v>
      </c>
      <c r="M2326" s="80" t="s">
        <v>212</v>
      </c>
      <c r="N2326" s="80" t="s">
        <v>62</v>
      </c>
      <c r="O2326" s="80" t="s">
        <v>64</v>
      </c>
      <c r="P2326" s="80" t="s">
        <v>85</v>
      </c>
      <c r="Q2326" s="80" t="s">
        <v>75</v>
      </c>
      <c r="R2326" s="94" t="s">
        <v>76</v>
      </c>
      <c r="S2326" s="80" t="s">
        <v>77</v>
      </c>
      <c r="T2326" s="85">
        <v>12</v>
      </c>
      <c r="U2326" s="85">
        <v>6000</v>
      </c>
      <c r="V2326" s="78">
        <v>0</v>
      </c>
      <c r="W2326" s="78">
        <f t="shared" si="309"/>
        <v>0</v>
      </c>
      <c r="X2326" s="80" t="s">
        <v>94</v>
      </c>
      <c r="Y2326" s="95">
        <v>2017</v>
      </c>
      <c r="Z2326" s="86" t="s">
        <v>210</v>
      </c>
    </row>
    <row r="2327" spans="3:26" ht="12.75" customHeight="1" x14ac:dyDescent="0.25">
      <c r="C2327" s="86" t="s">
        <v>9933</v>
      </c>
      <c r="D2327" s="70" t="s">
        <v>10401</v>
      </c>
      <c r="E2327" s="86" t="s">
        <v>5016</v>
      </c>
      <c r="F2327" s="86" t="s">
        <v>5017</v>
      </c>
      <c r="G2327" s="86" t="s">
        <v>5018</v>
      </c>
      <c r="H2327" s="86" t="s">
        <v>9934</v>
      </c>
      <c r="I2327" s="86" t="s">
        <v>147</v>
      </c>
      <c r="J2327" s="87" t="s">
        <v>8310</v>
      </c>
      <c r="K2327" s="86">
        <v>230000000</v>
      </c>
      <c r="L2327" s="75" t="s">
        <v>74</v>
      </c>
      <c r="M2327" s="86" t="s">
        <v>7760</v>
      </c>
      <c r="N2327" s="86" t="s">
        <v>62</v>
      </c>
      <c r="O2327" s="86" t="s">
        <v>64</v>
      </c>
      <c r="P2327" s="86" t="s">
        <v>85</v>
      </c>
      <c r="Q2327" s="86" t="s">
        <v>75</v>
      </c>
      <c r="R2327" s="87" t="s">
        <v>76</v>
      </c>
      <c r="S2327" s="86" t="s">
        <v>77</v>
      </c>
      <c r="T2327" s="89">
        <v>12</v>
      </c>
      <c r="U2327" s="89">
        <v>6000</v>
      </c>
      <c r="V2327" s="89">
        <f t="shared" si="308"/>
        <v>72000</v>
      </c>
      <c r="W2327" s="89">
        <f t="shared" si="309"/>
        <v>80640.000000000015</v>
      </c>
      <c r="X2327" s="86"/>
      <c r="Y2327" s="86">
        <v>2017</v>
      </c>
      <c r="Z2327" s="86"/>
    </row>
    <row r="2328" spans="3:26" ht="12.75" customHeight="1" x14ac:dyDescent="0.25">
      <c r="C2328" s="80" t="s">
        <v>5023</v>
      </c>
      <c r="D2328" s="70" t="s">
        <v>10401</v>
      </c>
      <c r="E2328" s="80" t="s">
        <v>5024</v>
      </c>
      <c r="F2328" s="80" t="s">
        <v>5017</v>
      </c>
      <c r="G2328" s="80" t="s">
        <v>5025</v>
      </c>
      <c r="H2328" s="80" t="s">
        <v>5025</v>
      </c>
      <c r="I2328" s="80" t="s">
        <v>147</v>
      </c>
      <c r="J2328" s="94" t="s">
        <v>8319</v>
      </c>
      <c r="K2328" s="80">
        <v>230000000</v>
      </c>
      <c r="L2328" s="75" t="s">
        <v>74</v>
      </c>
      <c r="M2328" s="80" t="s">
        <v>212</v>
      </c>
      <c r="N2328" s="80" t="s">
        <v>62</v>
      </c>
      <c r="O2328" s="80" t="s">
        <v>64</v>
      </c>
      <c r="P2328" s="80" t="s">
        <v>85</v>
      </c>
      <c r="Q2328" s="80" t="s">
        <v>75</v>
      </c>
      <c r="R2328" s="94" t="s">
        <v>76</v>
      </c>
      <c r="S2328" s="80" t="s">
        <v>77</v>
      </c>
      <c r="T2328" s="85">
        <v>50</v>
      </c>
      <c r="U2328" s="85">
        <v>500</v>
      </c>
      <c r="V2328" s="78">
        <v>0</v>
      </c>
      <c r="W2328" s="78">
        <f t="shared" si="309"/>
        <v>0</v>
      </c>
      <c r="X2328" s="80" t="s">
        <v>94</v>
      </c>
      <c r="Y2328" s="95">
        <v>2017</v>
      </c>
      <c r="Z2328" s="86" t="s">
        <v>210</v>
      </c>
    </row>
    <row r="2329" spans="3:26" ht="12.75" customHeight="1" x14ac:dyDescent="0.25">
      <c r="C2329" s="86" t="s">
        <v>9935</v>
      </c>
      <c r="D2329" s="70" t="s">
        <v>10401</v>
      </c>
      <c r="E2329" s="86" t="s">
        <v>5024</v>
      </c>
      <c r="F2329" s="86" t="s">
        <v>5017</v>
      </c>
      <c r="G2329" s="86" t="s">
        <v>5025</v>
      </c>
      <c r="H2329" s="86" t="s">
        <v>9936</v>
      </c>
      <c r="I2329" s="86" t="s">
        <v>147</v>
      </c>
      <c r="J2329" s="87" t="s">
        <v>8310</v>
      </c>
      <c r="K2329" s="86">
        <v>230000000</v>
      </c>
      <c r="L2329" s="75" t="s">
        <v>74</v>
      </c>
      <c r="M2329" s="86" t="s">
        <v>7760</v>
      </c>
      <c r="N2329" s="86" t="s">
        <v>62</v>
      </c>
      <c r="O2329" s="86" t="s">
        <v>64</v>
      </c>
      <c r="P2329" s="86" t="s">
        <v>85</v>
      </c>
      <c r="Q2329" s="86" t="s">
        <v>75</v>
      </c>
      <c r="R2329" s="87" t="s">
        <v>76</v>
      </c>
      <c r="S2329" s="86" t="s">
        <v>77</v>
      </c>
      <c r="T2329" s="89">
        <v>50</v>
      </c>
      <c r="U2329" s="89">
        <v>500</v>
      </c>
      <c r="V2329" s="89">
        <f t="shared" si="308"/>
        <v>25000</v>
      </c>
      <c r="W2329" s="89">
        <f t="shared" si="309"/>
        <v>28000.000000000004</v>
      </c>
      <c r="X2329" s="86"/>
      <c r="Y2329" s="86">
        <v>2017</v>
      </c>
      <c r="Z2329" s="86"/>
    </row>
    <row r="2330" spans="3:26" ht="12.75" customHeight="1" x14ac:dyDescent="0.25">
      <c r="C2330" s="80" t="s">
        <v>5026</v>
      </c>
      <c r="D2330" s="70" t="s">
        <v>10401</v>
      </c>
      <c r="E2330" s="80" t="s">
        <v>5027</v>
      </c>
      <c r="F2330" s="80" t="s">
        <v>5028</v>
      </c>
      <c r="G2330" s="80" t="s">
        <v>5029</v>
      </c>
      <c r="H2330" s="80" t="s">
        <v>5029</v>
      </c>
      <c r="I2330" s="80" t="s">
        <v>147</v>
      </c>
      <c r="J2330" s="94" t="s">
        <v>8319</v>
      </c>
      <c r="K2330" s="80">
        <v>230000000</v>
      </c>
      <c r="L2330" s="75" t="s">
        <v>74</v>
      </c>
      <c r="M2330" s="80" t="s">
        <v>212</v>
      </c>
      <c r="N2330" s="80" t="s">
        <v>62</v>
      </c>
      <c r="O2330" s="80" t="s">
        <v>64</v>
      </c>
      <c r="P2330" s="80" t="s">
        <v>85</v>
      </c>
      <c r="Q2330" s="80" t="s">
        <v>75</v>
      </c>
      <c r="R2330" s="94" t="s">
        <v>76</v>
      </c>
      <c r="S2330" s="80" t="s">
        <v>77</v>
      </c>
      <c r="T2330" s="85">
        <v>4</v>
      </c>
      <c r="U2330" s="85">
        <v>12607.5</v>
      </c>
      <c r="V2330" s="78">
        <v>0</v>
      </c>
      <c r="W2330" s="78">
        <f t="shared" si="309"/>
        <v>0</v>
      </c>
      <c r="X2330" s="80" t="s">
        <v>94</v>
      </c>
      <c r="Y2330" s="95">
        <v>2017</v>
      </c>
      <c r="Z2330" s="86" t="s">
        <v>210</v>
      </c>
    </row>
    <row r="2331" spans="3:26" ht="12.75" customHeight="1" x14ac:dyDescent="0.25">
      <c r="C2331" s="86" t="s">
        <v>9937</v>
      </c>
      <c r="D2331" s="70" t="s">
        <v>10401</v>
      </c>
      <c r="E2331" s="86" t="s">
        <v>5027</v>
      </c>
      <c r="F2331" s="86" t="s">
        <v>5028</v>
      </c>
      <c r="G2331" s="86" t="s">
        <v>5029</v>
      </c>
      <c r="H2331" s="86" t="s">
        <v>9938</v>
      </c>
      <c r="I2331" s="86" t="s">
        <v>147</v>
      </c>
      <c r="J2331" s="87" t="s">
        <v>8310</v>
      </c>
      <c r="K2331" s="86">
        <v>230000000</v>
      </c>
      <c r="L2331" s="75" t="s">
        <v>74</v>
      </c>
      <c r="M2331" s="86" t="s">
        <v>7760</v>
      </c>
      <c r="N2331" s="86" t="s">
        <v>62</v>
      </c>
      <c r="O2331" s="86" t="s">
        <v>64</v>
      </c>
      <c r="P2331" s="86" t="s">
        <v>85</v>
      </c>
      <c r="Q2331" s="86" t="s">
        <v>75</v>
      </c>
      <c r="R2331" s="87" t="s">
        <v>76</v>
      </c>
      <c r="S2331" s="86" t="s">
        <v>77</v>
      </c>
      <c r="T2331" s="89">
        <v>4</v>
      </c>
      <c r="U2331" s="89">
        <v>12607.5</v>
      </c>
      <c r="V2331" s="89">
        <f t="shared" si="308"/>
        <v>50430</v>
      </c>
      <c r="W2331" s="89">
        <f t="shared" si="309"/>
        <v>56481.600000000006</v>
      </c>
      <c r="X2331" s="86"/>
      <c r="Y2331" s="86">
        <v>2017</v>
      </c>
      <c r="Z2331" s="86"/>
    </row>
    <row r="2332" spans="3:26" ht="12.75" customHeight="1" x14ac:dyDescent="0.25">
      <c r="C2332" s="80" t="s">
        <v>5030</v>
      </c>
      <c r="D2332" s="70" t="s">
        <v>10401</v>
      </c>
      <c r="E2332" s="80" t="s">
        <v>5031</v>
      </c>
      <c r="F2332" s="80" t="s">
        <v>2564</v>
      </c>
      <c r="G2332" s="80" t="s">
        <v>5032</v>
      </c>
      <c r="H2332" s="80" t="s">
        <v>5032</v>
      </c>
      <c r="I2332" s="80" t="s">
        <v>147</v>
      </c>
      <c r="J2332" s="94" t="s">
        <v>8319</v>
      </c>
      <c r="K2332" s="80">
        <v>230000000</v>
      </c>
      <c r="L2332" s="75" t="s">
        <v>74</v>
      </c>
      <c r="M2332" s="80" t="s">
        <v>212</v>
      </c>
      <c r="N2332" s="80" t="s">
        <v>62</v>
      </c>
      <c r="O2332" s="80" t="s">
        <v>64</v>
      </c>
      <c r="P2332" s="80" t="s">
        <v>85</v>
      </c>
      <c r="Q2332" s="80" t="s">
        <v>75</v>
      </c>
      <c r="R2332" s="94" t="s">
        <v>76</v>
      </c>
      <c r="S2332" s="80" t="s">
        <v>77</v>
      </c>
      <c r="T2332" s="85">
        <v>75</v>
      </c>
      <c r="U2332" s="85">
        <v>374.1</v>
      </c>
      <c r="V2332" s="78">
        <v>0</v>
      </c>
      <c r="W2332" s="78">
        <f t="shared" si="309"/>
        <v>0</v>
      </c>
      <c r="X2332" s="80" t="s">
        <v>94</v>
      </c>
      <c r="Y2332" s="95">
        <v>2017</v>
      </c>
      <c r="Z2332" s="86" t="s">
        <v>210</v>
      </c>
    </row>
    <row r="2333" spans="3:26" ht="12.75" customHeight="1" x14ac:dyDescent="0.25">
      <c r="C2333" s="86" t="s">
        <v>9939</v>
      </c>
      <c r="D2333" s="70" t="s">
        <v>10401</v>
      </c>
      <c r="E2333" s="86" t="s">
        <v>5031</v>
      </c>
      <c r="F2333" s="86" t="s">
        <v>2564</v>
      </c>
      <c r="G2333" s="86" t="s">
        <v>5032</v>
      </c>
      <c r="H2333" s="86" t="s">
        <v>9940</v>
      </c>
      <c r="I2333" s="86" t="s">
        <v>147</v>
      </c>
      <c r="J2333" s="87" t="s">
        <v>8310</v>
      </c>
      <c r="K2333" s="86">
        <v>230000000</v>
      </c>
      <c r="L2333" s="75" t="s">
        <v>74</v>
      </c>
      <c r="M2333" s="86" t="s">
        <v>7760</v>
      </c>
      <c r="N2333" s="86" t="s">
        <v>62</v>
      </c>
      <c r="O2333" s="86" t="s">
        <v>64</v>
      </c>
      <c r="P2333" s="86" t="s">
        <v>85</v>
      </c>
      <c r="Q2333" s="86" t="s">
        <v>75</v>
      </c>
      <c r="R2333" s="87" t="s">
        <v>76</v>
      </c>
      <c r="S2333" s="86" t="s">
        <v>77</v>
      </c>
      <c r="T2333" s="89">
        <v>75</v>
      </c>
      <c r="U2333" s="89">
        <v>374.1</v>
      </c>
      <c r="V2333" s="89">
        <f t="shared" si="308"/>
        <v>28057.5</v>
      </c>
      <c r="W2333" s="89">
        <f t="shared" si="309"/>
        <v>31424.400000000001</v>
      </c>
      <c r="X2333" s="86"/>
      <c r="Y2333" s="86">
        <v>2017</v>
      </c>
      <c r="Z2333" s="86"/>
    </row>
    <row r="2334" spans="3:26" ht="12.75" customHeight="1" x14ac:dyDescent="0.25">
      <c r="C2334" s="80" t="s">
        <v>5033</v>
      </c>
      <c r="D2334" s="70" t="s">
        <v>10401</v>
      </c>
      <c r="E2334" s="80" t="s">
        <v>5034</v>
      </c>
      <c r="F2334" s="80" t="s">
        <v>5035</v>
      </c>
      <c r="G2334" s="80" t="s">
        <v>5036</v>
      </c>
      <c r="H2334" s="80" t="s">
        <v>5036</v>
      </c>
      <c r="I2334" s="80" t="s">
        <v>147</v>
      </c>
      <c r="J2334" s="94" t="s">
        <v>8310</v>
      </c>
      <c r="K2334" s="80">
        <v>230000000</v>
      </c>
      <c r="L2334" s="75" t="s">
        <v>74</v>
      </c>
      <c r="M2334" s="80" t="s">
        <v>212</v>
      </c>
      <c r="N2334" s="80" t="s">
        <v>62</v>
      </c>
      <c r="O2334" s="80" t="s">
        <v>64</v>
      </c>
      <c r="P2334" s="80" t="s">
        <v>85</v>
      </c>
      <c r="Q2334" s="80" t="s">
        <v>75</v>
      </c>
      <c r="R2334" s="94" t="s">
        <v>76</v>
      </c>
      <c r="S2334" s="80" t="s">
        <v>77</v>
      </c>
      <c r="T2334" s="85">
        <v>4</v>
      </c>
      <c r="U2334" s="85">
        <v>8035.71</v>
      </c>
      <c r="V2334" s="78">
        <f t="shared" si="308"/>
        <v>32142.84</v>
      </c>
      <c r="W2334" s="78">
        <f t="shared" si="309"/>
        <v>35999.980800000005</v>
      </c>
      <c r="X2334" s="80"/>
      <c r="Y2334" s="95">
        <v>2017</v>
      </c>
      <c r="Z2334" s="80"/>
    </row>
    <row r="2335" spans="3:26" ht="12.75" customHeight="1" x14ac:dyDescent="0.25">
      <c r="C2335" s="80" t="s">
        <v>5037</v>
      </c>
      <c r="D2335" s="70" t="s">
        <v>10401</v>
      </c>
      <c r="E2335" s="80" t="s">
        <v>5038</v>
      </c>
      <c r="F2335" s="80" t="s">
        <v>5039</v>
      </c>
      <c r="G2335" s="80" t="s">
        <v>5040</v>
      </c>
      <c r="H2335" s="80" t="s">
        <v>5040</v>
      </c>
      <c r="I2335" s="80" t="s">
        <v>147</v>
      </c>
      <c r="J2335" s="94" t="s">
        <v>8310</v>
      </c>
      <c r="K2335" s="80">
        <v>230000000</v>
      </c>
      <c r="L2335" s="75" t="s">
        <v>74</v>
      </c>
      <c r="M2335" s="80" t="s">
        <v>212</v>
      </c>
      <c r="N2335" s="80" t="s">
        <v>62</v>
      </c>
      <c r="O2335" s="80" t="s">
        <v>64</v>
      </c>
      <c r="P2335" s="80" t="s">
        <v>85</v>
      </c>
      <c r="Q2335" s="80" t="s">
        <v>75</v>
      </c>
      <c r="R2335" s="94" t="s">
        <v>76</v>
      </c>
      <c r="S2335" s="80" t="s">
        <v>77</v>
      </c>
      <c r="T2335" s="85">
        <v>62</v>
      </c>
      <c r="U2335" s="85">
        <v>21012.5</v>
      </c>
      <c r="V2335" s="78">
        <f t="shared" si="308"/>
        <v>1302775</v>
      </c>
      <c r="W2335" s="78">
        <f t="shared" si="309"/>
        <v>1459108.0000000002</v>
      </c>
      <c r="X2335" s="80"/>
      <c r="Y2335" s="95">
        <v>2017</v>
      </c>
      <c r="Z2335" s="80"/>
    </row>
    <row r="2336" spans="3:26" ht="12.75" customHeight="1" x14ac:dyDescent="0.25">
      <c r="C2336" s="80" t="s">
        <v>5041</v>
      </c>
      <c r="D2336" s="70" t="s">
        <v>10401</v>
      </c>
      <c r="E2336" s="80" t="s">
        <v>5042</v>
      </c>
      <c r="F2336" s="80" t="s">
        <v>5039</v>
      </c>
      <c r="G2336" s="80" t="s">
        <v>5043</v>
      </c>
      <c r="H2336" s="80" t="s">
        <v>5043</v>
      </c>
      <c r="I2336" s="80" t="s">
        <v>147</v>
      </c>
      <c r="J2336" s="94" t="s">
        <v>8310</v>
      </c>
      <c r="K2336" s="80">
        <v>230000000</v>
      </c>
      <c r="L2336" s="75" t="s">
        <v>74</v>
      </c>
      <c r="M2336" s="80" t="s">
        <v>212</v>
      </c>
      <c r="N2336" s="80" t="s">
        <v>62</v>
      </c>
      <c r="O2336" s="80" t="s">
        <v>64</v>
      </c>
      <c r="P2336" s="80" t="s">
        <v>85</v>
      </c>
      <c r="Q2336" s="80" t="s">
        <v>75</v>
      </c>
      <c r="R2336" s="94" t="s">
        <v>76</v>
      </c>
      <c r="S2336" s="80" t="s">
        <v>77</v>
      </c>
      <c r="T2336" s="85">
        <v>45</v>
      </c>
      <c r="U2336" s="85">
        <v>15118.8</v>
      </c>
      <c r="V2336" s="78">
        <f t="shared" si="308"/>
        <v>680346</v>
      </c>
      <c r="W2336" s="78">
        <f t="shared" si="309"/>
        <v>761987.52</v>
      </c>
      <c r="X2336" s="80"/>
      <c r="Y2336" s="95">
        <v>2017</v>
      </c>
      <c r="Z2336" s="80"/>
    </row>
    <row r="2337" spans="3:26" ht="12.75" customHeight="1" x14ac:dyDescent="0.25">
      <c r="C2337" s="80" t="s">
        <v>5044</v>
      </c>
      <c r="D2337" s="70" t="s">
        <v>10401</v>
      </c>
      <c r="E2337" s="80" t="s">
        <v>5045</v>
      </c>
      <c r="F2337" s="80" t="s">
        <v>5039</v>
      </c>
      <c r="G2337" s="80" t="s">
        <v>5046</v>
      </c>
      <c r="H2337" s="80" t="s">
        <v>5046</v>
      </c>
      <c r="I2337" s="80" t="s">
        <v>147</v>
      </c>
      <c r="J2337" s="94" t="s">
        <v>8310</v>
      </c>
      <c r="K2337" s="80">
        <v>230000000</v>
      </c>
      <c r="L2337" s="75" t="s">
        <v>74</v>
      </c>
      <c r="M2337" s="80" t="s">
        <v>212</v>
      </c>
      <c r="N2337" s="80" t="s">
        <v>62</v>
      </c>
      <c r="O2337" s="80" t="s">
        <v>64</v>
      </c>
      <c r="P2337" s="80" t="s">
        <v>85</v>
      </c>
      <c r="Q2337" s="80" t="s">
        <v>75</v>
      </c>
      <c r="R2337" s="94" t="s">
        <v>76</v>
      </c>
      <c r="S2337" s="80" t="s">
        <v>77</v>
      </c>
      <c r="T2337" s="85">
        <v>15</v>
      </c>
      <c r="U2337" s="85">
        <v>97170</v>
      </c>
      <c r="V2337" s="78">
        <f t="shared" si="308"/>
        <v>1457550</v>
      </c>
      <c r="W2337" s="78">
        <f t="shared" si="309"/>
        <v>1632456.0000000002</v>
      </c>
      <c r="X2337" s="80"/>
      <c r="Y2337" s="95">
        <v>2017</v>
      </c>
      <c r="Z2337" s="80"/>
    </row>
    <row r="2338" spans="3:26" ht="12.75" customHeight="1" x14ac:dyDescent="0.25">
      <c r="C2338" s="80" t="s">
        <v>5047</v>
      </c>
      <c r="D2338" s="70" t="s">
        <v>10401</v>
      </c>
      <c r="E2338" s="80" t="s">
        <v>5048</v>
      </c>
      <c r="F2338" s="80" t="s">
        <v>5039</v>
      </c>
      <c r="G2338" s="80" t="s">
        <v>5049</v>
      </c>
      <c r="H2338" s="80" t="s">
        <v>5049</v>
      </c>
      <c r="I2338" s="80" t="s">
        <v>147</v>
      </c>
      <c r="J2338" s="94" t="s">
        <v>8310</v>
      </c>
      <c r="K2338" s="80">
        <v>230000000</v>
      </c>
      <c r="L2338" s="75" t="s">
        <v>74</v>
      </c>
      <c r="M2338" s="80" t="s">
        <v>212</v>
      </c>
      <c r="N2338" s="80" t="s">
        <v>62</v>
      </c>
      <c r="O2338" s="80" t="s">
        <v>64</v>
      </c>
      <c r="P2338" s="80" t="s">
        <v>85</v>
      </c>
      <c r="Q2338" s="80" t="s">
        <v>75</v>
      </c>
      <c r="R2338" s="94" t="s">
        <v>76</v>
      </c>
      <c r="S2338" s="80" t="s">
        <v>77</v>
      </c>
      <c r="T2338" s="85">
        <v>10</v>
      </c>
      <c r="U2338" s="85">
        <v>60680</v>
      </c>
      <c r="V2338" s="78">
        <f t="shared" si="308"/>
        <v>606800</v>
      </c>
      <c r="W2338" s="78">
        <f t="shared" si="309"/>
        <v>679616.00000000012</v>
      </c>
      <c r="X2338" s="80"/>
      <c r="Y2338" s="95">
        <v>2017</v>
      </c>
      <c r="Z2338" s="80"/>
    </row>
    <row r="2339" spans="3:26" ht="12.75" customHeight="1" x14ac:dyDescent="0.25">
      <c r="C2339" s="80" t="s">
        <v>5050</v>
      </c>
      <c r="D2339" s="70" t="s">
        <v>10401</v>
      </c>
      <c r="E2339" s="80" t="s">
        <v>5051</v>
      </c>
      <c r="F2339" s="80" t="s">
        <v>5039</v>
      </c>
      <c r="G2339" s="80" t="s">
        <v>5052</v>
      </c>
      <c r="H2339" s="80" t="s">
        <v>5052</v>
      </c>
      <c r="I2339" s="80" t="s">
        <v>147</v>
      </c>
      <c r="J2339" s="94" t="s">
        <v>8310</v>
      </c>
      <c r="K2339" s="80">
        <v>230000000</v>
      </c>
      <c r="L2339" s="75" t="s">
        <v>74</v>
      </c>
      <c r="M2339" s="80" t="s">
        <v>212</v>
      </c>
      <c r="N2339" s="80" t="s">
        <v>62</v>
      </c>
      <c r="O2339" s="80" t="s">
        <v>64</v>
      </c>
      <c r="P2339" s="80" t="s">
        <v>85</v>
      </c>
      <c r="Q2339" s="80" t="s">
        <v>75</v>
      </c>
      <c r="R2339" s="94" t="s">
        <v>76</v>
      </c>
      <c r="S2339" s="80" t="s">
        <v>77</v>
      </c>
      <c r="T2339" s="85">
        <v>15</v>
      </c>
      <c r="U2339" s="85">
        <v>25240.6</v>
      </c>
      <c r="V2339" s="78">
        <f t="shared" si="308"/>
        <v>378609</v>
      </c>
      <c r="W2339" s="78">
        <f t="shared" si="309"/>
        <v>424042.08</v>
      </c>
      <c r="X2339" s="80"/>
      <c r="Y2339" s="95">
        <v>2017</v>
      </c>
      <c r="Z2339" s="80"/>
    </row>
    <row r="2340" spans="3:26" ht="12.75" customHeight="1" x14ac:dyDescent="0.25">
      <c r="C2340" s="80" t="s">
        <v>5053</v>
      </c>
      <c r="D2340" s="70" t="s">
        <v>10401</v>
      </c>
      <c r="E2340" s="80" t="s">
        <v>5054</v>
      </c>
      <c r="F2340" s="80" t="s">
        <v>2663</v>
      </c>
      <c r="G2340" s="80" t="s">
        <v>5055</v>
      </c>
      <c r="H2340" s="80" t="s">
        <v>5055</v>
      </c>
      <c r="I2340" s="80" t="s">
        <v>147</v>
      </c>
      <c r="J2340" s="94" t="s">
        <v>8319</v>
      </c>
      <c r="K2340" s="80">
        <v>230000000</v>
      </c>
      <c r="L2340" s="75" t="s">
        <v>74</v>
      </c>
      <c r="M2340" s="80" t="s">
        <v>212</v>
      </c>
      <c r="N2340" s="80" t="s">
        <v>62</v>
      </c>
      <c r="O2340" s="80" t="s">
        <v>64</v>
      </c>
      <c r="P2340" s="80" t="s">
        <v>85</v>
      </c>
      <c r="Q2340" s="80" t="s">
        <v>75</v>
      </c>
      <c r="R2340" s="94" t="s">
        <v>76</v>
      </c>
      <c r="S2340" s="80" t="s">
        <v>77</v>
      </c>
      <c r="T2340" s="85">
        <v>7</v>
      </c>
      <c r="U2340" s="85">
        <v>3433.8</v>
      </c>
      <c r="V2340" s="78">
        <v>0</v>
      </c>
      <c r="W2340" s="78">
        <f t="shared" si="309"/>
        <v>0</v>
      </c>
      <c r="X2340" s="80" t="s">
        <v>94</v>
      </c>
      <c r="Y2340" s="95">
        <v>2017</v>
      </c>
      <c r="Z2340" s="86" t="s">
        <v>1982</v>
      </c>
    </row>
    <row r="2341" spans="3:26" ht="12.75" customHeight="1" x14ac:dyDescent="0.25">
      <c r="C2341" s="86" t="s">
        <v>9941</v>
      </c>
      <c r="D2341" s="70" t="s">
        <v>10401</v>
      </c>
      <c r="E2341" s="86" t="s">
        <v>5054</v>
      </c>
      <c r="F2341" s="86" t="s">
        <v>2663</v>
      </c>
      <c r="G2341" s="86" t="s">
        <v>5055</v>
      </c>
      <c r="H2341" s="86" t="s">
        <v>9942</v>
      </c>
      <c r="I2341" s="86" t="s">
        <v>147</v>
      </c>
      <c r="J2341" s="87" t="s">
        <v>8310</v>
      </c>
      <c r="K2341" s="86">
        <v>230000000</v>
      </c>
      <c r="L2341" s="75" t="s">
        <v>74</v>
      </c>
      <c r="M2341" s="86" t="s">
        <v>7760</v>
      </c>
      <c r="N2341" s="86" t="s">
        <v>62</v>
      </c>
      <c r="O2341" s="86" t="s">
        <v>64</v>
      </c>
      <c r="P2341" s="86" t="s">
        <v>85</v>
      </c>
      <c r="Q2341" s="86" t="s">
        <v>75</v>
      </c>
      <c r="R2341" s="87" t="s">
        <v>76</v>
      </c>
      <c r="S2341" s="86" t="s">
        <v>77</v>
      </c>
      <c r="T2341" s="89">
        <v>11</v>
      </c>
      <c r="U2341" s="89">
        <v>3433.8</v>
      </c>
      <c r="V2341" s="89">
        <f t="shared" si="308"/>
        <v>37771.800000000003</v>
      </c>
      <c r="W2341" s="89">
        <f t="shared" si="309"/>
        <v>42304.416000000005</v>
      </c>
      <c r="X2341" s="86"/>
      <c r="Y2341" s="86">
        <v>2017</v>
      </c>
      <c r="Z2341" s="86"/>
    </row>
    <row r="2342" spans="3:26" ht="12.75" customHeight="1" x14ac:dyDescent="0.25">
      <c r="C2342" s="80" t="s">
        <v>5056</v>
      </c>
      <c r="D2342" s="70" t="s">
        <v>10401</v>
      </c>
      <c r="E2342" s="80" t="s">
        <v>5057</v>
      </c>
      <c r="F2342" s="80" t="s">
        <v>5058</v>
      </c>
      <c r="G2342" s="80" t="s">
        <v>5059</v>
      </c>
      <c r="H2342" s="80" t="s">
        <v>5059</v>
      </c>
      <c r="I2342" s="80" t="s">
        <v>147</v>
      </c>
      <c r="J2342" s="94" t="s">
        <v>8319</v>
      </c>
      <c r="K2342" s="80">
        <v>230000000</v>
      </c>
      <c r="L2342" s="75" t="s">
        <v>74</v>
      </c>
      <c r="M2342" s="80" t="s">
        <v>212</v>
      </c>
      <c r="N2342" s="80" t="s">
        <v>62</v>
      </c>
      <c r="O2342" s="80" t="s">
        <v>64</v>
      </c>
      <c r="P2342" s="80" t="s">
        <v>85</v>
      </c>
      <c r="Q2342" s="80" t="s">
        <v>75</v>
      </c>
      <c r="R2342" s="94" t="s">
        <v>76</v>
      </c>
      <c r="S2342" s="80" t="s">
        <v>77</v>
      </c>
      <c r="T2342" s="85">
        <v>5</v>
      </c>
      <c r="U2342" s="85">
        <v>10890.6</v>
      </c>
      <c r="V2342" s="78">
        <v>0</v>
      </c>
      <c r="W2342" s="78">
        <f t="shared" si="309"/>
        <v>0</v>
      </c>
      <c r="X2342" s="80" t="s">
        <v>94</v>
      </c>
      <c r="Y2342" s="95">
        <v>2017</v>
      </c>
      <c r="Z2342" s="86" t="s">
        <v>210</v>
      </c>
    </row>
    <row r="2343" spans="3:26" ht="12.75" customHeight="1" x14ac:dyDescent="0.25">
      <c r="C2343" s="86" t="s">
        <v>9943</v>
      </c>
      <c r="D2343" s="70" t="s">
        <v>10401</v>
      </c>
      <c r="E2343" s="86" t="s">
        <v>5057</v>
      </c>
      <c r="F2343" s="86" t="s">
        <v>5058</v>
      </c>
      <c r="G2343" s="86" t="s">
        <v>5059</v>
      </c>
      <c r="H2343" s="86" t="s">
        <v>9944</v>
      </c>
      <c r="I2343" s="86" t="s">
        <v>147</v>
      </c>
      <c r="J2343" s="87" t="s">
        <v>8310</v>
      </c>
      <c r="K2343" s="86">
        <v>230000000</v>
      </c>
      <c r="L2343" s="75" t="s">
        <v>74</v>
      </c>
      <c r="M2343" s="86" t="s">
        <v>7760</v>
      </c>
      <c r="N2343" s="86" t="s">
        <v>62</v>
      </c>
      <c r="O2343" s="86" t="s">
        <v>64</v>
      </c>
      <c r="P2343" s="86" t="s">
        <v>85</v>
      </c>
      <c r="Q2343" s="86" t="s">
        <v>75</v>
      </c>
      <c r="R2343" s="87" t="s">
        <v>76</v>
      </c>
      <c r="S2343" s="86" t="s">
        <v>77</v>
      </c>
      <c r="T2343" s="89">
        <v>5</v>
      </c>
      <c r="U2343" s="89">
        <v>10890.6</v>
      </c>
      <c r="V2343" s="89">
        <f t="shared" si="308"/>
        <v>54453</v>
      </c>
      <c r="W2343" s="89">
        <f t="shared" si="309"/>
        <v>60987.360000000008</v>
      </c>
      <c r="X2343" s="86"/>
      <c r="Y2343" s="86">
        <v>2017</v>
      </c>
      <c r="Z2343" s="86"/>
    </row>
    <row r="2344" spans="3:26" ht="12.75" customHeight="1" x14ac:dyDescent="0.25">
      <c r="C2344" s="80" t="s">
        <v>5060</v>
      </c>
      <c r="D2344" s="70" t="s">
        <v>10401</v>
      </c>
      <c r="E2344" s="80" t="s">
        <v>3141</v>
      </c>
      <c r="F2344" s="80" t="s">
        <v>3134</v>
      </c>
      <c r="G2344" s="80" t="s">
        <v>3142</v>
      </c>
      <c r="H2344" s="80" t="s">
        <v>3142</v>
      </c>
      <c r="I2344" s="80" t="s">
        <v>147</v>
      </c>
      <c r="J2344" s="94" t="s">
        <v>8310</v>
      </c>
      <c r="K2344" s="80">
        <v>230000000</v>
      </c>
      <c r="L2344" s="75" t="s">
        <v>74</v>
      </c>
      <c r="M2344" s="80" t="s">
        <v>212</v>
      </c>
      <c r="N2344" s="80" t="s">
        <v>62</v>
      </c>
      <c r="O2344" s="80" t="s">
        <v>64</v>
      </c>
      <c r="P2344" s="80" t="s">
        <v>85</v>
      </c>
      <c r="Q2344" s="80" t="s">
        <v>75</v>
      </c>
      <c r="R2344" s="94" t="s">
        <v>76</v>
      </c>
      <c r="S2344" s="80" t="s">
        <v>77</v>
      </c>
      <c r="T2344" s="85">
        <v>7</v>
      </c>
      <c r="U2344" s="85">
        <v>109163.75</v>
      </c>
      <c r="V2344" s="78">
        <f t="shared" si="308"/>
        <v>764146.25</v>
      </c>
      <c r="W2344" s="78">
        <f t="shared" si="309"/>
        <v>855843.8</v>
      </c>
      <c r="X2344" s="80"/>
      <c r="Y2344" s="95">
        <v>2017</v>
      </c>
      <c r="Z2344" s="80"/>
    </row>
    <row r="2345" spans="3:26" ht="12.75" customHeight="1" x14ac:dyDescent="0.25">
      <c r="C2345" s="80" t="s">
        <v>5061</v>
      </c>
      <c r="D2345" s="70" t="s">
        <v>10401</v>
      </c>
      <c r="E2345" s="80" t="s">
        <v>5062</v>
      </c>
      <c r="F2345" s="80" t="s">
        <v>5063</v>
      </c>
      <c r="G2345" s="80" t="s">
        <v>5064</v>
      </c>
      <c r="H2345" s="80" t="s">
        <v>5064</v>
      </c>
      <c r="I2345" s="80" t="s">
        <v>147</v>
      </c>
      <c r="J2345" s="94" t="s">
        <v>8310</v>
      </c>
      <c r="K2345" s="80">
        <v>230000000</v>
      </c>
      <c r="L2345" s="75" t="s">
        <v>74</v>
      </c>
      <c r="M2345" s="80" t="s">
        <v>212</v>
      </c>
      <c r="N2345" s="80" t="s">
        <v>62</v>
      </c>
      <c r="O2345" s="80" t="s">
        <v>64</v>
      </c>
      <c r="P2345" s="80" t="s">
        <v>85</v>
      </c>
      <c r="Q2345" s="80" t="s">
        <v>75</v>
      </c>
      <c r="R2345" s="94" t="s">
        <v>76</v>
      </c>
      <c r="S2345" s="80" t="s">
        <v>77</v>
      </c>
      <c r="T2345" s="85">
        <v>5</v>
      </c>
      <c r="U2345" s="85">
        <v>15887.5</v>
      </c>
      <c r="V2345" s="78">
        <f t="shared" si="308"/>
        <v>79437.5</v>
      </c>
      <c r="W2345" s="78">
        <f t="shared" si="309"/>
        <v>88970.000000000015</v>
      </c>
      <c r="X2345" s="80"/>
      <c r="Y2345" s="95">
        <v>2017</v>
      </c>
      <c r="Z2345" s="80"/>
    </row>
    <row r="2346" spans="3:26" ht="12.75" customHeight="1" x14ac:dyDescent="0.25">
      <c r="C2346" s="80" t="s">
        <v>5065</v>
      </c>
      <c r="D2346" s="70" t="s">
        <v>10401</v>
      </c>
      <c r="E2346" s="80" t="s">
        <v>421</v>
      </c>
      <c r="F2346" s="80" t="s">
        <v>414</v>
      </c>
      <c r="G2346" s="80" t="s">
        <v>422</v>
      </c>
      <c r="H2346" s="80" t="s">
        <v>422</v>
      </c>
      <c r="I2346" s="80" t="s">
        <v>147</v>
      </c>
      <c r="J2346" s="94" t="s">
        <v>8310</v>
      </c>
      <c r="K2346" s="80">
        <v>230000000</v>
      </c>
      <c r="L2346" s="75" t="s">
        <v>74</v>
      </c>
      <c r="M2346" s="80" t="s">
        <v>212</v>
      </c>
      <c r="N2346" s="80" t="s">
        <v>62</v>
      </c>
      <c r="O2346" s="80" t="s">
        <v>64</v>
      </c>
      <c r="P2346" s="80" t="s">
        <v>85</v>
      </c>
      <c r="Q2346" s="80" t="s">
        <v>75</v>
      </c>
      <c r="R2346" s="94" t="s">
        <v>76</v>
      </c>
      <c r="S2346" s="80" t="s">
        <v>77</v>
      </c>
      <c r="T2346" s="85">
        <v>32</v>
      </c>
      <c r="U2346" s="85">
        <v>18500</v>
      </c>
      <c r="V2346" s="78">
        <v>0</v>
      </c>
      <c r="W2346" s="78">
        <f t="shared" si="309"/>
        <v>0</v>
      </c>
      <c r="X2346" s="80"/>
      <c r="Y2346" s="95">
        <v>2017</v>
      </c>
      <c r="Z2346" s="86" t="s">
        <v>8744</v>
      </c>
    </row>
    <row r="2347" spans="3:26" ht="12.75" customHeight="1" x14ac:dyDescent="0.25">
      <c r="C2347" s="86" t="s">
        <v>9945</v>
      </c>
      <c r="D2347" s="70" t="s">
        <v>10401</v>
      </c>
      <c r="E2347" s="86" t="s">
        <v>421</v>
      </c>
      <c r="F2347" s="86" t="s">
        <v>414</v>
      </c>
      <c r="G2347" s="86" t="s">
        <v>422</v>
      </c>
      <c r="H2347" s="86" t="s">
        <v>9946</v>
      </c>
      <c r="I2347" s="86" t="s">
        <v>57</v>
      </c>
      <c r="J2347" s="87" t="s">
        <v>8310</v>
      </c>
      <c r="K2347" s="86">
        <v>230000000</v>
      </c>
      <c r="L2347" s="75" t="s">
        <v>74</v>
      </c>
      <c r="M2347" s="86" t="s">
        <v>7760</v>
      </c>
      <c r="N2347" s="86" t="s">
        <v>62</v>
      </c>
      <c r="O2347" s="86" t="s">
        <v>64</v>
      </c>
      <c r="P2347" s="86" t="s">
        <v>85</v>
      </c>
      <c r="Q2347" s="86" t="s">
        <v>75</v>
      </c>
      <c r="R2347" s="87" t="s">
        <v>76</v>
      </c>
      <c r="S2347" s="86" t="s">
        <v>77</v>
      </c>
      <c r="T2347" s="89">
        <v>24</v>
      </c>
      <c r="U2347" s="89">
        <v>18500</v>
      </c>
      <c r="V2347" s="89">
        <f t="shared" si="308"/>
        <v>444000</v>
      </c>
      <c r="W2347" s="89">
        <f t="shared" si="309"/>
        <v>497280.00000000006</v>
      </c>
      <c r="X2347" s="86"/>
      <c r="Y2347" s="86">
        <v>2017</v>
      </c>
      <c r="Z2347" s="86"/>
    </row>
    <row r="2348" spans="3:26" ht="12.75" customHeight="1" x14ac:dyDescent="0.25">
      <c r="C2348" s="80" t="s">
        <v>5066</v>
      </c>
      <c r="D2348" s="70" t="s">
        <v>10401</v>
      </c>
      <c r="E2348" s="80" t="s">
        <v>421</v>
      </c>
      <c r="F2348" s="80" t="s">
        <v>414</v>
      </c>
      <c r="G2348" s="80" t="s">
        <v>422</v>
      </c>
      <c r="H2348" s="80" t="s">
        <v>422</v>
      </c>
      <c r="I2348" s="80" t="s">
        <v>57</v>
      </c>
      <c r="J2348" s="94" t="s">
        <v>8319</v>
      </c>
      <c r="K2348" s="80">
        <v>230000000</v>
      </c>
      <c r="L2348" s="75" t="s">
        <v>74</v>
      </c>
      <c r="M2348" s="80" t="s">
        <v>212</v>
      </c>
      <c r="N2348" s="80" t="s">
        <v>62</v>
      </c>
      <c r="O2348" s="80" t="s">
        <v>64</v>
      </c>
      <c r="P2348" s="80" t="s">
        <v>85</v>
      </c>
      <c r="Q2348" s="80" t="s">
        <v>75</v>
      </c>
      <c r="R2348" s="94" t="s">
        <v>76</v>
      </c>
      <c r="S2348" s="80" t="s">
        <v>77</v>
      </c>
      <c r="T2348" s="85">
        <v>30</v>
      </c>
      <c r="U2348" s="85">
        <v>62500</v>
      </c>
      <c r="V2348" s="78">
        <f t="shared" si="308"/>
        <v>1875000</v>
      </c>
      <c r="W2348" s="78">
        <f t="shared" si="309"/>
        <v>2100000</v>
      </c>
      <c r="X2348" s="80" t="s">
        <v>94</v>
      </c>
      <c r="Y2348" s="95">
        <v>2017</v>
      </c>
      <c r="Z2348" s="80"/>
    </row>
    <row r="2349" spans="3:26" ht="12.75" customHeight="1" x14ac:dyDescent="0.25">
      <c r="C2349" s="80" t="s">
        <v>5067</v>
      </c>
      <c r="D2349" s="70" t="s">
        <v>10401</v>
      </c>
      <c r="E2349" s="80" t="s">
        <v>5068</v>
      </c>
      <c r="F2349" s="80" t="s">
        <v>570</v>
      </c>
      <c r="G2349" s="80" t="s">
        <v>5069</v>
      </c>
      <c r="H2349" s="80" t="s">
        <v>5069</v>
      </c>
      <c r="I2349" s="80" t="s">
        <v>57</v>
      </c>
      <c r="J2349" s="94" t="s">
        <v>8310</v>
      </c>
      <c r="K2349" s="80">
        <v>230000000</v>
      </c>
      <c r="L2349" s="75" t="s">
        <v>74</v>
      </c>
      <c r="M2349" s="80" t="s">
        <v>212</v>
      </c>
      <c r="N2349" s="80" t="s">
        <v>62</v>
      </c>
      <c r="O2349" s="80" t="s">
        <v>64</v>
      </c>
      <c r="P2349" s="80" t="s">
        <v>85</v>
      </c>
      <c r="Q2349" s="80" t="s">
        <v>75</v>
      </c>
      <c r="R2349" s="94" t="s">
        <v>572</v>
      </c>
      <c r="S2349" s="80" t="s">
        <v>8360</v>
      </c>
      <c r="T2349" s="85">
        <v>0.34200000000000003</v>
      </c>
      <c r="U2349" s="85">
        <v>505855</v>
      </c>
      <c r="V2349" s="78">
        <v>0</v>
      </c>
      <c r="W2349" s="78">
        <f t="shared" si="309"/>
        <v>0</v>
      </c>
      <c r="X2349" s="80"/>
      <c r="Y2349" s="95">
        <v>2017</v>
      </c>
      <c r="Z2349" s="86" t="s">
        <v>1982</v>
      </c>
    </row>
    <row r="2350" spans="3:26" ht="12.75" customHeight="1" x14ac:dyDescent="0.25">
      <c r="C2350" s="86" t="s">
        <v>9947</v>
      </c>
      <c r="D2350" s="70" t="s">
        <v>10401</v>
      </c>
      <c r="E2350" s="86" t="s">
        <v>5068</v>
      </c>
      <c r="F2350" s="86" t="s">
        <v>570</v>
      </c>
      <c r="G2350" s="86" t="s">
        <v>5069</v>
      </c>
      <c r="H2350" s="86" t="s">
        <v>9948</v>
      </c>
      <c r="I2350" s="86" t="s">
        <v>57</v>
      </c>
      <c r="J2350" s="87" t="s">
        <v>8701</v>
      </c>
      <c r="K2350" s="86">
        <v>230000000</v>
      </c>
      <c r="L2350" s="75" t="s">
        <v>74</v>
      </c>
      <c r="M2350" s="86" t="s">
        <v>7760</v>
      </c>
      <c r="N2350" s="86" t="s">
        <v>62</v>
      </c>
      <c r="O2350" s="86" t="s">
        <v>64</v>
      </c>
      <c r="P2350" s="86" t="s">
        <v>85</v>
      </c>
      <c r="Q2350" s="86" t="s">
        <v>75</v>
      </c>
      <c r="R2350" s="87" t="s">
        <v>572</v>
      </c>
      <c r="S2350" s="86" t="s">
        <v>8360</v>
      </c>
      <c r="T2350" s="89">
        <v>0.38200000000000001</v>
      </c>
      <c r="U2350" s="89">
        <v>505855</v>
      </c>
      <c r="V2350" s="89">
        <f t="shared" si="308"/>
        <v>193236.61000000002</v>
      </c>
      <c r="W2350" s="89">
        <f t="shared" si="309"/>
        <v>216425.00320000004</v>
      </c>
      <c r="X2350" s="86" t="s">
        <v>94</v>
      </c>
      <c r="Y2350" s="86">
        <v>2017</v>
      </c>
      <c r="Z2350" s="86"/>
    </row>
    <row r="2351" spans="3:26" ht="12.75" customHeight="1" x14ac:dyDescent="0.25">
      <c r="C2351" s="80" t="s">
        <v>5070</v>
      </c>
      <c r="D2351" s="70" t="s">
        <v>10401</v>
      </c>
      <c r="E2351" s="80" t="s">
        <v>5071</v>
      </c>
      <c r="F2351" s="80" t="s">
        <v>660</v>
      </c>
      <c r="G2351" s="80" t="s">
        <v>5072</v>
      </c>
      <c r="H2351" s="80" t="s">
        <v>5072</v>
      </c>
      <c r="I2351" s="80" t="s">
        <v>57</v>
      </c>
      <c r="J2351" s="94" t="s">
        <v>8319</v>
      </c>
      <c r="K2351" s="80">
        <v>230000000</v>
      </c>
      <c r="L2351" s="75" t="s">
        <v>74</v>
      </c>
      <c r="M2351" s="80" t="s">
        <v>212</v>
      </c>
      <c r="N2351" s="80" t="s">
        <v>62</v>
      </c>
      <c r="O2351" s="80" t="s">
        <v>64</v>
      </c>
      <c r="P2351" s="80" t="s">
        <v>85</v>
      </c>
      <c r="Q2351" s="80" t="s">
        <v>75</v>
      </c>
      <c r="R2351" s="94" t="s">
        <v>572</v>
      </c>
      <c r="S2351" s="80" t="s">
        <v>8360</v>
      </c>
      <c r="T2351" s="85">
        <v>0.76</v>
      </c>
      <c r="U2351" s="85">
        <v>245000</v>
      </c>
      <c r="V2351" s="78">
        <f t="shared" si="308"/>
        <v>186200</v>
      </c>
      <c r="W2351" s="78">
        <f t="shared" si="309"/>
        <v>208544.00000000003</v>
      </c>
      <c r="X2351" s="80" t="s">
        <v>94</v>
      </c>
      <c r="Y2351" s="95">
        <v>2017</v>
      </c>
      <c r="Z2351" s="80"/>
    </row>
    <row r="2352" spans="3:26" ht="12.75" customHeight="1" x14ac:dyDescent="0.25">
      <c r="C2352" s="80" t="s">
        <v>5073</v>
      </c>
      <c r="D2352" s="70" t="s">
        <v>10401</v>
      </c>
      <c r="E2352" s="80" t="s">
        <v>5074</v>
      </c>
      <c r="F2352" s="80" t="s">
        <v>570</v>
      </c>
      <c r="G2352" s="80" t="s">
        <v>5075</v>
      </c>
      <c r="H2352" s="80" t="s">
        <v>5075</v>
      </c>
      <c r="I2352" s="80" t="s">
        <v>57</v>
      </c>
      <c r="J2352" s="94" t="s">
        <v>8319</v>
      </c>
      <c r="K2352" s="80">
        <v>230000000</v>
      </c>
      <c r="L2352" s="75" t="s">
        <v>74</v>
      </c>
      <c r="M2352" s="80" t="s">
        <v>212</v>
      </c>
      <c r="N2352" s="80" t="s">
        <v>62</v>
      </c>
      <c r="O2352" s="80" t="s">
        <v>64</v>
      </c>
      <c r="P2352" s="80" t="s">
        <v>85</v>
      </c>
      <c r="Q2352" s="80" t="s">
        <v>75</v>
      </c>
      <c r="R2352" s="94" t="s">
        <v>572</v>
      </c>
      <c r="S2352" s="80" t="s">
        <v>8360</v>
      </c>
      <c r="T2352" s="85">
        <v>0.3</v>
      </c>
      <c r="U2352" s="85">
        <v>2629465</v>
      </c>
      <c r="V2352" s="78">
        <f t="shared" si="308"/>
        <v>788839.5</v>
      </c>
      <c r="W2352" s="78">
        <f t="shared" si="309"/>
        <v>883500.24000000011</v>
      </c>
      <c r="X2352" s="80" t="s">
        <v>94</v>
      </c>
      <c r="Y2352" s="95">
        <v>2017</v>
      </c>
      <c r="Z2352" s="80"/>
    </row>
    <row r="2353" spans="3:26" ht="12.75" customHeight="1" x14ac:dyDescent="0.25">
      <c r="C2353" s="80" t="s">
        <v>5076</v>
      </c>
      <c r="D2353" s="70" t="s">
        <v>10401</v>
      </c>
      <c r="E2353" s="80" t="s">
        <v>5077</v>
      </c>
      <c r="F2353" s="80" t="s">
        <v>5078</v>
      </c>
      <c r="G2353" s="80" t="s">
        <v>5079</v>
      </c>
      <c r="H2353" s="80" t="s">
        <v>5079</v>
      </c>
      <c r="I2353" s="80" t="s">
        <v>147</v>
      </c>
      <c r="J2353" s="94" t="s">
        <v>8319</v>
      </c>
      <c r="K2353" s="80">
        <v>230000000</v>
      </c>
      <c r="L2353" s="75" t="s">
        <v>74</v>
      </c>
      <c r="M2353" s="80" t="s">
        <v>212</v>
      </c>
      <c r="N2353" s="80" t="s">
        <v>62</v>
      </c>
      <c r="O2353" s="80" t="s">
        <v>64</v>
      </c>
      <c r="P2353" s="80" t="s">
        <v>85</v>
      </c>
      <c r="Q2353" s="80" t="s">
        <v>75</v>
      </c>
      <c r="R2353" s="94" t="s">
        <v>76</v>
      </c>
      <c r="S2353" s="80" t="s">
        <v>77</v>
      </c>
      <c r="T2353" s="85">
        <v>7</v>
      </c>
      <c r="U2353" s="85">
        <v>56375</v>
      </c>
      <c r="V2353" s="78">
        <v>0</v>
      </c>
      <c r="W2353" s="78">
        <f t="shared" si="309"/>
        <v>0</v>
      </c>
      <c r="X2353" s="80" t="s">
        <v>94</v>
      </c>
      <c r="Y2353" s="95">
        <v>2017</v>
      </c>
      <c r="Z2353" s="86" t="s">
        <v>1982</v>
      </c>
    </row>
    <row r="2354" spans="3:26" ht="12.75" customHeight="1" x14ac:dyDescent="0.25">
      <c r="C2354" s="86" t="s">
        <v>9949</v>
      </c>
      <c r="D2354" s="70" t="s">
        <v>10401</v>
      </c>
      <c r="E2354" s="86" t="s">
        <v>5077</v>
      </c>
      <c r="F2354" s="86" t="s">
        <v>5078</v>
      </c>
      <c r="G2354" s="86" t="s">
        <v>5079</v>
      </c>
      <c r="H2354" s="86" t="s">
        <v>9950</v>
      </c>
      <c r="I2354" s="86" t="s">
        <v>147</v>
      </c>
      <c r="J2354" s="87" t="s">
        <v>8310</v>
      </c>
      <c r="K2354" s="86">
        <v>230000000</v>
      </c>
      <c r="L2354" s="75" t="s">
        <v>74</v>
      </c>
      <c r="M2354" s="86" t="s">
        <v>7760</v>
      </c>
      <c r="N2354" s="86" t="s">
        <v>62</v>
      </c>
      <c r="O2354" s="86" t="s">
        <v>64</v>
      </c>
      <c r="P2354" s="86" t="s">
        <v>85</v>
      </c>
      <c r="Q2354" s="86" t="s">
        <v>75</v>
      </c>
      <c r="R2354" s="87" t="s">
        <v>76</v>
      </c>
      <c r="S2354" s="86" t="s">
        <v>77</v>
      </c>
      <c r="T2354" s="89">
        <v>11</v>
      </c>
      <c r="U2354" s="89">
        <v>56375</v>
      </c>
      <c r="V2354" s="89">
        <f t="shared" ref="V2354" si="310">T2354*U2354</f>
        <v>620125</v>
      </c>
      <c r="W2354" s="89">
        <f t="shared" ref="W2354:W2419" si="311">V2354*1.12</f>
        <v>694540.00000000012</v>
      </c>
      <c r="X2354" s="86"/>
      <c r="Y2354" s="86">
        <v>2017</v>
      </c>
      <c r="Z2354" s="86"/>
    </row>
    <row r="2355" spans="3:26" ht="12.75" customHeight="1" x14ac:dyDescent="0.25">
      <c r="C2355" s="80" t="s">
        <v>5080</v>
      </c>
      <c r="D2355" s="70" t="s">
        <v>10401</v>
      </c>
      <c r="E2355" s="80" t="s">
        <v>5081</v>
      </c>
      <c r="F2355" s="80" t="s">
        <v>5078</v>
      </c>
      <c r="G2355" s="80" t="s">
        <v>5082</v>
      </c>
      <c r="H2355" s="80" t="s">
        <v>5082</v>
      </c>
      <c r="I2355" s="80" t="s">
        <v>147</v>
      </c>
      <c r="J2355" s="94" t="s">
        <v>8319</v>
      </c>
      <c r="K2355" s="80">
        <v>230000000</v>
      </c>
      <c r="L2355" s="75" t="s">
        <v>74</v>
      </c>
      <c r="M2355" s="80" t="s">
        <v>212</v>
      </c>
      <c r="N2355" s="80" t="s">
        <v>62</v>
      </c>
      <c r="O2355" s="80" t="s">
        <v>64</v>
      </c>
      <c r="P2355" s="80" t="s">
        <v>85</v>
      </c>
      <c r="Q2355" s="80" t="s">
        <v>75</v>
      </c>
      <c r="R2355" s="94" t="s">
        <v>76</v>
      </c>
      <c r="S2355" s="80" t="s">
        <v>77</v>
      </c>
      <c r="T2355" s="85">
        <v>8</v>
      </c>
      <c r="U2355" s="85">
        <v>195764</v>
      </c>
      <c r="V2355" s="78">
        <v>0</v>
      </c>
      <c r="W2355" s="78">
        <f t="shared" si="311"/>
        <v>0</v>
      </c>
      <c r="X2355" s="80" t="s">
        <v>94</v>
      </c>
      <c r="Y2355" s="95">
        <v>2017</v>
      </c>
      <c r="Z2355" s="86" t="s">
        <v>210</v>
      </c>
    </row>
    <row r="2356" spans="3:26" ht="12.75" customHeight="1" x14ac:dyDescent="0.25">
      <c r="C2356" s="86" t="s">
        <v>9951</v>
      </c>
      <c r="D2356" s="70" t="s">
        <v>10401</v>
      </c>
      <c r="E2356" s="86" t="s">
        <v>5081</v>
      </c>
      <c r="F2356" s="86" t="s">
        <v>5078</v>
      </c>
      <c r="G2356" s="86" t="s">
        <v>5082</v>
      </c>
      <c r="H2356" s="86" t="s">
        <v>9952</v>
      </c>
      <c r="I2356" s="86" t="s">
        <v>147</v>
      </c>
      <c r="J2356" s="87" t="s">
        <v>8310</v>
      </c>
      <c r="K2356" s="86">
        <v>230000000</v>
      </c>
      <c r="L2356" s="75" t="s">
        <v>74</v>
      </c>
      <c r="M2356" s="86" t="s">
        <v>7760</v>
      </c>
      <c r="N2356" s="86" t="s">
        <v>62</v>
      </c>
      <c r="O2356" s="86" t="s">
        <v>64</v>
      </c>
      <c r="P2356" s="86" t="s">
        <v>85</v>
      </c>
      <c r="Q2356" s="86" t="s">
        <v>75</v>
      </c>
      <c r="R2356" s="87" t="s">
        <v>76</v>
      </c>
      <c r="S2356" s="86" t="s">
        <v>77</v>
      </c>
      <c r="T2356" s="89">
        <v>8</v>
      </c>
      <c r="U2356" s="89">
        <v>195764</v>
      </c>
      <c r="V2356" s="89">
        <f t="shared" ref="V2356:V2438" si="312">T2356*U2356</f>
        <v>1566112</v>
      </c>
      <c r="W2356" s="89">
        <f t="shared" si="311"/>
        <v>1754045.4400000002</v>
      </c>
      <c r="X2356" s="86"/>
      <c r="Y2356" s="86">
        <v>2017</v>
      </c>
      <c r="Z2356" s="86"/>
    </row>
    <row r="2357" spans="3:26" ht="12.75" customHeight="1" x14ac:dyDescent="0.25">
      <c r="C2357" s="80" t="s">
        <v>5083</v>
      </c>
      <c r="D2357" s="70" t="s">
        <v>10401</v>
      </c>
      <c r="E2357" s="80" t="s">
        <v>3164</v>
      </c>
      <c r="F2357" s="80" t="s">
        <v>3165</v>
      </c>
      <c r="G2357" s="80" t="s">
        <v>3166</v>
      </c>
      <c r="H2357" s="80" t="s">
        <v>3166</v>
      </c>
      <c r="I2357" s="80" t="s">
        <v>147</v>
      </c>
      <c r="J2357" s="94" t="s">
        <v>8310</v>
      </c>
      <c r="K2357" s="80">
        <v>230000000</v>
      </c>
      <c r="L2357" s="75" t="s">
        <v>74</v>
      </c>
      <c r="M2357" s="80" t="s">
        <v>212</v>
      </c>
      <c r="N2357" s="80" t="s">
        <v>62</v>
      </c>
      <c r="O2357" s="80" t="s">
        <v>64</v>
      </c>
      <c r="P2357" s="80" t="s">
        <v>85</v>
      </c>
      <c r="Q2357" s="80" t="s">
        <v>75</v>
      </c>
      <c r="R2357" s="94" t="s">
        <v>76</v>
      </c>
      <c r="S2357" s="80" t="s">
        <v>77</v>
      </c>
      <c r="T2357" s="85">
        <v>120</v>
      </c>
      <c r="U2357" s="85">
        <v>205.5</v>
      </c>
      <c r="V2357" s="78">
        <f t="shared" si="312"/>
        <v>24660</v>
      </c>
      <c r="W2357" s="78">
        <f t="shared" si="311"/>
        <v>27619.200000000004</v>
      </c>
      <c r="X2357" s="80"/>
      <c r="Y2357" s="95">
        <v>2017</v>
      </c>
      <c r="Z2357" s="80"/>
    </row>
    <row r="2358" spans="3:26" ht="12.75" customHeight="1" x14ac:dyDescent="0.25">
      <c r="C2358" s="80" t="s">
        <v>5084</v>
      </c>
      <c r="D2358" s="70" t="s">
        <v>10401</v>
      </c>
      <c r="E2358" s="80" t="s">
        <v>5085</v>
      </c>
      <c r="F2358" s="80" t="s">
        <v>5086</v>
      </c>
      <c r="G2358" s="80" t="s">
        <v>5087</v>
      </c>
      <c r="H2358" s="80" t="s">
        <v>5087</v>
      </c>
      <c r="I2358" s="80" t="s">
        <v>147</v>
      </c>
      <c r="J2358" s="94" t="s">
        <v>8310</v>
      </c>
      <c r="K2358" s="80">
        <v>230000000</v>
      </c>
      <c r="L2358" s="75" t="s">
        <v>74</v>
      </c>
      <c r="M2358" s="80" t="s">
        <v>212</v>
      </c>
      <c r="N2358" s="80" t="s">
        <v>62</v>
      </c>
      <c r="O2358" s="80" t="s">
        <v>64</v>
      </c>
      <c r="P2358" s="80" t="s">
        <v>85</v>
      </c>
      <c r="Q2358" s="80" t="s">
        <v>75</v>
      </c>
      <c r="R2358" s="94" t="s">
        <v>2432</v>
      </c>
      <c r="S2358" s="80" t="s">
        <v>2433</v>
      </c>
      <c r="T2358" s="85">
        <v>30</v>
      </c>
      <c r="U2358" s="85">
        <v>205</v>
      </c>
      <c r="V2358" s="78">
        <f t="shared" si="312"/>
        <v>6150</v>
      </c>
      <c r="W2358" s="78">
        <f t="shared" si="311"/>
        <v>6888.0000000000009</v>
      </c>
      <c r="X2358" s="80"/>
      <c r="Y2358" s="95">
        <v>2017</v>
      </c>
      <c r="Z2358" s="80"/>
    </row>
    <row r="2359" spans="3:26" ht="12.75" customHeight="1" x14ac:dyDescent="0.25">
      <c r="C2359" s="80" t="s">
        <v>5088</v>
      </c>
      <c r="D2359" s="70" t="s">
        <v>10401</v>
      </c>
      <c r="E2359" s="80" t="s">
        <v>5089</v>
      </c>
      <c r="F2359" s="80" t="s">
        <v>5090</v>
      </c>
      <c r="G2359" s="80" t="s">
        <v>5091</v>
      </c>
      <c r="H2359" s="80" t="s">
        <v>5091</v>
      </c>
      <c r="I2359" s="80" t="s">
        <v>147</v>
      </c>
      <c r="J2359" s="94" t="s">
        <v>8319</v>
      </c>
      <c r="K2359" s="80">
        <v>230000000</v>
      </c>
      <c r="L2359" s="75" t="s">
        <v>74</v>
      </c>
      <c r="M2359" s="80" t="s">
        <v>212</v>
      </c>
      <c r="N2359" s="80" t="s">
        <v>62</v>
      </c>
      <c r="O2359" s="80" t="s">
        <v>64</v>
      </c>
      <c r="P2359" s="80" t="s">
        <v>85</v>
      </c>
      <c r="Q2359" s="80" t="s">
        <v>75</v>
      </c>
      <c r="R2359" s="94" t="s">
        <v>76</v>
      </c>
      <c r="S2359" s="80" t="s">
        <v>77</v>
      </c>
      <c r="T2359" s="85">
        <v>120</v>
      </c>
      <c r="U2359" s="85">
        <v>35714.28</v>
      </c>
      <c r="V2359" s="78">
        <v>0</v>
      </c>
      <c r="W2359" s="78">
        <f t="shared" si="311"/>
        <v>0</v>
      </c>
      <c r="X2359" s="80" t="s">
        <v>94</v>
      </c>
      <c r="Y2359" s="95">
        <v>2017</v>
      </c>
      <c r="Z2359" s="86" t="s">
        <v>210</v>
      </c>
    </row>
    <row r="2360" spans="3:26" ht="12.75" customHeight="1" x14ac:dyDescent="0.25">
      <c r="C2360" s="86" t="s">
        <v>9953</v>
      </c>
      <c r="D2360" s="70" t="s">
        <v>10401</v>
      </c>
      <c r="E2360" s="86" t="s">
        <v>5089</v>
      </c>
      <c r="F2360" s="86" t="s">
        <v>5090</v>
      </c>
      <c r="G2360" s="86" t="s">
        <v>5091</v>
      </c>
      <c r="H2360" s="86" t="s">
        <v>9954</v>
      </c>
      <c r="I2360" s="86" t="s">
        <v>147</v>
      </c>
      <c r="J2360" s="87" t="s">
        <v>8310</v>
      </c>
      <c r="K2360" s="86">
        <v>230000000</v>
      </c>
      <c r="L2360" s="75" t="s">
        <v>74</v>
      </c>
      <c r="M2360" s="86" t="s">
        <v>7760</v>
      </c>
      <c r="N2360" s="86" t="s">
        <v>62</v>
      </c>
      <c r="O2360" s="86" t="s">
        <v>64</v>
      </c>
      <c r="P2360" s="86" t="s">
        <v>85</v>
      </c>
      <c r="Q2360" s="86" t="s">
        <v>75</v>
      </c>
      <c r="R2360" s="87" t="s">
        <v>76</v>
      </c>
      <c r="S2360" s="86" t="s">
        <v>77</v>
      </c>
      <c r="T2360" s="89">
        <v>120</v>
      </c>
      <c r="U2360" s="89">
        <v>35714.28</v>
      </c>
      <c r="V2360" s="89">
        <f t="shared" si="312"/>
        <v>4285713.5999999996</v>
      </c>
      <c r="W2360" s="89">
        <f t="shared" si="311"/>
        <v>4799999.2319999998</v>
      </c>
      <c r="X2360" s="86"/>
      <c r="Y2360" s="86">
        <v>2017</v>
      </c>
      <c r="Z2360" s="86"/>
    </row>
    <row r="2361" spans="3:26" ht="12.75" customHeight="1" x14ac:dyDescent="0.25">
      <c r="C2361" s="80" t="s">
        <v>5092</v>
      </c>
      <c r="D2361" s="70" t="s">
        <v>10401</v>
      </c>
      <c r="E2361" s="80" t="s">
        <v>3167</v>
      </c>
      <c r="F2361" s="80" t="s">
        <v>3168</v>
      </c>
      <c r="G2361" s="80" t="s">
        <v>3169</v>
      </c>
      <c r="H2361" s="80" t="s">
        <v>3169</v>
      </c>
      <c r="I2361" s="80" t="s">
        <v>147</v>
      </c>
      <c r="J2361" s="94" t="s">
        <v>8310</v>
      </c>
      <c r="K2361" s="80">
        <v>230000000</v>
      </c>
      <c r="L2361" s="75" t="s">
        <v>74</v>
      </c>
      <c r="M2361" s="80" t="s">
        <v>212</v>
      </c>
      <c r="N2361" s="80" t="s">
        <v>62</v>
      </c>
      <c r="O2361" s="80" t="s">
        <v>64</v>
      </c>
      <c r="P2361" s="80" t="s">
        <v>85</v>
      </c>
      <c r="Q2361" s="80" t="s">
        <v>75</v>
      </c>
      <c r="R2361" s="94" t="s">
        <v>76</v>
      </c>
      <c r="S2361" s="80" t="s">
        <v>77</v>
      </c>
      <c r="T2361" s="85">
        <v>3</v>
      </c>
      <c r="U2361" s="85">
        <v>10775</v>
      </c>
      <c r="V2361" s="78">
        <f t="shared" si="312"/>
        <v>32325</v>
      </c>
      <c r="W2361" s="78">
        <f t="shared" si="311"/>
        <v>36204</v>
      </c>
      <c r="X2361" s="80"/>
      <c r="Y2361" s="95">
        <v>2017</v>
      </c>
      <c r="Z2361" s="80"/>
    </row>
    <row r="2362" spans="3:26" ht="12.75" customHeight="1" x14ac:dyDescent="0.25">
      <c r="C2362" s="80" t="s">
        <v>5093</v>
      </c>
      <c r="D2362" s="70" t="s">
        <v>10401</v>
      </c>
      <c r="E2362" s="80" t="s">
        <v>5094</v>
      </c>
      <c r="F2362" s="80" t="s">
        <v>446</v>
      </c>
      <c r="G2362" s="80" t="s">
        <v>5095</v>
      </c>
      <c r="H2362" s="80" t="s">
        <v>5095</v>
      </c>
      <c r="I2362" s="80" t="s">
        <v>57</v>
      </c>
      <c r="J2362" s="94" t="s">
        <v>8310</v>
      </c>
      <c r="K2362" s="80">
        <v>230000000</v>
      </c>
      <c r="L2362" s="75" t="s">
        <v>74</v>
      </c>
      <c r="M2362" s="80" t="s">
        <v>212</v>
      </c>
      <c r="N2362" s="80" t="s">
        <v>62</v>
      </c>
      <c r="O2362" s="80" t="s">
        <v>64</v>
      </c>
      <c r="P2362" s="80" t="s">
        <v>85</v>
      </c>
      <c r="Q2362" s="80" t="s">
        <v>75</v>
      </c>
      <c r="R2362" s="94" t="s">
        <v>76</v>
      </c>
      <c r="S2362" s="80" t="s">
        <v>77</v>
      </c>
      <c r="T2362" s="85">
        <v>3248</v>
      </c>
      <c r="U2362" s="85">
        <v>753</v>
      </c>
      <c r="V2362" s="78">
        <f t="shared" si="312"/>
        <v>2445744</v>
      </c>
      <c r="W2362" s="78">
        <f t="shared" si="311"/>
        <v>2739233.2800000003</v>
      </c>
      <c r="X2362" s="80"/>
      <c r="Y2362" s="95">
        <v>2017</v>
      </c>
      <c r="Z2362" s="80"/>
    </row>
    <row r="2363" spans="3:26" ht="12.75" customHeight="1" x14ac:dyDescent="0.25">
      <c r="C2363" s="80" t="s">
        <v>5096</v>
      </c>
      <c r="D2363" s="70" t="s">
        <v>10401</v>
      </c>
      <c r="E2363" s="80" t="s">
        <v>418</v>
      </c>
      <c r="F2363" s="80" t="s">
        <v>414</v>
      </c>
      <c r="G2363" s="80" t="s">
        <v>419</v>
      </c>
      <c r="H2363" s="80" t="s">
        <v>419</v>
      </c>
      <c r="I2363" s="80" t="s">
        <v>147</v>
      </c>
      <c r="J2363" s="94" t="s">
        <v>8310</v>
      </c>
      <c r="K2363" s="80">
        <v>230000000</v>
      </c>
      <c r="L2363" s="75" t="s">
        <v>74</v>
      </c>
      <c r="M2363" s="80" t="s">
        <v>212</v>
      </c>
      <c r="N2363" s="80" t="s">
        <v>62</v>
      </c>
      <c r="O2363" s="80" t="s">
        <v>64</v>
      </c>
      <c r="P2363" s="80" t="s">
        <v>85</v>
      </c>
      <c r="Q2363" s="80" t="s">
        <v>75</v>
      </c>
      <c r="R2363" s="94" t="s">
        <v>76</v>
      </c>
      <c r="S2363" s="80" t="s">
        <v>77</v>
      </c>
      <c r="T2363" s="85">
        <v>41</v>
      </c>
      <c r="U2363" s="85">
        <v>5066.5</v>
      </c>
      <c r="V2363" s="78">
        <f t="shared" si="312"/>
        <v>207726.5</v>
      </c>
      <c r="W2363" s="78">
        <f t="shared" si="311"/>
        <v>232653.68000000002</v>
      </c>
      <c r="X2363" s="80"/>
      <c r="Y2363" s="95">
        <v>2017</v>
      </c>
      <c r="Z2363" s="80"/>
    </row>
    <row r="2364" spans="3:26" ht="12.75" customHeight="1" x14ac:dyDescent="0.25">
      <c r="C2364" s="80" t="s">
        <v>5097</v>
      </c>
      <c r="D2364" s="70" t="s">
        <v>10401</v>
      </c>
      <c r="E2364" s="80" t="s">
        <v>5098</v>
      </c>
      <c r="F2364" s="80" t="s">
        <v>4990</v>
      </c>
      <c r="G2364" s="80" t="s">
        <v>5099</v>
      </c>
      <c r="H2364" s="80" t="s">
        <v>5099</v>
      </c>
      <c r="I2364" s="80" t="s">
        <v>147</v>
      </c>
      <c r="J2364" s="94" t="s">
        <v>8310</v>
      </c>
      <c r="K2364" s="80">
        <v>230000000</v>
      </c>
      <c r="L2364" s="75" t="s">
        <v>74</v>
      </c>
      <c r="M2364" s="80" t="s">
        <v>212</v>
      </c>
      <c r="N2364" s="80" t="s">
        <v>62</v>
      </c>
      <c r="O2364" s="80" t="s">
        <v>64</v>
      </c>
      <c r="P2364" s="80" t="s">
        <v>85</v>
      </c>
      <c r="Q2364" s="80" t="s">
        <v>75</v>
      </c>
      <c r="R2364" s="94" t="s">
        <v>76</v>
      </c>
      <c r="S2364" s="80" t="s">
        <v>77</v>
      </c>
      <c r="T2364" s="85">
        <v>561</v>
      </c>
      <c r="U2364" s="85">
        <v>276.8</v>
      </c>
      <c r="V2364" s="78">
        <f t="shared" si="312"/>
        <v>155284.80000000002</v>
      </c>
      <c r="W2364" s="78">
        <f t="shared" si="311"/>
        <v>173918.97600000002</v>
      </c>
      <c r="X2364" s="80"/>
      <c r="Y2364" s="95">
        <v>2017</v>
      </c>
      <c r="Z2364" s="80"/>
    </row>
    <row r="2365" spans="3:26" ht="12.75" customHeight="1" x14ac:dyDescent="0.25">
      <c r="C2365" s="80" t="s">
        <v>5100</v>
      </c>
      <c r="D2365" s="70" t="s">
        <v>10401</v>
      </c>
      <c r="E2365" s="80" t="s">
        <v>5101</v>
      </c>
      <c r="F2365" s="80" t="s">
        <v>4990</v>
      </c>
      <c r="G2365" s="80" t="s">
        <v>5102</v>
      </c>
      <c r="H2365" s="80" t="s">
        <v>5102</v>
      </c>
      <c r="I2365" s="80" t="s">
        <v>147</v>
      </c>
      <c r="J2365" s="94" t="s">
        <v>8310</v>
      </c>
      <c r="K2365" s="80">
        <v>230000000</v>
      </c>
      <c r="L2365" s="75" t="s">
        <v>74</v>
      </c>
      <c r="M2365" s="80" t="s">
        <v>212</v>
      </c>
      <c r="N2365" s="80" t="s">
        <v>62</v>
      </c>
      <c r="O2365" s="80" t="s">
        <v>64</v>
      </c>
      <c r="P2365" s="80" t="s">
        <v>85</v>
      </c>
      <c r="Q2365" s="80" t="s">
        <v>75</v>
      </c>
      <c r="R2365" s="94" t="s">
        <v>76</v>
      </c>
      <c r="S2365" s="80" t="s">
        <v>77</v>
      </c>
      <c r="T2365" s="85">
        <v>600</v>
      </c>
      <c r="U2365" s="85">
        <v>61.5</v>
      </c>
      <c r="V2365" s="78">
        <f t="shared" si="312"/>
        <v>36900</v>
      </c>
      <c r="W2365" s="78">
        <f t="shared" si="311"/>
        <v>41328.000000000007</v>
      </c>
      <c r="X2365" s="80"/>
      <c r="Y2365" s="95">
        <v>2017</v>
      </c>
      <c r="Z2365" s="80"/>
    </row>
    <row r="2366" spans="3:26" ht="12.75" customHeight="1" x14ac:dyDescent="0.25">
      <c r="C2366" s="80" t="s">
        <v>5103</v>
      </c>
      <c r="D2366" s="70" t="s">
        <v>10401</v>
      </c>
      <c r="E2366" s="80" t="s">
        <v>5104</v>
      </c>
      <c r="F2366" s="80" t="s">
        <v>4990</v>
      </c>
      <c r="G2366" s="80" t="s">
        <v>5105</v>
      </c>
      <c r="H2366" s="80" t="s">
        <v>5105</v>
      </c>
      <c r="I2366" s="80" t="s">
        <v>147</v>
      </c>
      <c r="J2366" s="94" t="s">
        <v>8310</v>
      </c>
      <c r="K2366" s="80">
        <v>230000000</v>
      </c>
      <c r="L2366" s="75" t="s">
        <v>74</v>
      </c>
      <c r="M2366" s="80" t="s">
        <v>212</v>
      </c>
      <c r="N2366" s="80" t="s">
        <v>62</v>
      </c>
      <c r="O2366" s="80" t="s">
        <v>64</v>
      </c>
      <c r="P2366" s="80" t="s">
        <v>85</v>
      </c>
      <c r="Q2366" s="80" t="s">
        <v>75</v>
      </c>
      <c r="R2366" s="94" t="s">
        <v>76</v>
      </c>
      <c r="S2366" s="80" t="s">
        <v>77</v>
      </c>
      <c r="T2366" s="85">
        <v>275</v>
      </c>
      <c r="U2366" s="85">
        <v>61.5</v>
      </c>
      <c r="V2366" s="78">
        <v>0</v>
      </c>
      <c r="W2366" s="78">
        <f t="shared" si="311"/>
        <v>0</v>
      </c>
      <c r="X2366" s="80"/>
      <c r="Y2366" s="95">
        <v>2017</v>
      </c>
      <c r="Z2366" s="86" t="s">
        <v>1931</v>
      </c>
    </row>
    <row r="2367" spans="3:26" ht="12.75" customHeight="1" x14ac:dyDescent="0.25">
      <c r="C2367" s="86" t="s">
        <v>9955</v>
      </c>
      <c r="D2367" s="70" t="s">
        <v>10401</v>
      </c>
      <c r="E2367" s="86" t="s">
        <v>5104</v>
      </c>
      <c r="F2367" s="86" t="s">
        <v>4990</v>
      </c>
      <c r="G2367" s="86" t="s">
        <v>5105</v>
      </c>
      <c r="H2367" s="86" t="s">
        <v>9956</v>
      </c>
      <c r="I2367" s="86" t="s">
        <v>147</v>
      </c>
      <c r="J2367" s="87" t="s">
        <v>8310</v>
      </c>
      <c r="K2367" s="86">
        <v>230000000</v>
      </c>
      <c r="L2367" s="75" t="s">
        <v>74</v>
      </c>
      <c r="M2367" s="86" t="s">
        <v>7760</v>
      </c>
      <c r="N2367" s="86" t="s">
        <v>62</v>
      </c>
      <c r="O2367" s="86" t="s">
        <v>64</v>
      </c>
      <c r="P2367" s="86" t="s">
        <v>85</v>
      </c>
      <c r="Q2367" s="86" t="s">
        <v>75</v>
      </c>
      <c r="R2367" s="87" t="s">
        <v>76</v>
      </c>
      <c r="S2367" s="86" t="s">
        <v>77</v>
      </c>
      <c r="T2367" s="89">
        <v>325</v>
      </c>
      <c r="U2367" s="89">
        <v>61.5</v>
      </c>
      <c r="V2367" s="89">
        <f t="shared" si="312"/>
        <v>19987.5</v>
      </c>
      <c r="W2367" s="89">
        <f t="shared" si="311"/>
        <v>22386.000000000004</v>
      </c>
      <c r="X2367" s="86"/>
      <c r="Y2367" s="86">
        <v>2017</v>
      </c>
      <c r="Z2367" s="86"/>
    </row>
    <row r="2368" spans="3:26" ht="12.75" customHeight="1" x14ac:dyDescent="0.25">
      <c r="C2368" s="80" t="s">
        <v>5106</v>
      </c>
      <c r="D2368" s="70" t="s">
        <v>10401</v>
      </c>
      <c r="E2368" s="80" t="s">
        <v>4565</v>
      </c>
      <c r="F2368" s="80" t="s">
        <v>4566</v>
      </c>
      <c r="G2368" s="80" t="s">
        <v>4567</v>
      </c>
      <c r="H2368" s="80" t="s">
        <v>4567</v>
      </c>
      <c r="I2368" s="80" t="s">
        <v>147</v>
      </c>
      <c r="J2368" s="94" t="s">
        <v>8310</v>
      </c>
      <c r="K2368" s="80">
        <v>230000000</v>
      </c>
      <c r="L2368" s="75" t="s">
        <v>74</v>
      </c>
      <c r="M2368" s="80" t="s">
        <v>212</v>
      </c>
      <c r="N2368" s="80" t="s">
        <v>62</v>
      </c>
      <c r="O2368" s="80" t="s">
        <v>64</v>
      </c>
      <c r="P2368" s="80" t="s">
        <v>85</v>
      </c>
      <c r="Q2368" s="80" t="s">
        <v>75</v>
      </c>
      <c r="R2368" s="94" t="s">
        <v>76</v>
      </c>
      <c r="S2368" s="80" t="s">
        <v>77</v>
      </c>
      <c r="T2368" s="85">
        <v>5</v>
      </c>
      <c r="U2368" s="85">
        <v>36000</v>
      </c>
      <c r="V2368" s="78">
        <f t="shared" si="312"/>
        <v>180000</v>
      </c>
      <c r="W2368" s="78">
        <f t="shared" si="311"/>
        <v>201600.00000000003</v>
      </c>
      <c r="X2368" s="80"/>
      <c r="Y2368" s="95">
        <v>2017</v>
      </c>
      <c r="Z2368" s="80"/>
    </row>
    <row r="2369" spans="3:26" ht="12.75" customHeight="1" x14ac:dyDescent="0.25">
      <c r="C2369" s="80" t="s">
        <v>5107</v>
      </c>
      <c r="D2369" s="70" t="s">
        <v>10401</v>
      </c>
      <c r="E2369" s="80" t="s">
        <v>5108</v>
      </c>
      <c r="F2369" s="80" t="s">
        <v>3205</v>
      </c>
      <c r="G2369" s="80" t="s">
        <v>5109</v>
      </c>
      <c r="H2369" s="80" t="s">
        <v>5109</v>
      </c>
      <c r="I2369" s="80" t="s">
        <v>147</v>
      </c>
      <c r="J2369" s="94" t="s">
        <v>8319</v>
      </c>
      <c r="K2369" s="80">
        <v>230000000</v>
      </c>
      <c r="L2369" s="75" t="s">
        <v>74</v>
      </c>
      <c r="M2369" s="80" t="s">
        <v>212</v>
      </c>
      <c r="N2369" s="80" t="s">
        <v>62</v>
      </c>
      <c r="O2369" s="80" t="s">
        <v>64</v>
      </c>
      <c r="P2369" s="80" t="s">
        <v>85</v>
      </c>
      <c r="Q2369" s="80" t="s">
        <v>75</v>
      </c>
      <c r="R2369" s="94" t="s">
        <v>76</v>
      </c>
      <c r="S2369" s="80" t="s">
        <v>77</v>
      </c>
      <c r="T2369" s="85">
        <v>2</v>
      </c>
      <c r="U2369" s="85">
        <v>2383977.65</v>
      </c>
      <c r="V2369" s="78">
        <v>0</v>
      </c>
      <c r="W2369" s="78">
        <f t="shared" si="311"/>
        <v>0</v>
      </c>
      <c r="X2369" s="80" t="s">
        <v>94</v>
      </c>
      <c r="Y2369" s="95">
        <v>2017</v>
      </c>
      <c r="Z2369" s="86" t="s">
        <v>210</v>
      </c>
    </row>
    <row r="2370" spans="3:26" ht="12.75" customHeight="1" x14ac:dyDescent="0.25">
      <c r="C2370" s="86" t="s">
        <v>9957</v>
      </c>
      <c r="D2370" s="70" t="s">
        <v>10401</v>
      </c>
      <c r="E2370" s="86" t="s">
        <v>5108</v>
      </c>
      <c r="F2370" s="86" t="s">
        <v>3205</v>
      </c>
      <c r="G2370" s="86" t="s">
        <v>5109</v>
      </c>
      <c r="H2370" s="86" t="s">
        <v>9958</v>
      </c>
      <c r="I2370" s="86" t="s">
        <v>147</v>
      </c>
      <c r="J2370" s="87" t="s">
        <v>8310</v>
      </c>
      <c r="K2370" s="86">
        <v>230000000</v>
      </c>
      <c r="L2370" s="75" t="s">
        <v>74</v>
      </c>
      <c r="M2370" s="86" t="s">
        <v>7760</v>
      </c>
      <c r="N2370" s="86" t="s">
        <v>62</v>
      </c>
      <c r="O2370" s="86" t="s">
        <v>64</v>
      </c>
      <c r="P2370" s="86" t="s">
        <v>85</v>
      </c>
      <c r="Q2370" s="86" t="s">
        <v>75</v>
      </c>
      <c r="R2370" s="87" t="s">
        <v>76</v>
      </c>
      <c r="S2370" s="86" t="s">
        <v>77</v>
      </c>
      <c r="T2370" s="89">
        <v>2</v>
      </c>
      <c r="U2370" s="89">
        <v>2383977.65</v>
      </c>
      <c r="V2370" s="89">
        <f t="shared" si="312"/>
        <v>4767955.3</v>
      </c>
      <c r="W2370" s="89">
        <f t="shared" si="311"/>
        <v>5340109.9360000007</v>
      </c>
      <c r="X2370" s="86"/>
      <c r="Y2370" s="86">
        <v>2017</v>
      </c>
      <c r="Z2370" s="86"/>
    </row>
    <row r="2371" spans="3:26" ht="12.75" customHeight="1" x14ac:dyDescent="0.25">
      <c r="C2371" s="80" t="s">
        <v>5110</v>
      </c>
      <c r="D2371" s="70" t="s">
        <v>10401</v>
      </c>
      <c r="E2371" s="80" t="s">
        <v>778</v>
      </c>
      <c r="F2371" s="80" t="s">
        <v>779</v>
      </c>
      <c r="G2371" s="80" t="s">
        <v>780</v>
      </c>
      <c r="H2371" s="80" t="s">
        <v>780</v>
      </c>
      <c r="I2371" s="80" t="s">
        <v>147</v>
      </c>
      <c r="J2371" s="94" t="s">
        <v>8310</v>
      </c>
      <c r="K2371" s="80">
        <v>230000000</v>
      </c>
      <c r="L2371" s="75" t="s">
        <v>74</v>
      </c>
      <c r="M2371" s="80" t="s">
        <v>212</v>
      </c>
      <c r="N2371" s="80" t="s">
        <v>62</v>
      </c>
      <c r="O2371" s="80" t="s">
        <v>64</v>
      </c>
      <c r="P2371" s="80" t="s">
        <v>85</v>
      </c>
      <c r="Q2371" s="80" t="s">
        <v>75</v>
      </c>
      <c r="R2371" s="94" t="s">
        <v>76</v>
      </c>
      <c r="S2371" s="80" t="s">
        <v>77</v>
      </c>
      <c r="T2371" s="85">
        <v>11</v>
      </c>
      <c r="U2371" s="85">
        <v>2000</v>
      </c>
      <c r="V2371" s="78">
        <v>0</v>
      </c>
      <c r="W2371" s="78">
        <f t="shared" si="311"/>
        <v>0</v>
      </c>
      <c r="X2371" s="80"/>
      <c r="Y2371" s="95">
        <v>2017</v>
      </c>
      <c r="Z2371" s="80" t="s">
        <v>100</v>
      </c>
    </row>
    <row r="2372" spans="3:26" ht="12.75" customHeight="1" x14ac:dyDescent="0.25">
      <c r="C2372" s="80" t="s">
        <v>5111</v>
      </c>
      <c r="D2372" s="70" t="s">
        <v>10401</v>
      </c>
      <c r="E2372" s="80" t="s">
        <v>5112</v>
      </c>
      <c r="F2372" s="80" t="s">
        <v>3201</v>
      </c>
      <c r="G2372" s="80" t="s">
        <v>5113</v>
      </c>
      <c r="H2372" s="80" t="s">
        <v>5113</v>
      </c>
      <c r="I2372" s="80" t="s">
        <v>147</v>
      </c>
      <c r="J2372" s="94" t="s">
        <v>8319</v>
      </c>
      <c r="K2372" s="80">
        <v>230000000</v>
      </c>
      <c r="L2372" s="75" t="s">
        <v>74</v>
      </c>
      <c r="M2372" s="80" t="s">
        <v>212</v>
      </c>
      <c r="N2372" s="80" t="s">
        <v>62</v>
      </c>
      <c r="O2372" s="80" t="s">
        <v>64</v>
      </c>
      <c r="P2372" s="80" t="s">
        <v>127</v>
      </c>
      <c r="Q2372" s="80" t="s">
        <v>75</v>
      </c>
      <c r="R2372" s="94" t="s">
        <v>318</v>
      </c>
      <c r="S2372" s="80" t="s">
        <v>9303</v>
      </c>
      <c r="T2372" s="85">
        <v>1.26</v>
      </c>
      <c r="U2372" s="85">
        <v>33880.74</v>
      </c>
      <c r="V2372" s="78">
        <v>0</v>
      </c>
      <c r="W2372" s="78">
        <f t="shared" si="311"/>
        <v>0</v>
      </c>
      <c r="X2372" s="80" t="s">
        <v>94</v>
      </c>
      <c r="Y2372" s="95">
        <v>2017</v>
      </c>
      <c r="Z2372" s="86" t="s">
        <v>100</v>
      </c>
    </row>
    <row r="2373" spans="3:26" ht="12.75" customHeight="1" x14ac:dyDescent="0.25">
      <c r="C2373" s="80" t="s">
        <v>5114</v>
      </c>
      <c r="D2373" s="70" t="s">
        <v>10401</v>
      </c>
      <c r="E2373" s="80" t="s">
        <v>5115</v>
      </c>
      <c r="F2373" s="80" t="s">
        <v>5116</v>
      </c>
      <c r="G2373" s="80" t="s">
        <v>5117</v>
      </c>
      <c r="H2373" s="80" t="s">
        <v>5117</v>
      </c>
      <c r="I2373" s="80" t="s">
        <v>147</v>
      </c>
      <c r="J2373" s="94" t="s">
        <v>9099</v>
      </c>
      <c r="K2373" s="80">
        <v>230000000</v>
      </c>
      <c r="L2373" s="75" t="s">
        <v>74</v>
      </c>
      <c r="M2373" s="80" t="s">
        <v>212</v>
      </c>
      <c r="N2373" s="80" t="s">
        <v>62</v>
      </c>
      <c r="O2373" s="80" t="s">
        <v>64</v>
      </c>
      <c r="P2373" s="80" t="s">
        <v>127</v>
      </c>
      <c r="Q2373" s="80" t="s">
        <v>75</v>
      </c>
      <c r="R2373" s="94" t="s">
        <v>292</v>
      </c>
      <c r="S2373" s="80" t="s">
        <v>8336</v>
      </c>
      <c r="T2373" s="85">
        <v>50</v>
      </c>
      <c r="U2373" s="85">
        <v>367.27</v>
      </c>
      <c r="V2373" s="78">
        <v>0</v>
      </c>
      <c r="W2373" s="78">
        <f t="shared" si="311"/>
        <v>0</v>
      </c>
      <c r="X2373" s="80" t="s">
        <v>94</v>
      </c>
      <c r="Y2373" s="95">
        <v>2017</v>
      </c>
      <c r="Z2373" s="86" t="s">
        <v>210</v>
      </c>
    </row>
    <row r="2374" spans="3:26" ht="12.75" customHeight="1" x14ac:dyDescent="0.25">
      <c r="C2374" s="86" t="s">
        <v>9959</v>
      </c>
      <c r="D2374" s="70" t="s">
        <v>10401</v>
      </c>
      <c r="E2374" s="86" t="s">
        <v>5115</v>
      </c>
      <c r="F2374" s="86" t="s">
        <v>5116</v>
      </c>
      <c r="G2374" s="86" t="s">
        <v>5117</v>
      </c>
      <c r="H2374" s="86" t="s">
        <v>9960</v>
      </c>
      <c r="I2374" s="86" t="s">
        <v>147</v>
      </c>
      <c r="J2374" s="87" t="s">
        <v>8310</v>
      </c>
      <c r="K2374" s="86">
        <v>230000000</v>
      </c>
      <c r="L2374" s="75" t="s">
        <v>74</v>
      </c>
      <c r="M2374" s="86" t="s">
        <v>7760</v>
      </c>
      <c r="N2374" s="86" t="s">
        <v>62</v>
      </c>
      <c r="O2374" s="86" t="s">
        <v>64</v>
      </c>
      <c r="P2374" s="86" t="s">
        <v>127</v>
      </c>
      <c r="Q2374" s="86" t="s">
        <v>75</v>
      </c>
      <c r="R2374" s="87" t="s">
        <v>292</v>
      </c>
      <c r="S2374" s="86" t="s">
        <v>8336</v>
      </c>
      <c r="T2374" s="89">
        <v>50</v>
      </c>
      <c r="U2374" s="89">
        <v>367.27</v>
      </c>
      <c r="V2374" s="89">
        <f t="shared" si="312"/>
        <v>18363.5</v>
      </c>
      <c r="W2374" s="89">
        <f t="shared" si="311"/>
        <v>20567.120000000003</v>
      </c>
      <c r="X2374" s="86"/>
      <c r="Y2374" s="86">
        <v>2017</v>
      </c>
      <c r="Z2374" s="86"/>
    </row>
    <row r="2375" spans="3:26" ht="12.75" customHeight="1" x14ac:dyDescent="0.25">
      <c r="C2375" s="80" t="s">
        <v>5118</v>
      </c>
      <c r="D2375" s="70" t="s">
        <v>10401</v>
      </c>
      <c r="E2375" s="80" t="s">
        <v>5119</v>
      </c>
      <c r="F2375" s="80" t="s">
        <v>5120</v>
      </c>
      <c r="G2375" s="80" t="s">
        <v>5121</v>
      </c>
      <c r="H2375" s="80" t="s">
        <v>5121</v>
      </c>
      <c r="I2375" s="80" t="s">
        <v>147</v>
      </c>
      <c r="J2375" s="94" t="s">
        <v>8310</v>
      </c>
      <c r="K2375" s="80">
        <v>230000000</v>
      </c>
      <c r="L2375" s="75" t="s">
        <v>74</v>
      </c>
      <c r="M2375" s="80" t="s">
        <v>212</v>
      </c>
      <c r="N2375" s="80" t="s">
        <v>62</v>
      </c>
      <c r="O2375" s="80" t="s">
        <v>64</v>
      </c>
      <c r="P2375" s="80" t="s">
        <v>127</v>
      </c>
      <c r="Q2375" s="80" t="s">
        <v>75</v>
      </c>
      <c r="R2375" s="94" t="s">
        <v>263</v>
      </c>
      <c r="S2375" s="80" t="s">
        <v>264</v>
      </c>
      <c r="T2375" s="85">
        <v>269</v>
      </c>
      <c r="U2375" s="85">
        <v>253.57</v>
      </c>
      <c r="V2375" s="78">
        <f t="shared" si="312"/>
        <v>68210.33</v>
      </c>
      <c r="W2375" s="78">
        <f t="shared" si="311"/>
        <v>76395.569600000003</v>
      </c>
      <c r="X2375" s="80"/>
      <c r="Y2375" s="95">
        <v>2017</v>
      </c>
      <c r="Z2375" s="80"/>
    </row>
    <row r="2376" spans="3:26" ht="12.75" customHeight="1" x14ac:dyDescent="0.25">
      <c r="C2376" s="80" t="s">
        <v>5122</v>
      </c>
      <c r="D2376" s="70" t="s">
        <v>10401</v>
      </c>
      <c r="E2376" s="80" t="s">
        <v>259</v>
      </c>
      <c r="F2376" s="80" t="s">
        <v>260</v>
      </c>
      <c r="G2376" s="80" t="s">
        <v>261</v>
      </c>
      <c r="H2376" s="80" t="s">
        <v>261</v>
      </c>
      <c r="I2376" s="80" t="s">
        <v>57</v>
      </c>
      <c r="J2376" s="94" t="s">
        <v>8319</v>
      </c>
      <c r="K2376" s="80">
        <v>230000000</v>
      </c>
      <c r="L2376" s="75" t="s">
        <v>74</v>
      </c>
      <c r="M2376" s="80" t="s">
        <v>212</v>
      </c>
      <c r="N2376" s="80" t="s">
        <v>62</v>
      </c>
      <c r="O2376" s="80" t="s">
        <v>64</v>
      </c>
      <c r="P2376" s="80" t="s">
        <v>85</v>
      </c>
      <c r="Q2376" s="80" t="s">
        <v>75</v>
      </c>
      <c r="R2376" s="94" t="s">
        <v>263</v>
      </c>
      <c r="S2376" s="80" t="s">
        <v>264</v>
      </c>
      <c r="T2376" s="85">
        <v>917</v>
      </c>
      <c r="U2376" s="85">
        <v>748.09</v>
      </c>
      <c r="V2376" s="78">
        <f t="shared" si="312"/>
        <v>685998.53</v>
      </c>
      <c r="W2376" s="78">
        <f t="shared" si="311"/>
        <v>768318.35360000015</v>
      </c>
      <c r="X2376" s="80" t="s">
        <v>94</v>
      </c>
      <c r="Y2376" s="95">
        <v>2017</v>
      </c>
      <c r="Z2376" s="80"/>
    </row>
    <row r="2377" spans="3:26" ht="12.75" customHeight="1" x14ac:dyDescent="0.25">
      <c r="C2377" s="80" t="s">
        <v>5123</v>
      </c>
      <c r="D2377" s="70" t="s">
        <v>10401</v>
      </c>
      <c r="E2377" s="80" t="s">
        <v>285</v>
      </c>
      <c r="F2377" s="80" t="s">
        <v>260</v>
      </c>
      <c r="G2377" s="80" t="s">
        <v>286</v>
      </c>
      <c r="H2377" s="80" t="s">
        <v>286</v>
      </c>
      <c r="I2377" s="80" t="s">
        <v>57</v>
      </c>
      <c r="J2377" s="94" t="s">
        <v>8319</v>
      </c>
      <c r="K2377" s="80">
        <v>230000000</v>
      </c>
      <c r="L2377" s="75" t="s">
        <v>74</v>
      </c>
      <c r="M2377" s="80" t="s">
        <v>212</v>
      </c>
      <c r="N2377" s="80" t="s">
        <v>62</v>
      </c>
      <c r="O2377" s="80" t="s">
        <v>64</v>
      </c>
      <c r="P2377" s="80" t="s">
        <v>85</v>
      </c>
      <c r="Q2377" s="80" t="s">
        <v>75</v>
      </c>
      <c r="R2377" s="94" t="s">
        <v>263</v>
      </c>
      <c r="S2377" s="80" t="s">
        <v>264</v>
      </c>
      <c r="T2377" s="85">
        <v>3358</v>
      </c>
      <c r="U2377" s="85">
        <v>491.07</v>
      </c>
      <c r="V2377" s="78">
        <v>0</v>
      </c>
      <c r="W2377" s="78">
        <f t="shared" si="311"/>
        <v>0</v>
      </c>
      <c r="X2377" s="80" t="s">
        <v>94</v>
      </c>
      <c r="Y2377" s="95">
        <v>2017</v>
      </c>
      <c r="Z2377" s="86" t="s">
        <v>1931</v>
      </c>
    </row>
    <row r="2378" spans="3:26" ht="12.75" customHeight="1" x14ac:dyDescent="0.25">
      <c r="C2378" s="86" t="s">
        <v>9961</v>
      </c>
      <c r="D2378" s="70" t="s">
        <v>10401</v>
      </c>
      <c r="E2378" s="86" t="s">
        <v>285</v>
      </c>
      <c r="F2378" s="86" t="s">
        <v>260</v>
      </c>
      <c r="G2378" s="86" t="s">
        <v>286</v>
      </c>
      <c r="H2378" s="86" t="s">
        <v>9962</v>
      </c>
      <c r="I2378" s="86" t="s">
        <v>57</v>
      </c>
      <c r="J2378" s="87" t="s">
        <v>8701</v>
      </c>
      <c r="K2378" s="86">
        <v>230000000</v>
      </c>
      <c r="L2378" s="75" t="s">
        <v>74</v>
      </c>
      <c r="M2378" s="86" t="s">
        <v>7760</v>
      </c>
      <c r="N2378" s="86" t="s">
        <v>62</v>
      </c>
      <c r="O2378" s="86" t="s">
        <v>64</v>
      </c>
      <c r="P2378" s="86" t="s">
        <v>85</v>
      </c>
      <c r="Q2378" s="86" t="s">
        <v>75</v>
      </c>
      <c r="R2378" s="87" t="s">
        <v>263</v>
      </c>
      <c r="S2378" s="86" t="s">
        <v>264</v>
      </c>
      <c r="T2378" s="89">
        <v>1358</v>
      </c>
      <c r="U2378" s="89">
        <v>491.07</v>
      </c>
      <c r="V2378" s="89">
        <f t="shared" si="312"/>
        <v>666873.05999999994</v>
      </c>
      <c r="W2378" s="89">
        <f t="shared" si="311"/>
        <v>746897.82720000006</v>
      </c>
      <c r="X2378" s="86" t="s">
        <v>94</v>
      </c>
      <c r="Y2378" s="86">
        <v>2017</v>
      </c>
      <c r="Z2378" s="86"/>
    </row>
    <row r="2379" spans="3:26" ht="12.75" customHeight="1" x14ac:dyDescent="0.25">
      <c r="C2379" s="80" t="s">
        <v>5124</v>
      </c>
      <c r="D2379" s="70" t="s">
        <v>10401</v>
      </c>
      <c r="E2379" s="80" t="s">
        <v>285</v>
      </c>
      <c r="F2379" s="80" t="s">
        <v>260</v>
      </c>
      <c r="G2379" s="80" t="s">
        <v>286</v>
      </c>
      <c r="H2379" s="80" t="s">
        <v>286</v>
      </c>
      <c r="I2379" s="80" t="s">
        <v>57</v>
      </c>
      <c r="J2379" s="94" t="s">
        <v>8319</v>
      </c>
      <c r="K2379" s="80">
        <v>230000000</v>
      </c>
      <c r="L2379" s="75" t="s">
        <v>74</v>
      </c>
      <c r="M2379" s="80" t="s">
        <v>212</v>
      </c>
      <c r="N2379" s="80" t="s">
        <v>62</v>
      </c>
      <c r="O2379" s="80" t="s">
        <v>64</v>
      </c>
      <c r="P2379" s="80" t="s">
        <v>85</v>
      </c>
      <c r="Q2379" s="80" t="s">
        <v>75</v>
      </c>
      <c r="R2379" s="94" t="s">
        <v>263</v>
      </c>
      <c r="S2379" s="80" t="s">
        <v>264</v>
      </c>
      <c r="T2379" s="85">
        <v>538</v>
      </c>
      <c r="U2379" s="85">
        <v>3417.85</v>
      </c>
      <c r="V2379" s="78">
        <f t="shared" si="312"/>
        <v>1838803.3</v>
      </c>
      <c r="W2379" s="78">
        <f t="shared" si="311"/>
        <v>2059459.6960000002</v>
      </c>
      <c r="X2379" s="80" t="s">
        <v>94</v>
      </c>
      <c r="Y2379" s="95">
        <v>2017</v>
      </c>
      <c r="Z2379" s="80"/>
    </row>
    <row r="2380" spans="3:26" ht="12.75" customHeight="1" x14ac:dyDescent="0.25">
      <c r="C2380" s="80" t="s">
        <v>5125</v>
      </c>
      <c r="D2380" s="70" t="s">
        <v>10401</v>
      </c>
      <c r="E2380" s="80" t="s">
        <v>285</v>
      </c>
      <c r="F2380" s="80" t="s">
        <v>260</v>
      </c>
      <c r="G2380" s="80" t="s">
        <v>286</v>
      </c>
      <c r="H2380" s="80" t="s">
        <v>286</v>
      </c>
      <c r="I2380" s="80" t="s">
        <v>57</v>
      </c>
      <c r="J2380" s="94" t="s">
        <v>8319</v>
      </c>
      <c r="K2380" s="80">
        <v>230000000</v>
      </c>
      <c r="L2380" s="75" t="s">
        <v>74</v>
      </c>
      <c r="M2380" s="80" t="s">
        <v>212</v>
      </c>
      <c r="N2380" s="80" t="s">
        <v>62</v>
      </c>
      <c r="O2380" s="80" t="s">
        <v>64</v>
      </c>
      <c r="P2380" s="80" t="s">
        <v>85</v>
      </c>
      <c r="Q2380" s="80" t="s">
        <v>75</v>
      </c>
      <c r="R2380" s="94" t="s">
        <v>263</v>
      </c>
      <c r="S2380" s="80" t="s">
        <v>264</v>
      </c>
      <c r="T2380" s="85">
        <v>833</v>
      </c>
      <c r="U2380" s="85">
        <v>3360.71</v>
      </c>
      <c r="V2380" s="78">
        <f t="shared" si="312"/>
        <v>2799471.43</v>
      </c>
      <c r="W2380" s="78">
        <f t="shared" si="311"/>
        <v>3135408.0016000005</v>
      </c>
      <c r="X2380" s="80" t="s">
        <v>94</v>
      </c>
      <c r="Y2380" s="95">
        <v>2017</v>
      </c>
      <c r="Z2380" s="80"/>
    </row>
    <row r="2381" spans="3:26" ht="12.75" customHeight="1" x14ac:dyDescent="0.25">
      <c r="C2381" s="80" t="s">
        <v>5126</v>
      </c>
      <c r="D2381" s="70" t="s">
        <v>10401</v>
      </c>
      <c r="E2381" s="80" t="s">
        <v>285</v>
      </c>
      <c r="F2381" s="80" t="s">
        <v>260</v>
      </c>
      <c r="G2381" s="80" t="s">
        <v>286</v>
      </c>
      <c r="H2381" s="80" t="s">
        <v>286</v>
      </c>
      <c r="I2381" s="80" t="s">
        <v>57</v>
      </c>
      <c r="J2381" s="94" t="s">
        <v>8319</v>
      </c>
      <c r="K2381" s="80">
        <v>230000000</v>
      </c>
      <c r="L2381" s="75" t="s">
        <v>74</v>
      </c>
      <c r="M2381" s="80" t="s">
        <v>212</v>
      </c>
      <c r="N2381" s="80" t="s">
        <v>62</v>
      </c>
      <c r="O2381" s="80" t="s">
        <v>64</v>
      </c>
      <c r="P2381" s="80" t="s">
        <v>85</v>
      </c>
      <c r="Q2381" s="80" t="s">
        <v>75</v>
      </c>
      <c r="R2381" s="94" t="s">
        <v>263</v>
      </c>
      <c r="S2381" s="80" t="s">
        <v>264</v>
      </c>
      <c r="T2381" s="85">
        <v>537</v>
      </c>
      <c r="U2381" s="85">
        <v>2200</v>
      </c>
      <c r="V2381" s="78">
        <f t="shared" si="312"/>
        <v>1181400</v>
      </c>
      <c r="W2381" s="78">
        <f t="shared" si="311"/>
        <v>1323168.0000000002</v>
      </c>
      <c r="X2381" s="80" t="s">
        <v>94</v>
      </c>
      <c r="Y2381" s="95">
        <v>2017</v>
      </c>
      <c r="Z2381" s="80"/>
    </row>
    <row r="2382" spans="3:26" ht="12.75" customHeight="1" x14ac:dyDescent="0.25">
      <c r="C2382" s="80" t="s">
        <v>5127</v>
      </c>
      <c r="D2382" s="70" t="s">
        <v>10401</v>
      </c>
      <c r="E2382" s="80" t="s">
        <v>285</v>
      </c>
      <c r="F2382" s="80" t="s">
        <v>260</v>
      </c>
      <c r="G2382" s="80" t="s">
        <v>286</v>
      </c>
      <c r="H2382" s="80" t="s">
        <v>286</v>
      </c>
      <c r="I2382" s="80" t="s">
        <v>57</v>
      </c>
      <c r="J2382" s="94" t="s">
        <v>8319</v>
      </c>
      <c r="K2382" s="80">
        <v>230000000</v>
      </c>
      <c r="L2382" s="75" t="s">
        <v>74</v>
      </c>
      <c r="M2382" s="80" t="s">
        <v>212</v>
      </c>
      <c r="N2382" s="80" t="s">
        <v>62</v>
      </c>
      <c r="O2382" s="80" t="s">
        <v>64</v>
      </c>
      <c r="P2382" s="80" t="s">
        <v>85</v>
      </c>
      <c r="Q2382" s="80" t="s">
        <v>75</v>
      </c>
      <c r="R2382" s="94" t="s">
        <v>263</v>
      </c>
      <c r="S2382" s="80" t="s">
        <v>264</v>
      </c>
      <c r="T2382" s="85">
        <v>401</v>
      </c>
      <c r="U2382" s="85">
        <v>1919.64</v>
      </c>
      <c r="V2382" s="78">
        <f t="shared" si="312"/>
        <v>769775.64</v>
      </c>
      <c r="W2382" s="78">
        <f t="shared" si="311"/>
        <v>862148.71680000005</v>
      </c>
      <c r="X2382" s="80" t="s">
        <v>94</v>
      </c>
      <c r="Y2382" s="95">
        <v>2017</v>
      </c>
      <c r="Z2382" s="80"/>
    </row>
    <row r="2383" spans="3:26" ht="12.75" customHeight="1" x14ac:dyDescent="0.25">
      <c r="C2383" s="80" t="s">
        <v>5128</v>
      </c>
      <c r="D2383" s="70" t="s">
        <v>10401</v>
      </c>
      <c r="E2383" s="80" t="s">
        <v>3209</v>
      </c>
      <c r="F2383" s="80" t="s">
        <v>3210</v>
      </c>
      <c r="G2383" s="80" t="s">
        <v>3211</v>
      </c>
      <c r="H2383" s="80" t="s">
        <v>3211</v>
      </c>
      <c r="I2383" s="80" t="s">
        <v>57</v>
      </c>
      <c r="J2383" s="94" t="s">
        <v>8319</v>
      </c>
      <c r="K2383" s="80">
        <v>230000000</v>
      </c>
      <c r="L2383" s="75" t="s">
        <v>74</v>
      </c>
      <c r="M2383" s="80" t="s">
        <v>212</v>
      </c>
      <c r="N2383" s="80" t="s">
        <v>62</v>
      </c>
      <c r="O2383" s="80" t="s">
        <v>64</v>
      </c>
      <c r="P2383" s="80" t="s">
        <v>85</v>
      </c>
      <c r="Q2383" s="80" t="s">
        <v>75</v>
      </c>
      <c r="R2383" s="94" t="s">
        <v>263</v>
      </c>
      <c r="S2383" s="80" t="s">
        <v>264</v>
      </c>
      <c r="T2383" s="85">
        <v>3714</v>
      </c>
      <c r="U2383" s="85">
        <v>748.09</v>
      </c>
      <c r="V2383" s="78">
        <f t="shared" si="312"/>
        <v>2778406.2600000002</v>
      </c>
      <c r="W2383" s="78">
        <f t="shared" si="311"/>
        <v>3111815.0112000005</v>
      </c>
      <c r="X2383" s="80" t="s">
        <v>94</v>
      </c>
      <c r="Y2383" s="95">
        <v>2017</v>
      </c>
      <c r="Z2383" s="80"/>
    </row>
    <row r="2384" spans="3:26" ht="12.75" customHeight="1" x14ac:dyDescent="0.25">
      <c r="C2384" s="80" t="s">
        <v>5129</v>
      </c>
      <c r="D2384" s="70" t="s">
        <v>10401</v>
      </c>
      <c r="E2384" s="80" t="s">
        <v>3209</v>
      </c>
      <c r="F2384" s="80" t="s">
        <v>3210</v>
      </c>
      <c r="G2384" s="80" t="s">
        <v>3211</v>
      </c>
      <c r="H2384" s="80" t="s">
        <v>3211</v>
      </c>
      <c r="I2384" s="80" t="s">
        <v>57</v>
      </c>
      <c r="J2384" s="94" t="s">
        <v>8319</v>
      </c>
      <c r="K2384" s="80">
        <v>230000000</v>
      </c>
      <c r="L2384" s="75" t="s">
        <v>74</v>
      </c>
      <c r="M2384" s="80" t="s">
        <v>212</v>
      </c>
      <c r="N2384" s="80" t="s">
        <v>62</v>
      </c>
      <c r="O2384" s="80" t="s">
        <v>64</v>
      </c>
      <c r="P2384" s="80" t="s">
        <v>85</v>
      </c>
      <c r="Q2384" s="80" t="s">
        <v>75</v>
      </c>
      <c r="R2384" s="94" t="s">
        <v>263</v>
      </c>
      <c r="S2384" s="80" t="s">
        <v>264</v>
      </c>
      <c r="T2384" s="85">
        <v>3997</v>
      </c>
      <c r="U2384" s="85">
        <v>748.09</v>
      </c>
      <c r="V2384" s="78">
        <f t="shared" si="312"/>
        <v>2990115.73</v>
      </c>
      <c r="W2384" s="78">
        <f t="shared" si="311"/>
        <v>3348929.6176000005</v>
      </c>
      <c r="X2384" s="80" t="s">
        <v>94</v>
      </c>
      <c r="Y2384" s="95">
        <v>2017</v>
      </c>
      <c r="Z2384" s="80"/>
    </row>
    <row r="2385" spans="3:26" ht="12.75" customHeight="1" x14ac:dyDescent="0.25">
      <c r="C2385" s="80" t="s">
        <v>5130</v>
      </c>
      <c r="D2385" s="70" t="s">
        <v>10401</v>
      </c>
      <c r="E2385" s="80" t="s">
        <v>3209</v>
      </c>
      <c r="F2385" s="80" t="s">
        <v>3210</v>
      </c>
      <c r="G2385" s="80" t="s">
        <v>3211</v>
      </c>
      <c r="H2385" s="80" t="s">
        <v>3211</v>
      </c>
      <c r="I2385" s="80" t="s">
        <v>57</v>
      </c>
      <c r="J2385" s="94" t="s">
        <v>8319</v>
      </c>
      <c r="K2385" s="80">
        <v>230000000</v>
      </c>
      <c r="L2385" s="75" t="s">
        <v>74</v>
      </c>
      <c r="M2385" s="80" t="s">
        <v>212</v>
      </c>
      <c r="N2385" s="80" t="s">
        <v>62</v>
      </c>
      <c r="O2385" s="80" t="s">
        <v>64</v>
      </c>
      <c r="P2385" s="80" t="s">
        <v>85</v>
      </c>
      <c r="Q2385" s="80" t="s">
        <v>75</v>
      </c>
      <c r="R2385" s="94" t="s">
        <v>263</v>
      </c>
      <c r="S2385" s="80" t="s">
        <v>264</v>
      </c>
      <c r="T2385" s="85">
        <v>1257</v>
      </c>
      <c r="U2385" s="85">
        <v>748.09</v>
      </c>
      <c r="V2385" s="78">
        <f t="shared" si="312"/>
        <v>940349.13</v>
      </c>
      <c r="W2385" s="78">
        <f t="shared" si="311"/>
        <v>1053191.0256000001</v>
      </c>
      <c r="X2385" s="80" t="s">
        <v>94</v>
      </c>
      <c r="Y2385" s="95">
        <v>2017</v>
      </c>
      <c r="Z2385" s="80"/>
    </row>
    <row r="2386" spans="3:26" ht="12.75" customHeight="1" x14ac:dyDescent="0.25">
      <c r="C2386" s="80" t="s">
        <v>5131</v>
      </c>
      <c r="D2386" s="70" t="s">
        <v>10401</v>
      </c>
      <c r="E2386" s="80" t="s">
        <v>3209</v>
      </c>
      <c r="F2386" s="80" t="s">
        <v>3210</v>
      </c>
      <c r="G2386" s="80" t="s">
        <v>3211</v>
      </c>
      <c r="H2386" s="80" t="s">
        <v>3211</v>
      </c>
      <c r="I2386" s="80" t="s">
        <v>57</v>
      </c>
      <c r="J2386" s="94" t="s">
        <v>8319</v>
      </c>
      <c r="K2386" s="80">
        <v>230000000</v>
      </c>
      <c r="L2386" s="75" t="s">
        <v>74</v>
      </c>
      <c r="M2386" s="80" t="s">
        <v>212</v>
      </c>
      <c r="N2386" s="80" t="s">
        <v>62</v>
      </c>
      <c r="O2386" s="80" t="s">
        <v>64</v>
      </c>
      <c r="P2386" s="80" t="s">
        <v>85</v>
      </c>
      <c r="Q2386" s="80" t="s">
        <v>75</v>
      </c>
      <c r="R2386" s="94" t="s">
        <v>263</v>
      </c>
      <c r="S2386" s="80" t="s">
        <v>264</v>
      </c>
      <c r="T2386" s="85">
        <v>1491</v>
      </c>
      <c r="U2386" s="85">
        <v>748.09</v>
      </c>
      <c r="V2386" s="78">
        <f t="shared" si="312"/>
        <v>1115402.19</v>
      </c>
      <c r="W2386" s="78">
        <f t="shared" si="311"/>
        <v>1249250.4528000001</v>
      </c>
      <c r="X2386" s="80" t="s">
        <v>94</v>
      </c>
      <c r="Y2386" s="95">
        <v>2017</v>
      </c>
      <c r="Z2386" s="80"/>
    </row>
    <row r="2387" spans="3:26" ht="12.75" customHeight="1" x14ac:dyDescent="0.25">
      <c r="C2387" s="80" t="s">
        <v>5132</v>
      </c>
      <c r="D2387" s="70" t="s">
        <v>10401</v>
      </c>
      <c r="E2387" s="80" t="s">
        <v>3209</v>
      </c>
      <c r="F2387" s="80" t="s">
        <v>3210</v>
      </c>
      <c r="G2387" s="80" t="s">
        <v>3211</v>
      </c>
      <c r="H2387" s="80" t="s">
        <v>3211</v>
      </c>
      <c r="I2387" s="80" t="s">
        <v>57</v>
      </c>
      <c r="J2387" s="94" t="s">
        <v>8319</v>
      </c>
      <c r="K2387" s="80">
        <v>230000000</v>
      </c>
      <c r="L2387" s="75" t="s">
        <v>74</v>
      </c>
      <c r="M2387" s="80" t="s">
        <v>212</v>
      </c>
      <c r="N2387" s="80" t="s">
        <v>62</v>
      </c>
      <c r="O2387" s="80" t="s">
        <v>64</v>
      </c>
      <c r="P2387" s="80" t="s">
        <v>85</v>
      </c>
      <c r="Q2387" s="80" t="s">
        <v>75</v>
      </c>
      <c r="R2387" s="94" t="s">
        <v>263</v>
      </c>
      <c r="S2387" s="80" t="s">
        <v>264</v>
      </c>
      <c r="T2387" s="85">
        <v>3088</v>
      </c>
      <c r="U2387" s="85">
        <v>748.09</v>
      </c>
      <c r="V2387" s="78">
        <f t="shared" si="312"/>
        <v>2310101.92</v>
      </c>
      <c r="W2387" s="78">
        <f t="shared" si="311"/>
        <v>2587314.1504000002</v>
      </c>
      <c r="X2387" s="80" t="s">
        <v>94</v>
      </c>
      <c r="Y2387" s="95">
        <v>2017</v>
      </c>
      <c r="Z2387" s="80"/>
    </row>
    <row r="2388" spans="3:26" ht="12.75" customHeight="1" x14ac:dyDescent="0.25">
      <c r="C2388" s="80" t="s">
        <v>5133</v>
      </c>
      <c r="D2388" s="70" t="s">
        <v>10401</v>
      </c>
      <c r="E2388" s="80" t="s">
        <v>5134</v>
      </c>
      <c r="F2388" s="80" t="s">
        <v>3210</v>
      </c>
      <c r="G2388" s="80" t="s">
        <v>5135</v>
      </c>
      <c r="H2388" s="80" t="s">
        <v>5135</v>
      </c>
      <c r="I2388" s="80" t="s">
        <v>57</v>
      </c>
      <c r="J2388" s="94" t="s">
        <v>8319</v>
      </c>
      <c r="K2388" s="80">
        <v>230000000</v>
      </c>
      <c r="L2388" s="75" t="s">
        <v>74</v>
      </c>
      <c r="M2388" s="80" t="s">
        <v>212</v>
      </c>
      <c r="N2388" s="80" t="s">
        <v>62</v>
      </c>
      <c r="O2388" s="80" t="s">
        <v>64</v>
      </c>
      <c r="P2388" s="80" t="s">
        <v>85</v>
      </c>
      <c r="Q2388" s="80" t="s">
        <v>75</v>
      </c>
      <c r="R2388" s="94" t="s">
        <v>263</v>
      </c>
      <c r="S2388" s="80" t="s">
        <v>264</v>
      </c>
      <c r="T2388" s="85">
        <v>247</v>
      </c>
      <c r="U2388" s="85">
        <v>555.71</v>
      </c>
      <c r="V2388" s="78">
        <f t="shared" si="312"/>
        <v>137260.37</v>
      </c>
      <c r="W2388" s="78">
        <f t="shared" si="311"/>
        <v>153731.61440000002</v>
      </c>
      <c r="X2388" s="80" t="s">
        <v>94</v>
      </c>
      <c r="Y2388" s="95">
        <v>2017</v>
      </c>
      <c r="Z2388" s="80"/>
    </row>
    <row r="2389" spans="3:26" ht="12.75" customHeight="1" x14ac:dyDescent="0.25">
      <c r="C2389" s="80" t="s">
        <v>5136</v>
      </c>
      <c r="D2389" s="70" t="s">
        <v>10401</v>
      </c>
      <c r="E2389" s="80" t="s">
        <v>5137</v>
      </c>
      <c r="F2389" s="80" t="s">
        <v>352</v>
      </c>
      <c r="G2389" s="80" t="s">
        <v>5138</v>
      </c>
      <c r="H2389" s="80" t="s">
        <v>5138</v>
      </c>
      <c r="I2389" s="80" t="s">
        <v>147</v>
      </c>
      <c r="J2389" s="94" t="s">
        <v>8319</v>
      </c>
      <c r="K2389" s="80">
        <v>230000000</v>
      </c>
      <c r="L2389" s="75" t="s">
        <v>74</v>
      </c>
      <c r="M2389" s="80" t="s">
        <v>212</v>
      </c>
      <c r="N2389" s="80" t="s">
        <v>62</v>
      </c>
      <c r="O2389" s="80" t="s">
        <v>64</v>
      </c>
      <c r="P2389" s="80" t="s">
        <v>85</v>
      </c>
      <c r="Q2389" s="80" t="s">
        <v>75</v>
      </c>
      <c r="R2389" s="94" t="s">
        <v>263</v>
      </c>
      <c r="S2389" s="80" t="s">
        <v>264</v>
      </c>
      <c r="T2389" s="85">
        <v>125</v>
      </c>
      <c r="U2389" s="85">
        <v>573.21</v>
      </c>
      <c r="V2389" s="78">
        <v>0</v>
      </c>
      <c r="W2389" s="78">
        <f t="shared" si="311"/>
        <v>0</v>
      </c>
      <c r="X2389" s="80" t="s">
        <v>94</v>
      </c>
      <c r="Y2389" s="95">
        <v>2017</v>
      </c>
      <c r="Z2389" s="86" t="s">
        <v>1798</v>
      </c>
    </row>
    <row r="2390" spans="3:26" ht="12.75" customHeight="1" x14ac:dyDescent="0.25">
      <c r="C2390" s="86" t="s">
        <v>9963</v>
      </c>
      <c r="D2390" s="70" t="s">
        <v>10401</v>
      </c>
      <c r="E2390" s="86" t="s">
        <v>5137</v>
      </c>
      <c r="F2390" s="86" t="s">
        <v>352</v>
      </c>
      <c r="G2390" s="86" t="s">
        <v>5138</v>
      </c>
      <c r="H2390" s="86" t="s">
        <v>9964</v>
      </c>
      <c r="I2390" s="86" t="s">
        <v>147</v>
      </c>
      <c r="J2390" s="87" t="s">
        <v>8310</v>
      </c>
      <c r="K2390" s="86">
        <v>230000000</v>
      </c>
      <c r="L2390" s="75" t="s">
        <v>74</v>
      </c>
      <c r="M2390" s="86" t="s">
        <v>7760</v>
      </c>
      <c r="N2390" s="86" t="s">
        <v>62</v>
      </c>
      <c r="O2390" s="86" t="s">
        <v>64</v>
      </c>
      <c r="P2390" s="86" t="s">
        <v>127</v>
      </c>
      <c r="Q2390" s="86" t="s">
        <v>75</v>
      </c>
      <c r="R2390" s="87" t="s">
        <v>263</v>
      </c>
      <c r="S2390" s="86" t="s">
        <v>264</v>
      </c>
      <c r="T2390" s="89">
        <v>125</v>
      </c>
      <c r="U2390" s="89">
        <v>573.21</v>
      </c>
      <c r="V2390" s="89">
        <f t="shared" si="312"/>
        <v>71651.25</v>
      </c>
      <c r="W2390" s="89">
        <f t="shared" si="311"/>
        <v>80249.400000000009</v>
      </c>
      <c r="X2390" s="86"/>
      <c r="Y2390" s="86">
        <v>2017</v>
      </c>
      <c r="Z2390" s="86"/>
    </row>
    <row r="2391" spans="3:26" ht="12.75" customHeight="1" x14ac:dyDescent="0.25">
      <c r="C2391" s="80" t="s">
        <v>5139</v>
      </c>
      <c r="D2391" s="70" t="s">
        <v>10401</v>
      </c>
      <c r="E2391" s="80" t="s">
        <v>5140</v>
      </c>
      <c r="F2391" s="80" t="s">
        <v>5141</v>
      </c>
      <c r="G2391" s="80" t="s">
        <v>380</v>
      </c>
      <c r="H2391" s="80" t="s">
        <v>380</v>
      </c>
      <c r="I2391" s="80" t="s">
        <v>147</v>
      </c>
      <c r="J2391" s="94" t="s">
        <v>8319</v>
      </c>
      <c r="K2391" s="80">
        <v>230000000</v>
      </c>
      <c r="L2391" s="75" t="s">
        <v>74</v>
      </c>
      <c r="M2391" s="80" t="s">
        <v>212</v>
      </c>
      <c r="N2391" s="80" t="s">
        <v>62</v>
      </c>
      <c r="O2391" s="80" t="s">
        <v>64</v>
      </c>
      <c r="P2391" s="80" t="s">
        <v>85</v>
      </c>
      <c r="Q2391" s="80" t="s">
        <v>75</v>
      </c>
      <c r="R2391" s="94" t="s">
        <v>76</v>
      </c>
      <c r="S2391" s="80" t="s">
        <v>77</v>
      </c>
      <c r="T2391" s="85">
        <v>198</v>
      </c>
      <c r="U2391" s="85">
        <v>900</v>
      </c>
      <c r="V2391" s="78">
        <v>0</v>
      </c>
      <c r="W2391" s="78">
        <f t="shared" si="311"/>
        <v>0</v>
      </c>
      <c r="X2391" s="80" t="s">
        <v>94</v>
      </c>
      <c r="Y2391" s="95">
        <v>2017</v>
      </c>
      <c r="Z2391" s="86" t="s">
        <v>1798</v>
      </c>
    </row>
    <row r="2392" spans="3:26" ht="12.75" customHeight="1" x14ac:dyDescent="0.25">
      <c r="C2392" s="86" t="s">
        <v>9965</v>
      </c>
      <c r="D2392" s="70" t="s">
        <v>10401</v>
      </c>
      <c r="E2392" s="86" t="s">
        <v>5140</v>
      </c>
      <c r="F2392" s="86" t="s">
        <v>5141</v>
      </c>
      <c r="G2392" s="86" t="s">
        <v>380</v>
      </c>
      <c r="H2392" s="86" t="s">
        <v>9966</v>
      </c>
      <c r="I2392" s="86" t="s">
        <v>147</v>
      </c>
      <c r="J2392" s="87" t="s">
        <v>8310</v>
      </c>
      <c r="K2392" s="86">
        <v>230000000</v>
      </c>
      <c r="L2392" s="75" t="s">
        <v>74</v>
      </c>
      <c r="M2392" s="86" t="s">
        <v>7760</v>
      </c>
      <c r="N2392" s="86" t="s">
        <v>62</v>
      </c>
      <c r="O2392" s="86" t="s">
        <v>64</v>
      </c>
      <c r="P2392" s="86" t="s">
        <v>127</v>
      </c>
      <c r="Q2392" s="86" t="s">
        <v>75</v>
      </c>
      <c r="R2392" s="87" t="s">
        <v>76</v>
      </c>
      <c r="S2392" s="86" t="s">
        <v>77</v>
      </c>
      <c r="T2392" s="89">
        <v>198</v>
      </c>
      <c r="U2392" s="89">
        <v>900</v>
      </c>
      <c r="V2392" s="89">
        <f t="shared" si="312"/>
        <v>178200</v>
      </c>
      <c r="W2392" s="89">
        <f t="shared" si="311"/>
        <v>199584.00000000003</v>
      </c>
      <c r="X2392" s="86"/>
      <c r="Y2392" s="86">
        <v>2017</v>
      </c>
      <c r="Z2392" s="86"/>
    </row>
    <row r="2393" spans="3:26" ht="12.75" customHeight="1" x14ac:dyDescent="0.25">
      <c r="C2393" s="80" t="s">
        <v>5142</v>
      </c>
      <c r="D2393" s="70" t="s">
        <v>10401</v>
      </c>
      <c r="E2393" s="80" t="s">
        <v>5143</v>
      </c>
      <c r="F2393" s="80" t="s">
        <v>369</v>
      </c>
      <c r="G2393" s="80" t="s">
        <v>5144</v>
      </c>
      <c r="H2393" s="80" t="s">
        <v>5144</v>
      </c>
      <c r="I2393" s="80" t="s">
        <v>57</v>
      </c>
      <c r="J2393" s="94" t="s">
        <v>8319</v>
      </c>
      <c r="K2393" s="80">
        <v>230000000</v>
      </c>
      <c r="L2393" s="75" t="s">
        <v>74</v>
      </c>
      <c r="M2393" s="80" t="s">
        <v>212</v>
      </c>
      <c r="N2393" s="80" t="s">
        <v>62</v>
      </c>
      <c r="O2393" s="80" t="s">
        <v>64</v>
      </c>
      <c r="P2393" s="80" t="s">
        <v>127</v>
      </c>
      <c r="Q2393" s="80" t="s">
        <v>75</v>
      </c>
      <c r="R2393" s="94" t="s">
        <v>263</v>
      </c>
      <c r="S2393" s="80" t="s">
        <v>264</v>
      </c>
      <c r="T2393" s="85">
        <v>442</v>
      </c>
      <c r="U2393" s="85">
        <v>682.16</v>
      </c>
      <c r="V2393" s="78">
        <f t="shared" si="312"/>
        <v>301514.71999999997</v>
      </c>
      <c r="W2393" s="78">
        <f t="shared" si="311"/>
        <v>337696.48639999999</v>
      </c>
      <c r="X2393" s="80" t="s">
        <v>94</v>
      </c>
      <c r="Y2393" s="95">
        <v>2017</v>
      </c>
      <c r="Z2393" s="80"/>
    </row>
    <row r="2394" spans="3:26" ht="12.75" customHeight="1" x14ac:dyDescent="0.25">
      <c r="C2394" s="80" t="s">
        <v>5145</v>
      </c>
      <c r="D2394" s="70" t="s">
        <v>10401</v>
      </c>
      <c r="E2394" s="80" t="s">
        <v>5146</v>
      </c>
      <c r="F2394" s="80" t="s">
        <v>1438</v>
      </c>
      <c r="G2394" s="80" t="s">
        <v>5147</v>
      </c>
      <c r="H2394" s="80" t="s">
        <v>5147</v>
      </c>
      <c r="I2394" s="80" t="s">
        <v>147</v>
      </c>
      <c r="J2394" s="94" t="s">
        <v>8319</v>
      </c>
      <c r="K2394" s="80">
        <v>230000000</v>
      </c>
      <c r="L2394" s="75" t="s">
        <v>74</v>
      </c>
      <c r="M2394" s="80" t="s">
        <v>212</v>
      </c>
      <c r="N2394" s="80" t="s">
        <v>62</v>
      </c>
      <c r="O2394" s="80" t="s">
        <v>64</v>
      </c>
      <c r="P2394" s="80" t="s">
        <v>127</v>
      </c>
      <c r="Q2394" s="80" t="s">
        <v>75</v>
      </c>
      <c r="R2394" s="94" t="s">
        <v>1600</v>
      </c>
      <c r="S2394" s="80" t="s">
        <v>1601</v>
      </c>
      <c r="T2394" s="85">
        <v>295</v>
      </c>
      <c r="U2394" s="85">
        <v>1428.57</v>
      </c>
      <c r="V2394" s="78">
        <v>0</v>
      </c>
      <c r="W2394" s="78">
        <f t="shared" si="311"/>
        <v>0</v>
      </c>
      <c r="X2394" s="80" t="s">
        <v>94</v>
      </c>
      <c r="Y2394" s="95">
        <v>2017</v>
      </c>
      <c r="Z2394" s="80" t="s">
        <v>275</v>
      </c>
    </row>
    <row r="2395" spans="3:26" ht="12.75" customHeight="1" x14ac:dyDescent="0.25">
      <c r="C2395" s="80" t="s">
        <v>10353</v>
      </c>
      <c r="D2395" s="70" t="s">
        <v>10401</v>
      </c>
      <c r="E2395" s="80" t="s">
        <v>5146</v>
      </c>
      <c r="F2395" s="80" t="s">
        <v>1438</v>
      </c>
      <c r="G2395" s="80" t="s">
        <v>5147</v>
      </c>
      <c r="H2395" s="80" t="s">
        <v>5147</v>
      </c>
      <c r="I2395" s="80" t="s">
        <v>147</v>
      </c>
      <c r="J2395" s="87" t="s">
        <v>8310</v>
      </c>
      <c r="K2395" s="80">
        <v>230000000</v>
      </c>
      <c r="L2395" s="75" t="s">
        <v>74</v>
      </c>
      <c r="M2395" s="63" t="s">
        <v>7760</v>
      </c>
      <c r="N2395" s="80" t="s">
        <v>62</v>
      </c>
      <c r="O2395" s="80" t="s">
        <v>64</v>
      </c>
      <c r="P2395" s="80" t="s">
        <v>127</v>
      </c>
      <c r="Q2395" s="80" t="s">
        <v>75</v>
      </c>
      <c r="R2395" s="94" t="s">
        <v>1600</v>
      </c>
      <c r="S2395" s="80" t="s">
        <v>1601</v>
      </c>
      <c r="T2395" s="85">
        <v>295</v>
      </c>
      <c r="U2395" s="85">
        <v>1428.57</v>
      </c>
      <c r="V2395" s="78">
        <f t="shared" si="312"/>
        <v>421428.14999999997</v>
      </c>
      <c r="W2395" s="78">
        <f t="shared" si="311"/>
        <v>471999.52799999999</v>
      </c>
      <c r="X2395" s="80"/>
      <c r="Y2395" s="95">
        <v>2017</v>
      </c>
      <c r="Z2395" s="80"/>
    </row>
    <row r="2396" spans="3:26" ht="12.75" customHeight="1" x14ac:dyDescent="0.25">
      <c r="C2396" s="80" t="s">
        <v>5148</v>
      </c>
      <c r="D2396" s="70" t="s">
        <v>10401</v>
      </c>
      <c r="E2396" s="80" t="s">
        <v>295</v>
      </c>
      <c r="F2396" s="80" t="s">
        <v>296</v>
      </c>
      <c r="G2396" s="80" t="s">
        <v>297</v>
      </c>
      <c r="H2396" s="80" t="s">
        <v>297</v>
      </c>
      <c r="I2396" s="80" t="s">
        <v>147</v>
      </c>
      <c r="J2396" s="94" t="s">
        <v>8310</v>
      </c>
      <c r="K2396" s="80">
        <v>230000000</v>
      </c>
      <c r="L2396" s="75" t="s">
        <v>74</v>
      </c>
      <c r="M2396" s="80" t="s">
        <v>212</v>
      </c>
      <c r="N2396" s="80" t="s">
        <v>62</v>
      </c>
      <c r="O2396" s="80" t="s">
        <v>64</v>
      </c>
      <c r="P2396" s="80" t="s">
        <v>85</v>
      </c>
      <c r="Q2396" s="80" t="s">
        <v>75</v>
      </c>
      <c r="R2396" s="94" t="s">
        <v>292</v>
      </c>
      <c r="S2396" s="80" t="s">
        <v>8336</v>
      </c>
      <c r="T2396" s="85">
        <v>1650</v>
      </c>
      <c r="U2396" s="85">
        <v>1785.71</v>
      </c>
      <c r="V2396" s="78">
        <f t="shared" si="312"/>
        <v>2946421.5</v>
      </c>
      <c r="W2396" s="78">
        <f t="shared" si="311"/>
        <v>3299992.0800000005</v>
      </c>
      <c r="X2396" s="80"/>
      <c r="Y2396" s="95">
        <v>2017</v>
      </c>
      <c r="Z2396" s="80"/>
    </row>
    <row r="2397" spans="3:26" ht="12.75" customHeight="1" x14ac:dyDescent="0.25">
      <c r="C2397" s="80" t="s">
        <v>5149</v>
      </c>
      <c r="D2397" s="70" t="s">
        <v>10401</v>
      </c>
      <c r="E2397" s="80" t="s">
        <v>5150</v>
      </c>
      <c r="F2397" s="80" t="s">
        <v>5151</v>
      </c>
      <c r="G2397" s="80" t="s">
        <v>9967</v>
      </c>
      <c r="H2397" s="80" t="s">
        <v>9304</v>
      </c>
      <c r="I2397" s="80" t="s">
        <v>147</v>
      </c>
      <c r="J2397" s="94" t="s">
        <v>8310</v>
      </c>
      <c r="K2397" s="80">
        <v>230000000</v>
      </c>
      <c r="L2397" s="75" t="s">
        <v>74</v>
      </c>
      <c r="M2397" s="80" t="s">
        <v>212</v>
      </c>
      <c r="N2397" s="80" t="s">
        <v>62</v>
      </c>
      <c r="O2397" s="80" t="s">
        <v>64</v>
      </c>
      <c r="P2397" s="80" t="s">
        <v>127</v>
      </c>
      <c r="Q2397" s="80" t="s">
        <v>75</v>
      </c>
      <c r="R2397" s="94" t="s">
        <v>292</v>
      </c>
      <c r="S2397" s="80" t="s">
        <v>8336</v>
      </c>
      <c r="T2397" s="85">
        <v>105.56</v>
      </c>
      <c r="U2397" s="85">
        <v>2321.42</v>
      </c>
      <c r="V2397" s="78">
        <f t="shared" si="312"/>
        <v>245049.09520000001</v>
      </c>
      <c r="W2397" s="78">
        <f t="shared" si="311"/>
        <v>274454.98662400001</v>
      </c>
      <c r="X2397" s="80"/>
      <c r="Y2397" s="95">
        <v>2017</v>
      </c>
      <c r="Z2397" s="80"/>
    </row>
    <row r="2398" spans="3:26" ht="12.75" customHeight="1" x14ac:dyDescent="0.25">
      <c r="C2398" s="80" t="s">
        <v>5152</v>
      </c>
      <c r="D2398" s="70" t="s">
        <v>10401</v>
      </c>
      <c r="E2398" s="80" t="s">
        <v>5153</v>
      </c>
      <c r="F2398" s="80" t="s">
        <v>5154</v>
      </c>
      <c r="G2398" s="80" t="s">
        <v>5155</v>
      </c>
      <c r="H2398" s="80" t="s">
        <v>5155</v>
      </c>
      <c r="I2398" s="80" t="s">
        <v>147</v>
      </c>
      <c r="J2398" s="94" t="s">
        <v>8310</v>
      </c>
      <c r="K2398" s="80">
        <v>230000000</v>
      </c>
      <c r="L2398" s="75" t="s">
        <v>74</v>
      </c>
      <c r="M2398" s="80" t="s">
        <v>212</v>
      </c>
      <c r="N2398" s="80" t="s">
        <v>62</v>
      </c>
      <c r="O2398" s="80" t="s">
        <v>64</v>
      </c>
      <c r="P2398" s="80" t="s">
        <v>127</v>
      </c>
      <c r="Q2398" s="80" t="s">
        <v>75</v>
      </c>
      <c r="R2398" s="94" t="s">
        <v>5156</v>
      </c>
      <c r="S2398" s="80" t="s">
        <v>5157</v>
      </c>
      <c r="T2398" s="85">
        <v>300</v>
      </c>
      <c r="U2398" s="85">
        <v>5401.78</v>
      </c>
      <c r="V2398" s="78">
        <f t="shared" si="312"/>
        <v>1620534</v>
      </c>
      <c r="W2398" s="78">
        <f t="shared" si="311"/>
        <v>1814998.08</v>
      </c>
      <c r="X2398" s="80"/>
      <c r="Y2398" s="95">
        <v>2017</v>
      </c>
      <c r="Z2398" s="80"/>
    </row>
    <row r="2399" spans="3:26" ht="12.75" customHeight="1" x14ac:dyDescent="0.25">
      <c r="C2399" s="144" t="s">
        <v>5158</v>
      </c>
      <c r="D2399" s="70" t="s">
        <v>10401</v>
      </c>
      <c r="E2399" s="144" t="s">
        <v>322</v>
      </c>
      <c r="F2399" s="144" t="s">
        <v>323</v>
      </c>
      <c r="G2399" s="144" t="s">
        <v>324</v>
      </c>
      <c r="H2399" s="144" t="s">
        <v>324</v>
      </c>
      <c r="I2399" s="144" t="s">
        <v>147</v>
      </c>
      <c r="J2399" s="145" t="s">
        <v>8310</v>
      </c>
      <c r="K2399" s="144">
        <v>230000000</v>
      </c>
      <c r="L2399" s="75" t="s">
        <v>74</v>
      </c>
      <c r="M2399" s="144" t="s">
        <v>212</v>
      </c>
      <c r="N2399" s="144" t="s">
        <v>62</v>
      </c>
      <c r="O2399" s="144" t="s">
        <v>64</v>
      </c>
      <c r="P2399" s="144" t="s">
        <v>127</v>
      </c>
      <c r="Q2399" s="144" t="s">
        <v>75</v>
      </c>
      <c r="R2399" s="94" t="s">
        <v>292</v>
      </c>
      <c r="S2399" s="144" t="s">
        <v>8336</v>
      </c>
      <c r="T2399" s="146">
        <v>309.05</v>
      </c>
      <c r="U2399" s="146">
        <v>2261.91</v>
      </c>
      <c r="V2399" s="147">
        <f t="shared" si="312"/>
        <v>699043.2855</v>
      </c>
      <c r="W2399" s="147">
        <f t="shared" si="311"/>
        <v>782928.47976000002</v>
      </c>
      <c r="X2399" s="144"/>
      <c r="Y2399" s="148">
        <v>2017</v>
      </c>
      <c r="Z2399" s="144"/>
    </row>
    <row r="2400" spans="3:26" ht="12.75" customHeight="1" x14ac:dyDescent="0.25">
      <c r="C2400" s="80" t="s">
        <v>5159</v>
      </c>
      <c r="D2400" s="70" t="s">
        <v>10401</v>
      </c>
      <c r="E2400" s="80" t="s">
        <v>5160</v>
      </c>
      <c r="F2400" s="80" t="s">
        <v>255</v>
      </c>
      <c r="G2400" s="80" t="s">
        <v>9968</v>
      </c>
      <c r="H2400" s="80" t="s">
        <v>1071</v>
      </c>
      <c r="I2400" s="80" t="s">
        <v>147</v>
      </c>
      <c r="J2400" s="94" t="s">
        <v>8310</v>
      </c>
      <c r="K2400" s="80">
        <v>230000000</v>
      </c>
      <c r="L2400" s="75" t="s">
        <v>74</v>
      </c>
      <c r="M2400" s="80" t="s">
        <v>212</v>
      </c>
      <c r="N2400" s="80" t="s">
        <v>62</v>
      </c>
      <c r="O2400" s="80" t="s">
        <v>64</v>
      </c>
      <c r="P2400" s="80" t="s">
        <v>127</v>
      </c>
      <c r="Q2400" s="80" t="s">
        <v>75</v>
      </c>
      <c r="R2400" s="94" t="s">
        <v>50</v>
      </c>
      <c r="S2400" s="80" t="s">
        <v>8312</v>
      </c>
      <c r="T2400" s="85">
        <v>3.9</v>
      </c>
      <c r="U2400" s="85">
        <v>163281.25</v>
      </c>
      <c r="V2400" s="78">
        <f t="shared" si="312"/>
        <v>636796.875</v>
      </c>
      <c r="W2400" s="78">
        <f t="shared" si="311"/>
        <v>713212.50000000012</v>
      </c>
      <c r="X2400" s="80"/>
      <c r="Y2400" s="95">
        <v>2017</v>
      </c>
      <c r="Z2400" s="80"/>
    </row>
    <row r="2401" spans="3:26" ht="12.75" customHeight="1" x14ac:dyDescent="0.25">
      <c r="C2401" s="80" t="s">
        <v>5161</v>
      </c>
      <c r="D2401" s="70" t="s">
        <v>10401</v>
      </c>
      <c r="E2401" s="80" t="s">
        <v>5162</v>
      </c>
      <c r="F2401" s="80" t="s">
        <v>2652</v>
      </c>
      <c r="G2401" s="80" t="s">
        <v>5163</v>
      </c>
      <c r="H2401" s="80" t="s">
        <v>5163</v>
      </c>
      <c r="I2401" s="80" t="s">
        <v>57</v>
      </c>
      <c r="J2401" s="94" t="s">
        <v>9099</v>
      </c>
      <c r="K2401" s="80">
        <v>230000000</v>
      </c>
      <c r="L2401" s="75" t="s">
        <v>74</v>
      </c>
      <c r="M2401" s="80" t="s">
        <v>212</v>
      </c>
      <c r="N2401" s="80" t="s">
        <v>62</v>
      </c>
      <c r="O2401" s="80" t="s">
        <v>64</v>
      </c>
      <c r="P2401" s="80" t="s">
        <v>127</v>
      </c>
      <c r="Q2401" s="80" t="s">
        <v>75</v>
      </c>
      <c r="R2401" s="94" t="s">
        <v>292</v>
      </c>
      <c r="S2401" s="80" t="s">
        <v>8336</v>
      </c>
      <c r="T2401" s="85">
        <v>3150</v>
      </c>
      <c r="U2401" s="85">
        <v>5803.57</v>
      </c>
      <c r="V2401" s="78">
        <f t="shared" si="312"/>
        <v>18281245.5</v>
      </c>
      <c r="W2401" s="78">
        <f t="shared" si="311"/>
        <v>20474994.960000001</v>
      </c>
      <c r="X2401" s="80" t="s">
        <v>94</v>
      </c>
      <c r="Y2401" s="95">
        <v>2017</v>
      </c>
      <c r="Z2401" s="80"/>
    </row>
    <row r="2402" spans="3:26" ht="12.75" customHeight="1" x14ac:dyDescent="0.25">
      <c r="C2402" s="80" t="s">
        <v>5164</v>
      </c>
      <c r="D2402" s="70" t="s">
        <v>10401</v>
      </c>
      <c r="E2402" s="80" t="s">
        <v>5165</v>
      </c>
      <c r="F2402" s="80" t="s">
        <v>5166</v>
      </c>
      <c r="G2402" s="80" t="s">
        <v>5167</v>
      </c>
      <c r="H2402" s="80" t="s">
        <v>5167</v>
      </c>
      <c r="I2402" s="80" t="s">
        <v>147</v>
      </c>
      <c r="J2402" s="94" t="s">
        <v>9099</v>
      </c>
      <c r="K2402" s="80">
        <v>230000000</v>
      </c>
      <c r="L2402" s="75" t="s">
        <v>74</v>
      </c>
      <c r="M2402" s="80" t="s">
        <v>212</v>
      </c>
      <c r="N2402" s="80" t="s">
        <v>62</v>
      </c>
      <c r="O2402" s="80" t="s">
        <v>64</v>
      </c>
      <c r="P2402" s="80" t="s">
        <v>127</v>
      </c>
      <c r="Q2402" s="80" t="s">
        <v>75</v>
      </c>
      <c r="R2402" s="94" t="s">
        <v>263</v>
      </c>
      <c r="S2402" s="80" t="s">
        <v>264</v>
      </c>
      <c r="T2402" s="85">
        <v>685</v>
      </c>
      <c r="U2402" s="85">
        <v>1162.19</v>
      </c>
      <c r="V2402" s="78">
        <v>0</v>
      </c>
      <c r="W2402" s="78">
        <f t="shared" si="311"/>
        <v>0</v>
      </c>
      <c r="X2402" s="80" t="s">
        <v>94</v>
      </c>
      <c r="Y2402" s="95">
        <v>2017</v>
      </c>
      <c r="Z2402" s="86" t="s">
        <v>210</v>
      </c>
    </row>
    <row r="2403" spans="3:26" ht="12.75" customHeight="1" x14ac:dyDescent="0.25">
      <c r="C2403" s="86" t="s">
        <v>9969</v>
      </c>
      <c r="D2403" s="70" t="s">
        <v>10401</v>
      </c>
      <c r="E2403" s="86" t="s">
        <v>5165</v>
      </c>
      <c r="F2403" s="86" t="s">
        <v>5166</v>
      </c>
      <c r="G2403" s="86" t="s">
        <v>5167</v>
      </c>
      <c r="H2403" s="86" t="s">
        <v>9970</v>
      </c>
      <c r="I2403" s="86" t="s">
        <v>147</v>
      </c>
      <c r="J2403" s="87" t="s">
        <v>8310</v>
      </c>
      <c r="K2403" s="86">
        <v>230000000</v>
      </c>
      <c r="L2403" s="75" t="s">
        <v>74</v>
      </c>
      <c r="M2403" s="86" t="s">
        <v>7760</v>
      </c>
      <c r="N2403" s="86" t="s">
        <v>62</v>
      </c>
      <c r="O2403" s="86" t="s">
        <v>64</v>
      </c>
      <c r="P2403" s="86" t="s">
        <v>127</v>
      </c>
      <c r="Q2403" s="86" t="s">
        <v>75</v>
      </c>
      <c r="R2403" s="87" t="s">
        <v>263</v>
      </c>
      <c r="S2403" s="86" t="s">
        <v>264</v>
      </c>
      <c r="T2403" s="89">
        <v>685</v>
      </c>
      <c r="U2403" s="89">
        <v>1162.19</v>
      </c>
      <c r="V2403" s="89">
        <f t="shared" si="312"/>
        <v>796100.15</v>
      </c>
      <c r="W2403" s="89">
        <f t="shared" si="311"/>
        <v>891632.16800000006</v>
      </c>
      <c r="X2403" s="86"/>
      <c r="Y2403" s="86">
        <v>2017</v>
      </c>
      <c r="Z2403" s="86"/>
    </row>
    <row r="2404" spans="3:26" ht="12.75" customHeight="1" x14ac:dyDescent="0.25">
      <c r="C2404" s="80" t="s">
        <v>5168</v>
      </c>
      <c r="D2404" s="70" t="s">
        <v>10401</v>
      </c>
      <c r="E2404" s="80" t="s">
        <v>5169</v>
      </c>
      <c r="F2404" s="80" t="s">
        <v>3205</v>
      </c>
      <c r="G2404" s="80" t="s">
        <v>5170</v>
      </c>
      <c r="H2404" s="80" t="s">
        <v>5170</v>
      </c>
      <c r="I2404" s="80" t="s">
        <v>147</v>
      </c>
      <c r="J2404" s="94" t="s">
        <v>8310</v>
      </c>
      <c r="K2404" s="80">
        <v>230000000</v>
      </c>
      <c r="L2404" s="75" t="s">
        <v>74</v>
      </c>
      <c r="M2404" s="80" t="s">
        <v>212</v>
      </c>
      <c r="N2404" s="80" t="s">
        <v>62</v>
      </c>
      <c r="O2404" s="80" t="s">
        <v>64</v>
      </c>
      <c r="P2404" s="80" t="s">
        <v>127</v>
      </c>
      <c r="Q2404" s="80" t="s">
        <v>75</v>
      </c>
      <c r="R2404" s="94" t="s">
        <v>218</v>
      </c>
      <c r="S2404" s="80" t="s">
        <v>8324</v>
      </c>
      <c r="T2404" s="85">
        <v>7</v>
      </c>
      <c r="U2404" s="85">
        <v>49107.14</v>
      </c>
      <c r="V2404" s="78">
        <f t="shared" si="312"/>
        <v>343749.98</v>
      </c>
      <c r="W2404" s="78">
        <f t="shared" si="311"/>
        <v>384999.97760000004</v>
      </c>
      <c r="X2404" s="80"/>
      <c r="Y2404" s="95">
        <v>2017</v>
      </c>
      <c r="Z2404" s="80"/>
    </row>
    <row r="2405" spans="3:26" ht="12.75" customHeight="1" x14ac:dyDescent="0.25">
      <c r="C2405" s="80" t="s">
        <v>5171</v>
      </c>
      <c r="D2405" s="70" t="s">
        <v>10401</v>
      </c>
      <c r="E2405" s="80" t="s">
        <v>5172</v>
      </c>
      <c r="F2405" s="80" t="s">
        <v>5173</v>
      </c>
      <c r="G2405" s="80" t="s">
        <v>5174</v>
      </c>
      <c r="H2405" s="80" t="s">
        <v>5174</v>
      </c>
      <c r="I2405" s="80" t="s">
        <v>147</v>
      </c>
      <c r="J2405" s="94" t="s">
        <v>8310</v>
      </c>
      <c r="K2405" s="80">
        <v>230000000</v>
      </c>
      <c r="L2405" s="75" t="s">
        <v>74</v>
      </c>
      <c r="M2405" s="80" t="s">
        <v>212</v>
      </c>
      <c r="N2405" s="80" t="s">
        <v>62</v>
      </c>
      <c r="O2405" s="80" t="s">
        <v>64</v>
      </c>
      <c r="P2405" s="80" t="s">
        <v>127</v>
      </c>
      <c r="Q2405" s="80" t="s">
        <v>75</v>
      </c>
      <c r="R2405" s="94" t="s">
        <v>76</v>
      </c>
      <c r="S2405" s="80" t="s">
        <v>77</v>
      </c>
      <c r="T2405" s="85">
        <v>12</v>
      </c>
      <c r="U2405" s="85">
        <v>816.86</v>
      </c>
      <c r="V2405" s="78">
        <f t="shared" si="312"/>
        <v>9802.32</v>
      </c>
      <c r="W2405" s="78">
        <f t="shared" si="311"/>
        <v>10978.598400000001</v>
      </c>
      <c r="X2405" s="80"/>
      <c r="Y2405" s="95">
        <v>2017</v>
      </c>
      <c r="Z2405" s="80"/>
    </row>
    <row r="2406" spans="3:26" ht="12.75" customHeight="1" x14ac:dyDescent="0.25">
      <c r="C2406" s="80" t="s">
        <v>5175</v>
      </c>
      <c r="D2406" s="70" t="s">
        <v>10401</v>
      </c>
      <c r="E2406" s="80" t="s">
        <v>5176</v>
      </c>
      <c r="F2406" s="80" t="s">
        <v>3234</v>
      </c>
      <c r="G2406" s="80" t="s">
        <v>5177</v>
      </c>
      <c r="H2406" s="80" t="s">
        <v>5177</v>
      </c>
      <c r="I2406" s="80" t="s">
        <v>147</v>
      </c>
      <c r="J2406" s="94" t="s">
        <v>8319</v>
      </c>
      <c r="K2406" s="80">
        <v>230000000</v>
      </c>
      <c r="L2406" s="75" t="s">
        <v>74</v>
      </c>
      <c r="M2406" s="80" t="s">
        <v>212</v>
      </c>
      <c r="N2406" s="80" t="s">
        <v>62</v>
      </c>
      <c r="O2406" s="80" t="s">
        <v>64</v>
      </c>
      <c r="P2406" s="80" t="s">
        <v>127</v>
      </c>
      <c r="Q2406" s="80" t="s">
        <v>75</v>
      </c>
      <c r="R2406" s="94" t="s">
        <v>263</v>
      </c>
      <c r="S2406" s="80" t="s">
        <v>264</v>
      </c>
      <c r="T2406" s="85">
        <v>20</v>
      </c>
      <c r="U2406" s="85">
        <v>173.21</v>
      </c>
      <c r="V2406" s="78">
        <v>0</v>
      </c>
      <c r="W2406" s="78">
        <f t="shared" si="311"/>
        <v>0</v>
      </c>
      <c r="X2406" s="80" t="s">
        <v>94</v>
      </c>
      <c r="Y2406" s="95">
        <v>2017</v>
      </c>
      <c r="Z2406" s="86" t="s">
        <v>210</v>
      </c>
    </row>
    <row r="2407" spans="3:26" ht="12.75" customHeight="1" x14ac:dyDescent="0.25">
      <c r="C2407" s="86" t="s">
        <v>9971</v>
      </c>
      <c r="D2407" s="70" t="s">
        <v>10401</v>
      </c>
      <c r="E2407" s="86" t="s">
        <v>5176</v>
      </c>
      <c r="F2407" s="86" t="s">
        <v>3234</v>
      </c>
      <c r="G2407" s="86" t="s">
        <v>5177</v>
      </c>
      <c r="H2407" s="86" t="s">
        <v>9972</v>
      </c>
      <c r="I2407" s="86" t="s">
        <v>147</v>
      </c>
      <c r="J2407" s="87" t="s">
        <v>8310</v>
      </c>
      <c r="K2407" s="86">
        <v>230000000</v>
      </c>
      <c r="L2407" s="75" t="s">
        <v>74</v>
      </c>
      <c r="M2407" s="86" t="s">
        <v>7760</v>
      </c>
      <c r="N2407" s="86" t="s">
        <v>62</v>
      </c>
      <c r="O2407" s="86" t="s">
        <v>64</v>
      </c>
      <c r="P2407" s="86" t="s">
        <v>127</v>
      </c>
      <c r="Q2407" s="86" t="s">
        <v>75</v>
      </c>
      <c r="R2407" s="87" t="s">
        <v>263</v>
      </c>
      <c r="S2407" s="86" t="s">
        <v>264</v>
      </c>
      <c r="T2407" s="89">
        <v>20</v>
      </c>
      <c r="U2407" s="89">
        <v>173.21</v>
      </c>
      <c r="V2407" s="89">
        <f t="shared" si="312"/>
        <v>3464.2000000000003</v>
      </c>
      <c r="W2407" s="89">
        <f t="shared" si="311"/>
        <v>3879.9040000000005</v>
      </c>
      <c r="X2407" s="86"/>
      <c r="Y2407" s="86">
        <v>2017</v>
      </c>
      <c r="Z2407" s="86"/>
    </row>
    <row r="2408" spans="3:26" ht="12.75" customHeight="1" x14ac:dyDescent="0.25">
      <c r="C2408" s="80" t="s">
        <v>5178</v>
      </c>
      <c r="D2408" s="70" t="s">
        <v>10401</v>
      </c>
      <c r="E2408" s="80" t="s">
        <v>5179</v>
      </c>
      <c r="F2408" s="80" t="s">
        <v>5180</v>
      </c>
      <c r="G2408" s="80" t="s">
        <v>5181</v>
      </c>
      <c r="H2408" s="80" t="s">
        <v>5181</v>
      </c>
      <c r="I2408" s="80" t="s">
        <v>147</v>
      </c>
      <c r="J2408" s="94" t="s">
        <v>8310</v>
      </c>
      <c r="K2408" s="80">
        <v>230000000</v>
      </c>
      <c r="L2408" s="75" t="s">
        <v>74</v>
      </c>
      <c r="M2408" s="80" t="s">
        <v>212</v>
      </c>
      <c r="N2408" s="80" t="s">
        <v>62</v>
      </c>
      <c r="O2408" s="80" t="s">
        <v>64</v>
      </c>
      <c r="P2408" s="80" t="s">
        <v>127</v>
      </c>
      <c r="Q2408" s="80" t="s">
        <v>75</v>
      </c>
      <c r="R2408" s="94" t="s">
        <v>76</v>
      </c>
      <c r="S2408" s="80" t="s">
        <v>77</v>
      </c>
      <c r="T2408" s="85">
        <v>800</v>
      </c>
      <c r="U2408" s="85">
        <v>71.430000000000007</v>
      </c>
      <c r="V2408" s="78">
        <f t="shared" si="312"/>
        <v>57144.000000000007</v>
      </c>
      <c r="W2408" s="78">
        <f t="shared" si="311"/>
        <v>64001.280000000013</v>
      </c>
      <c r="X2408" s="80"/>
      <c r="Y2408" s="95">
        <v>2017</v>
      </c>
      <c r="Z2408" s="80"/>
    </row>
    <row r="2409" spans="3:26" ht="12.75" customHeight="1" x14ac:dyDescent="0.25">
      <c r="C2409" s="80" t="s">
        <v>5182</v>
      </c>
      <c r="D2409" s="70" t="s">
        <v>10401</v>
      </c>
      <c r="E2409" s="80" t="s">
        <v>5183</v>
      </c>
      <c r="F2409" s="80" t="s">
        <v>335</v>
      </c>
      <c r="G2409" s="80" t="s">
        <v>5184</v>
      </c>
      <c r="H2409" s="80" t="s">
        <v>5184</v>
      </c>
      <c r="I2409" s="80" t="s">
        <v>147</v>
      </c>
      <c r="J2409" s="94" t="s">
        <v>8310</v>
      </c>
      <c r="K2409" s="80">
        <v>230000000</v>
      </c>
      <c r="L2409" s="75" t="s">
        <v>74</v>
      </c>
      <c r="M2409" s="80" t="s">
        <v>212</v>
      </c>
      <c r="N2409" s="80" t="s">
        <v>62</v>
      </c>
      <c r="O2409" s="80" t="s">
        <v>64</v>
      </c>
      <c r="P2409" s="80" t="s">
        <v>85</v>
      </c>
      <c r="Q2409" s="80" t="s">
        <v>75</v>
      </c>
      <c r="R2409" s="94" t="s">
        <v>50</v>
      </c>
      <c r="S2409" s="80" t="s">
        <v>8312</v>
      </c>
      <c r="T2409" s="85">
        <v>50</v>
      </c>
      <c r="U2409" s="85">
        <v>32082.14</v>
      </c>
      <c r="V2409" s="78">
        <f t="shared" si="312"/>
        <v>1604107</v>
      </c>
      <c r="W2409" s="78">
        <f t="shared" si="311"/>
        <v>1796599.84</v>
      </c>
      <c r="X2409" s="80"/>
      <c r="Y2409" s="95">
        <v>2017</v>
      </c>
      <c r="Z2409" s="80"/>
    </row>
    <row r="2410" spans="3:26" ht="12.75" customHeight="1" x14ac:dyDescent="0.25">
      <c r="C2410" s="80" t="s">
        <v>5185</v>
      </c>
      <c r="D2410" s="70" t="s">
        <v>10401</v>
      </c>
      <c r="E2410" s="80" t="s">
        <v>5186</v>
      </c>
      <c r="F2410" s="80" t="s">
        <v>4939</v>
      </c>
      <c r="G2410" s="80" t="s">
        <v>5187</v>
      </c>
      <c r="H2410" s="80" t="s">
        <v>5187</v>
      </c>
      <c r="I2410" s="80" t="s">
        <v>147</v>
      </c>
      <c r="J2410" s="94" t="s">
        <v>8310</v>
      </c>
      <c r="K2410" s="80">
        <v>230000000</v>
      </c>
      <c r="L2410" s="75" t="s">
        <v>74</v>
      </c>
      <c r="M2410" s="80" t="s">
        <v>212</v>
      </c>
      <c r="N2410" s="80" t="s">
        <v>62</v>
      </c>
      <c r="O2410" s="80" t="s">
        <v>64</v>
      </c>
      <c r="P2410" s="80" t="s">
        <v>85</v>
      </c>
      <c r="Q2410" s="80" t="s">
        <v>75</v>
      </c>
      <c r="R2410" s="94" t="s">
        <v>76</v>
      </c>
      <c r="S2410" s="80" t="s">
        <v>77</v>
      </c>
      <c r="T2410" s="85">
        <v>15</v>
      </c>
      <c r="U2410" s="85">
        <v>57915</v>
      </c>
      <c r="V2410" s="78">
        <f t="shared" si="312"/>
        <v>868725</v>
      </c>
      <c r="W2410" s="78">
        <f t="shared" si="311"/>
        <v>972972.00000000012</v>
      </c>
      <c r="X2410" s="80"/>
      <c r="Y2410" s="95">
        <v>2017</v>
      </c>
      <c r="Z2410" s="80"/>
    </row>
    <row r="2411" spans="3:26" ht="12.75" customHeight="1" x14ac:dyDescent="0.25">
      <c r="C2411" s="80" t="s">
        <v>5188</v>
      </c>
      <c r="D2411" s="70" t="s">
        <v>10401</v>
      </c>
      <c r="E2411" s="80" t="s">
        <v>1560</v>
      </c>
      <c r="F2411" s="80" t="s">
        <v>1561</v>
      </c>
      <c r="G2411" s="80" t="s">
        <v>1562</v>
      </c>
      <c r="H2411" s="80" t="s">
        <v>1562</v>
      </c>
      <c r="I2411" s="80" t="s">
        <v>147</v>
      </c>
      <c r="J2411" s="94" t="s">
        <v>8310</v>
      </c>
      <c r="K2411" s="80">
        <v>230000000</v>
      </c>
      <c r="L2411" s="75" t="s">
        <v>74</v>
      </c>
      <c r="M2411" s="80" t="s">
        <v>212</v>
      </c>
      <c r="N2411" s="80" t="s">
        <v>62</v>
      </c>
      <c r="O2411" s="80" t="s">
        <v>64</v>
      </c>
      <c r="P2411" s="80" t="s">
        <v>85</v>
      </c>
      <c r="Q2411" s="80" t="s">
        <v>75</v>
      </c>
      <c r="R2411" s="94" t="s">
        <v>76</v>
      </c>
      <c r="S2411" s="80" t="s">
        <v>77</v>
      </c>
      <c r="T2411" s="85">
        <v>11</v>
      </c>
      <c r="U2411" s="85">
        <v>93500</v>
      </c>
      <c r="V2411" s="78">
        <f t="shared" si="312"/>
        <v>1028500</v>
      </c>
      <c r="W2411" s="78">
        <f t="shared" si="311"/>
        <v>1151920</v>
      </c>
      <c r="X2411" s="80"/>
      <c r="Y2411" s="95">
        <v>2017</v>
      </c>
      <c r="Z2411" s="80"/>
    </row>
    <row r="2412" spans="3:26" ht="12.75" customHeight="1" x14ac:dyDescent="0.25">
      <c r="C2412" s="80" t="s">
        <v>5189</v>
      </c>
      <c r="D2412" s="70" t="s">
        <v>10401</v>
      </c>
      <c r="E2412" s="80" t="s">
        <v>5190</v>
      </c>
      <c r="F2412" s="80" t="s">
        <v>1591</v>
      </c>
      <c r="G2412" s="80" t="s">
        <v>5191</v>
      </c>
      <c r="H2412" s="80" t="s">
        <v>5191</v>
      </c>
      <c r="I2412" s="80" t="s">
        <v>57</v>
      </c>
      <c r="J2412" s="94" t="s">
        <v>8310</v>
      </c>
      <c r="K2412" s="80">
        <v>230000000</v>
      </c>
      <c r="L2412" s="75" t="s">
        <v>74</v>
      </c>
      <c r="M2412" s="80" t="s">
        <v>212</v>
      </c>
      <c r="N2412" s="80" t="s">
        <v>62</v>
      </c>
      <c r="O2412" s="80" t="s">
        <v>64</v>
      </c>
      <c r="P2412" s="80" t="s">
        <v>127</v>
      </c>
      <c r="Q2412" s="80" t="s">
        <v>75</v>
      </c>
      <c r="R2412" s="94" t="s">
        <v>76</v>
      </c>
      <c r="S2412" s="80" t="s">
        <v>77</v>
      </c>
      <c r="T2412" s="85">
        <v>188</v>
      </c>
      <c r="U2412" s="85">
        <v>7700</v>
      </c>
      <c r="V2412" s="78">
        <f t="shared" si="312"/>
        <v>1447600</v>
      </c>
      <c r="W2412" s="78">
        <f t="shared" si="311"/>
        <v>1621312.0000000002</v>
      </c>
      <c r="X2412" s="80"/>
      <c r="Y2412" s="95">
        <v>2017</v>
      </c>
      <c r="Z2412" s="80"/>
    </row>
    <row r="2413" spans="3:26" ht="12.75" customHeight="1" x14ac:dyDescent="0.25">
      <c r="C2413" s="80" t="s">
        <v>5192</v>
      </c>
      <c r="D2413" s="70" t="s">
        <v>10401</v>
      </c>
      <c r="E2413" s="80" t="s">
        <v>5193</v>
      </c>
      <c r="F2413" s="80" t="s">
        <v>1591</v>
      </c>
      <c r="G2413" s="80" t="s">
        <v>5194</v>
      </c>
      <c r="H2413" s="80" t="s">
        <v>5194</v>
      </c>
      <c r="I2413" s="80" t="s">
        <v>57</v>
      </c>
      <c r="J2413" s="94" t="s">
        <v>8310</v>
      </c>
      <c r="K2413" s="80">
        <v>230000000</v>
      </c>
      <c r="L2413" s="75" t="s">
        <v>74</v>
      </c>
      <c r="M2413" s="80" t="s">
        <v>212</v>
      </c>
      <c r="N2413" s="80" t="s">
        <v>62</v>
      </c>
      <c r="O2413" s="80" t="s">
        <v>64</v>
      </c>
      <c r="P2413" s="80" t="s">
        <v>127</v>
      </c>
      <c r="Q2413" s="80" t="s">
        <v>75</v>
      </c>
      <c r="R2413" s="94" t="s">
        <v>1826</v>
      </c>
      <c r="S2413" s="80" t="s">
        <v>8481</v>
      </c>
      <c r="T2413" s="85">
        <v>1301</v>
      </c>
      <c r="U2413" s="85">
        <v>200.98</v>
      </c>
      <c r="V2413" s="78">
        <f t="shared" si="312"/>
        <v>261474.97999999998</v>
      </c>
      <c r="W2413" s="78">
        <f t="shared" si="311"/>
        <v>292851.97759999998</v>
      </c>
      <c r="X2413" s="80"/>
      <c r="Y2413" s="95">
        <v>2017</v>
      </c>
      <c r="Z2413" s="80"/>
    </row>
    <row r="2414" spans="3:26" ht="12.75" customHeight="1" x14ac:dyDescent="0.25">
      <c r="C2414" s="80" t="s">
        <v>5195</v>
      </c>
      <c r="D2414" s="70" t="s">
        <v>10401</v>
      </c>
      <c r="E2414" s="80" t="s">
        <v>5196</v>
      </c>
      <c r="F2414" s="80" t="s">
        <v>1591</v>
      </c>
      <c r="G2414" s="80" t="s">
        <v>5197</v>
      </c>
      <c r="H2414" s="80" t="s">
        <v>5197</v>
      </c>
      <c r="I2414" s="80" t="s">
        <v>57</v>
      </c>
      <c r="J2414" s="94" t="s">
        <v>8310</v>
      </c>
      <c r="K2414" s="80">
        <v>230000000</v>
      </c>
      <c r="L2414" s="75" t="s">
        <v>74</v>
      </c>
      <c r="M2414" s="80" t="s">
        <v>212</v>
      </c>
      <c r="N2414" s="80" t="s">
        <v>62</v>
      </c>
      <c r="O2414" s="80" t="s">
        <v>64</v>
      </c>
      <c r="P2414" s="80" t="s">
        <v>127</v>
      </c>
      <c r="Q2414" s="80" t="s">
        <v>75</v>
      </c>
      <c r="R2414" s="94" t="s">
        <v>1826</v>
      </c>
      <c r="S2414" s="80" t="s">
        <v>8481</v>
      </c>
      <c r="T2414" s="85">
        <v>36</v>
      </c>
      <c r="U2414" s="85">
        <v>2462.5700000000002</v>
      </c>
      <c r="V2414" s="78">
        <f t="shared" si="312"/>
        <v>88652.52</v>
      </c>
      <c r="W2414" s="78">
        <f t="shared" si="311"/>
        <v>99290.822400000019</v>
      </c>
      <c r="X2414" s="80"/>
      <c r="Y2414" s="95">
        <v>2017</v>
      </c>
      <c r="Z2414" s="80"/>
    </row>
    <row r="2415" spans="3:26" ht="12.75" customHeight="1" x14ac:dyDescent="0.25">
      <c r="C2415" s="80" t="s">
        <v>5198</v>
      </c>
      <c r="D2415" s="70" t="s">
        <v>10401</v>
      </c>
      <c r="E2415" s="80" t="s">
        <v>5199</v>
      </c>
      <c r="F2415" s="80" t="s">
        <v>5200</v>
      </c>
      <c r="G2415" s="80" t="s">
        <v>5201</v>
      </c>
      <c r="H2415" s="80" t="s">
        <v>5201</v>
      </c>
      <c r="I2415" s="80" t="s">
        <v>30</v>
      </c>
      <c r="J2415" s="94" t="s">
        <v>8310</v>
      </c>
      <c r="K2415" s="80">
        <v>230000000</v>
      </c>
      <c r="L2415" s="75" t="s">
        <v>74</v>
      </c>
      <c r="M2415" s="80" t="s">
        <v>212</v>
      </c>
      <c r="N2415" s="80" t="s">
        <v>62</v>
      </c>
      <c r="O2415" s="80" t="s">
        <v>64</v>
      </c>
      <c r="P2415" s="80" t="s">
        <v>127</v>
      </c>
      <c r="Q2415" s="80" t="s">
        <v>75</v>
      </c>
      <c r="R2415" s="94" t="s">
        <v>5202</v>
      </c>
      <c r="S2415" s="80" t="s">
        <v>9305</v>
      </c>
      <c r="T2415" s="85">
        <v>287</v>
      </c>
      <c r="U2415" s="85">
        <v>2500</v>
      </c>
      <c r="V2415" s="78">
        <v>0</v>
      </c>
      <c r="W2415" s="78">
        <f t="shared" si="311"/>
        <v>0</v>
      </c>
      <c r="X2415" s="80"/>
      <c r="Y2415" s="95">
        <v>2017</v>
      </c>
      <c r="Z2415" s="63">
        <v>11</v>
      </c>
    </row>
    <row r="2416" spans="3:26" ht="12.75" customHeight="1" x14ac:dyDescent="0.25">
      <c r="C2416" s="63" t="s">
        <v>10431</v>
      </c>
      <c r="D2416" s="70" t="s">
        <v>10401</v>
      </c>
      <c r="E2416" s="63" t="s">
        <v>5199</v>
      </c>
      <c r="F2416" s="63" t="s">
        <v>5200</v>
      </c>
      <c r="G2416" s="63" t="s">
        <v>5201</v>
      </c>
      <c r="H2416" s="63" t="s">
        <v>10346</v>
      </c>
      <c r="I2416" s="63" t="s">
        <v>30</v>
      </c>
      <c r="J2416" s="105">
        <v>0</v>
      </c>
      <c r="K2416" s="63">
        <v>230000000</v>
      </c>
      <c r="L2416" s="75" t="s">
        <v>74</v>
      </c>
      <c r="M2416" s="63" t="s">
        <v>7760</v>
      </c>
      <c r="N2416" s="63" t="s">
        <v>62</v>
      </c>
      <c r="O2416" s="63" t="s">
        <v>64</v>
      </c>
      <c r="P2416" s="63" t="s">
        <v>127</v>
      </c>
      <c r="Q2416" s="63" t="s">
        <v>75</v>
      </c>
      <c r="R2416" s="106" t="s">
        <v>10347</v>
      </c>
      <c r="S2416" s="63" t="s">
        <v>9305</v>
      </c>
      <c r="T2416" s="107">
        <v>287</v>
      </c>
      <c r="U2416" s="107">
        <v>2500</v>
      </c>
      <c r="V2416" s="107">
        <f t="shared" ref="V2416" si="313">T2416*U2416</f>
        <v>717500</v>
      </c>
      <c r="W2416" s="107">
        <f t="shared" si="311"/>
        <v>803600.00000000012</v>
      </c>
      <c r="X2416" s="63"/>
      <c r="Y2416" s="63">
        <v>2017</v>
      </c>
      <c r="Z2416" s="63"/>
    </row>
    <row r="2417" spans="3:26" ht="12.75" customHeight="1" x14ac:dyDescent="0.25">
      <c r="C2417" s="80" t="s">
        <v>5203</v>
      </c>
      <c r="D2417" s="70" t="s">
        <v>10401</v>
      </c>
      <c r="E2417" s="80" t="s">
        <v>5204</v>
      </c>
      <c r="F2417" s="80" t="s">
        <v>2043</v>
      </c>
      <c r="G2417" s="80" t="s">
        <v>5205</v>
      </c>
      <c r="H2417" s="80" t="s">
        <v>5205</v>
      </c>
      <c r="I2417" s="80" t="s">
        <v>30</v>
      </c>
      <c r="J2417" s="94" t="s">
        <v>8310</v>
      </c>
      <c r="K2417" s="80">
        <v>230000000</v>
      </c>
      <c r="L2417" s="75" t="s">
        <v>74</v>
      </c>
      <c r="M2417" s="80" t="s">
        <v>212</v>
      </c>
      <c r="N2417" s="80" t="s">
        <v>62</v>
      </c>
      <c r="O2417" s="80" t="s">
        <v>64</v>
      </c>
      <c r="P2417" s="80" t="s">
        <v>127</v>
      </c>
      <c r="Q2417" s="80" t="s">
        <v>75</v>
      </c>
      <c r="R2417" s="94" t="s">
        <v>76</v>
      </c>
      <c r="S2417" s="80" t="s">
        <v>77</v>
      </c>
      <c r="T2417" s="85">
        <v>834</v>
      </c>
      <c r="U2417" s="85">
        <v>383.92</v>
      </c>
      <c r="V2417" s="78">
        <v>0</v>
      </c>
      <c r="W2417" s="78">
        <f t="shared" si="311"/>
        <v>0</v>
      </c>
      <c r="X2417" s="80"/>
      <c r="Y2417" s="95">
        <v>2017</v>
      </c>
      <c r="Z2417" s="63">
        <v>11</v>
      </c>
    </row>
    <row r="2418" spans="3:26" ht="12.75" customHeight="1" x14ac:dyDescent="0.25">
      <c r="C2418" s="63" t="s">
        <v>10432</v>
      </c>
      <c r="D2418" s="70" t="s">
        <v>10401</v>
      </c>
      <c r="E2418" s="63" t="s">
        <v>5204</v>
      </c>
      <c r="F2418" s="63" t="s">
        <v>2043</v>
      </c>
      <c r="G2418" s="63" t="s">
        <v>5205</v>
      </c>
      <c r="H2418" s="63" t="s">
        <v>10348</v>
      </c>
      <c r="I2418" s="63" t="s">
        <v>30</v>
      </c>
      <c r="J2418" s="105">
        <v>0</v>
      </c>
      <c r="K2418" s="63">
        <v>230000000</v>
      </c>
      <c r="L2418" s="75" t="s">
        <v>74</v>
      </c>
      <c r="M2418" s="63" t="s">
        <v>7760</v>
      </c>
      <c r="N2418" s="63" t="s">
        <v>62</v>
      </c>
      <c r="O2418" s="63" t="s">
        <v>64</v>
      </c>
      <c r="P2418" s="63" t="s">
        <v>127</v>
      </c>
      <c r="Q2418" s="63" t="s">
        <v>75</v>
      </c>
      <c r="R2418" s="106" t="s">
        <v>10327</v>
      </c>
      <c r="S2418" s="63" t="s">
        <v>77</v>
      </c>
      <c r="T2418" s="107">
        <v>834</v>
      </c>
      <c r="U2418" s="107">
        <v>383.92</v>
      </c>
      <c r="V2418" s="107">
        <f t="shared" ref="V2418" si="314">T2418*U2418</f>
        <v>320189.28000000003</v>
      </c>
      <c r="W2418" s="107">
        <f t="shared" si="311"/>
        <v>358611.99360000005</v>
      </c>
      <c r="X2418" s="63"/>
      <c r="Y2418" s="63">
        <v>2017</v>
      </c>
      <c r="Z2418" s="63"/>
    </row>
    <row r="2419" spans="3:26" ht="12.75" customHeight="1" x14ac:dyDescent="0.25">
      <c r="C2419" s="80" t="s">
        <v>5206</v>
      </c>
      <c r="D2419" s="70" t="s">
        <v>10401</v>
      </c>
      <c r="E2419" s="80" t="s">
        <v>5207</v>
      </c>
      <c r="F2419" s="80" t="s">
        <v>2043</v>
      </c>
      <c r="G2419" s="80" t="s">
        <v>5208</v>
      </c>
      <c r="H2419" s="80" t="s">
        <v>5208</v>
      </c>
      <c r="I2419" s="80" t="s">
        <v>30</v>
      </c>
      <c r="J2419" s="94" t="s">
        <v>8310</v>
      </c>
      <c r="K2419" s="80">
        <v>230000000</v>
      </c>
      <c r="L2419" s="75" t="s">
        <v>74</v>
      </c>
      <c r="M2419" s="80" t="s">
        <v>212</v>
      </c>
      <c r="N2419" s="80" t="s">
        <v>62</v>
      </c>
      <c r="O2419" s="80" t="s">
        <v>64</v>
      </c>
      <c r="P2419" s="80" t="s">
        <v>127</v>
      </c>
      <c r="Q2419" s="80" t="s">
        <v>75</v>
      </c>
      <c r="R2419" s="94" t="s">
        <v>76</v>
      </c>
      <c r="S2419" s="80" t="s">
        <v>77</v>
      </c>
      <c r="T2419" s="85">
        <v>1350</v>
      </c>
      <c r="U2419" s="85">
        <v>402</v>
      </c>
      <c r="V2419" s="78">
        <v>0</v>
      </c>
      <c r="W2419" s="78">
        <f t="shared" si="311"/>
        <v>0</v>
      </c>
      <c r="X2419" s="80"/>
      <c r="Y2419" s="95">
        <v>2017</v>
      </c>
      <c r="Z2419" s="63">
        <v>11</v>
      </c>
    </row>
    <row r="2420" spans="3:26" ht="12.75" customHeight="1" x14ac:dyDescent="0.25">
      <c r="C2420" s="63" t="s">
        <v>10433</v>
      </c>
      <c r="D2420" s="70" t="s">
        <v>10401</v>
      </c>
      <c r="E2420" s="63" t="s">
        <v>5207</v>
      </c>
      <c r="F2420" s="63" t="s">
        <v>2043</v>
      </c>
      <c r="G2420" s="63" t="s">
        <v>5208</v>
      </c>
      <c r="H2420" s="63" t="s">
        <v>10349</v>
      </c>
      <c r="I2420" s="63" t="s">
        <v>30</v>
      </c>
      <c r="J2420" s="105">
        <v>0</v>
      </c>
      <c r="K2420" s="63">
        <v>230000000</v>
      </c>
      <c r="L2420" s="75" t="s">
        <v>74</v>
      </c>
      <c r="M2420" s="63" t="s">
        <v>7760</v>
      </c>
      <c r="N2420" s="63" t="s">
        <v>62</v>
      </c>
      <c r="O2420" s="63" t="s">
        <v>64</v>
      </c>
      <c r="P2420" s="63" t="s">
        <v>127</v>
      </c>
      <c r="Q2420" s="63" t="s">
        <v>75</v>
      </c>
      <c r="R2420" s="106" t="s">
        <v>10327</v>
      </c>
      <c r="S2420" s="63" t="s">
        <v>77</v>
      </c>
      <c r="T2420" s="107">
        <v>1350</v>
      </c>
      <c r="U2420" s="107">
        <v>402</v>
      </c>
      <c r="V2420" s="107">
        <f t="shared" ref="V2420" si="315">T2420*U2420</f>
        <v>542700</v>
      </c>
      <c r="W2420" s="107">
        <f t="shared" ref="W2420:W2483" si="316">V2420*1.12</f>
        <v>607824</v>
      </c>
      <c r="X2420" s="63"/>
      <c r="Y2420" s="63">
        <v>2017</v>
      </c>
      <c r="Z2420" s="63"/>
    </row>
    <row r="2421" spans="3:26" ht="12.75" customHeight="1" x14ac:dyDescent="0.25">
      <c r="C2421" s="80" t="s">
        <v>5209</v>
      </c>
      <c r="D2421" s="70" t="s">
        <v>10401</v>
      </c>
      <c r="E2421" s="80" t="s">
        <v>5210</v>
      </c>
      <c r="F2421" s="80" t="s">
        <v>2043</v>
      </c>
      <c r="G2421" s="80" t="s">
        <v>5211</v>
      </c>
      <c r="H2421" s="80" t="s">
        <v>5211</v>
      </c>
      <c r="I2421" s="80" t="s">
        <v>30</v>
      </c>
      <c r="J2421" s="94" t="s">
        <v>8310</v>
      </c>
      <c r="K2421" s="80">
        <v>230000000</v>
      </c>
      <c r="L2421" s="75" t="s">
        <v>74</v>
      </c>
      <c r="M2421" s="80" t="s">
        <v>212</v>
      </c>
      <c r="N2421" s="80" t="s">
        <v>62</v>
      </c>
      <c r="O2421" s="80" t="s">
        <v>64</v>
      </c>
      <c r="P2421" s="80" t="s">
        <v>127</v>
      </c>
      <c r="Q2421" s="80" t="s">
        <v>75</v>
      </c>
      <c r="R2421" s="94" t="s">
        <v>76</v>
      </c>
      <c r="S2421" s="80" t="s">
        <v>77</v>
      </c>
      <c r="T2421" s="85">
        <v>1389</v>
      </c>
      <c r="U2421" s="85">
        <v>180.35</v>
      </c>
      <c r="V2421" s="78">
        <v>0</v>
      </c>
      <c r="W2421" s="78">
        <f t="shared" si="316"/>
        <v>0</v>
      </c>
      <c r="X2421" s="80"/>
      <c r="Y2421" s="95">
        <v>2017</v>
      </c>
      <c r="Z2421" s="63">
        <v>11</v>
      </c>
    </row>
    <row r="2422" spans="3:26" ht="12.75" customHeight="1" x14ac:dyDescent="0.25">
      <c r="C2422" s="63" t="s">
        <v>10434</v>
      </c>
      <c r="D2422" s="70" t="s">
        <v>10401</v>
      </c>
      <c r="E2422" s="63" t="s">
        <v>5210</v>
      </c>
      <c r="F2422" s="63" t="s">
        <v>2043</v>
      </c>
      <c r="G2422" s="63" t="s">
        <v>5211</v>
      </c>
      <c r="H2422" s="63" t="s">
        <v>10350</v>
      </c>
      <c r="I2422" s="63" t="s">
        <v>30</v>
      </c>
      <c r="J2422" s="105">
        <v>0</v>
      </c>
      <c r="K2422" s="63">
        <v>230000000</v>
      </c>
      <c r="L2422" s="75" t="s">
        <v>74</v>
      </c>
      <c r="M2422" s="63" t="s">
        <v>7760</v>
      </c>
      <c r="N2422" s="63" t="s">
        <v>62</v>
      </c>
      <c r="O2422" s="63" t="s">
        <v>64</v>
      </c>
      <c r="P2422" s="63" t="s">
        <v>127</v>
      </c>
      <c r="Q2422" s="63" t="s">
        <v>75</v>
      </c>
      <c r="R2422" s="106" t="s">
        <v>10327</v>
      </c>
      <c r="S2422" s="63" t="s">
        <v>77</v>
      </c>
      <c r="T2422" s="107">
        <v>1389</v>
      </c>
      <c r="U2422" s="107">
        <v>180.35</v>
      </c>
      <c r="V2422" s="107">
        <f t="shared" ref="V2422" si="317">T2422*U2422</f>
        <v>250506.15</v>
      </c>
      <c r="W2422" s="107">
        <f t="shared" si="316"/>
        <v>280566.88800000004</v>
      </c>
      <c r="X2422" s="63"/>
      <c r="Y2422" s="63">
        <v>2017</v>
      </c>
      <c r="Z2422" s="63"/>
    </row>
    <row r="2423" spans="3:26" ht="12.75" customHeight="1" x14ac:dyDescent="0.25">
      <c r="C2423" s="80" t="s">
        <v>5212</v>
      </c>
      <c r="D2423" s="70" t="s">
        <v>10401</v>
      </c>
      <c r="E2423" s="80" t="s">
        <v>5213</v>
      </c>
      <c r="F2423" s="80" t="s">
        <v>1924</v>
      </c>
      <c r="G2423" s="80" t="s">
        <v>5214</v>
      </c>
      <c r="H2423" s="80" t="s">
        <v>5214</v>
      </c>
      <c r="I2423" s="80" t="s">
        <v>57</v>
      </c>
      <c r="J2423" s="94" t="s">
        <v>8310</v>
      </c>
      <c r="K2423" s="80">
        <v>230000000</v>
      </c>
      <c r="L2423" s="75" t="s">
        <v>74</v>
      </c>
      <c r="M2423" s="80" t="s">
        <v>212</v>
      </c>
      <c r="N2423" s="80" t="s">
        <v>62</v>
      </c>
      <c r="O2423" s="80" t="s">
        <v>64</v>
      </c>
      <c r="P2423" s="80" t="s">
        <v>127</v>
      </c>
      <c r="Q2423" s="80" t="s">
        <v>75</v>
      </c>
      <c r="R2423" s="94" t="s">
        <v>76</v>
      </c>
      <c r="S2423" s="80" t="s">
        <v>77</v>
      </c>
      <c r="T2423" s="85">
        <v>8</v>
      </c>
      <c r="U2423" s="85">
        <v>46142.85</v>
      </c>
      <c r="V2423" s="78">
        <v>0</v>
      </c>
      <c r="W2423" s="78">
        <f t="shared" si="316"/>
        <v>0</v>
      </c>
      <c r="X2423" s="80"/>
      <c r="Y2423" s="95">
        <v>2017</v>
      </c>
      <c r="Z2423" s="86" t="s">
        <v>1982</v>
      </c>
    </row>
    <row r="2424" spans="3:26" ht="12.75" customHeight="1" x14ac:dyDescent="0.25">
      <c r="C2424" s="86" t="s">
        <v>9973</v>
      </c>
      <c r="D2424" s="70" t="s">
        <v>10401</v>
      </c>
      <c r="E2424" s="86" t="s">
        <v>5213</v>
      </c>
      <c r="F2424" s="86" t="s">
        <v>1924</v>
      </c>
      <c r="G2424" s="86" t="s">
        <v>5214</v>
      </c>
      <c r="H2424" s="86" t="s">
        <v>9974</v>
      </c>
      <c r="I2424" s="86" t="s">
        <v>57</v>
      </c>
      <c r="J2424" s="87" t="s">
        <v>8701</v>
      </c>
      <c r="K2424" s="86">
        <v>230000000</v>
      </c>
      <c r="L2424" s="75" t="s">
        <v>74</v>
      </c>
      <c r="M2424" s="86" t="s">
        <v>7760</v>
      </c>
      <c r="N2424" s="86" t="s">
        <v>62</v>
      </c>
      <c r="O2424" s="86" t="s">
        <v>64</v>
      </c>
      <c r="P2424" s="86" t="s">
        <v>127</v>
      </c>
      <c r="Q2424" s="86" t="s">
        <v>75</v>
      </c>
      <c r="R2424" s="87" t="s">
        <v>76</v>
      </c>
      <c r="S2424" s="86" t="s">
        <v>77</v>
      </c>
      <c r="T2424" s="89">
        <v>10</v>
      </c>
      <c r="U2424" s="89">
        <v>46142.85</v>
      </c>
      <c r="V2424" s="89">
        <f t="shared" si="312"/>
        <v>461428.5</v>
      </c>
      <c r="W2424" s="89">
        <f t="shared" si="316"/>
        <v>516799.92000000004</v>
      </c>
      <c r="X2424" s="86" t="s">
        <v>1922</v>
      </c>
      <c r="Y2424" s="86">
        <v>2017</v>
      </c>
      <c r="Z2424" s="86"/>
    </row>
    <row r="2425" spans="3:26" ht="12.75" customHeight="1" x14ac:dyDescent="0.25">
      <c r="C2425" s="80" t="s">
        <v>5215</v>
      </c>
      <c r="D2425" s="70" t="s">
        <v>10401</v>
      </c>
      <c r="E2425" s="80" t="s">
        <v>4243</v>
      </c>
      <c r="F2425" s="80" t="s">
        <v>4244</v>
      </c>
      <c r="G2425" s="80" t="s">
        <v>4245</v>
      </c>
      <c r="H2425" s="80" t="s">
        <v>4245</v>
      </c>
      <c r="I2425" s="80" t="s">
        <v>57</v>
      </c>
      <c r="J2425" s="94" t="s">
        <v>8310</v>
      </c>
      <c r="K2425" s="80">
        <v>230000000</v>
      </c>
      <c r="L2425" s="75" t="s">
        <v>74</v>
      </c>
      <c r="M2425" s="80" t="s">
        <v>212</v>
      </c>
      <c r="N2425" s="80" t="s">
        <v>62</v>
      </c>
      <c r="O2425" s="80" t="s">
        <v>64</v>
      </c>
      <c r="P2425" s="80" t="s">
        <v>127</v>
      </c>
      <c r="Q2425" s="80" t="s">
        <v>75</v>
      </c>
      <c r="R2425" s="94" t="s">
        <v>76</v>
      </c>
      <c r="S2425" s="80" t="s">
        <v>77</v>
      </c>
      <c r="T2425" s="85">
        <v>45</v>
      </c>
      <c r="U2425" s="85">
        <v>119007</v>
      </c>
      <c r="V2425" s="78">
        <f t="shared" si="312"/>
        <v>5355315</v>
      </c>
      <c r="W2425" s="78">
        <f t="shared" si="316"/>
        <v>5997952.8000000007</v>
      </c>
      <c r="X2425" s="80"/>
      <c r="Y2425" s="95">
        <v>2017</v>
      </c>
      <c r="Z2425" s="80"/>
    </row>
    <row r="2426" spans="3:26" ht="12.75" customHeight="1" x14ac:dyDescent="0.25">
      <c r="C2426" s="80" t="s">
        <v>5216</v>
      </c>
      <c r="D2426" s="70" t="s">
        <v>10401</v>
      </c>
      <c r="E2426" s="80" t="s">
        <v>5217</v>
      </c>
      <c r="F2426" s="80" t="s">
        <v>1924</v>
      </c>
      <c r="G2426" s="80" t="s">
        <v>5218</v>
      </c>
      <c r="H2426" s="80" t="s">
        <v>5218</v>
      </c>
      <c r="I2426" s="80" t="s">
        <v>57</v>
      </c>
      <c r="J2426" s="94" t="s">
        <v>8310</v>
      </c>
      <c r="K2426" s="80">
        <v>230000000</v>
      </c>
      <c r="L2426" s="75" t="s">
        <v>74</v>
      </c>
      <c r="M2426" s="80" t="s">
        <v>212</v>
      </c>
      <c r="N2426" s="80" t="s">
        <v>62</v>
      </c>
      <c r="O2426" s="80" t="s">
        <v>64</v>
      </c>
      <c r="P2426" s="80" t="s">
        <v>127</v>
      </c>
      <c r="Q2426" s="80" t="s">
        <v>75</v>
      </c>
      <c r="R2426" s="94" t="s">
        <v>76</v>
      </c>
      <c r="S2426" s="80" t="s">
        <v>77</v>
      </c>
      <c r="T2426" s="85">
        <v>120</v>
      </c>
      <c r="U2426" s="85">
        <v>20178.75</v>
      </c>
      <c r="V2426" s="78">
        <v>0</v>
      </c>
      <c r="W2426" s="78">
        <f t="shared" si="316"/>
        <v>0</v>
      </c>
      <c r="X2426" s="80"/>
      <c r="Y2426" s="95">
        <v>2017</v>
      </c>
      <c r="Z2426" s="86" t="s">
        <v>210</v>
      </c>
    </row>
    <row r="2427" spans="3:26" ht="12.75" customHeight="1" x14ac:dyDescent="0.25">
      <c r="C2427" s="86" t="s">
        <v>9975</v>
      </c>
      <c r="D2427" s="70" t="s">
        <v>10401</v>
      </c>
      <c r="E2427" s="86" t="s">
        <v>5217</v>
      </c>
      <c r="F2427" s="86" t="s">
        <v>1924</v>
      </c>
      <c r="G2427" s="86" t="s">
        <v>5218</v>
      </c>
      <c r="H2427" s="86" t="s">
        <v>9976</v>
      </c>
      <c r="I2427" s="86" t="s">
        <v>57</v>
      </c>
      <c r="J2427" s="87" t="s">
        <v>8701</v>
      </c>
      <c r="K2427" s="86">
        <v>230000000</v>
      </c>
      <c r="L2427" s="75" t="s">
        <v>74</v>
      </c>
      <c r="M2427" s="86" t="s">
        <v>7760</v>
      </c>
      <c r="N2427" s="86" t="s">
        <v>62</v>
      </c>
      <c r="O2427" s="86" t="s">
        <v>64</v>
      </c>
      <c r="P2427" s="86" t="s">
        <v>127</v>
      </c>
      <c r="Q2427" s="86" t="s">
        <v>75</v>
      </c>
      <c r="R2427" s="87" t="s">
        <v>76</v>
      </c>
      <c r="S2427" s="86" t="s">
        <v>77</v>
      </c>
      <c r="T2427" s="89">
        <v>120</v>
      </c>
      <c r="U2427" s="89">
        <v>20178.75</v>
      </c>
      <c r="V2427" s="89">
        <f t="shared" si="312"/>
        <v>2421450</v>
      </c>
      <c r="W2427" s="89">
        <f t="shared" si="316"/>
        <v>2712024.0000000005</v>
      </c>
      <c r="X2427" s="86" t="s">
        <v>1922</v>
      </c>
      <c r="Y2427" s="86">
        <v>2017</v>
      </c>
      <c r="Z2427" s="86"/>
    </row>
    <row r="2428" spans="3:26" ht="12.75" customHeight="1" x14ac:dyDescent="0.25">
      <c r="C2428" s="80" t="s">
        <v>5219</v>
      </c>
      <c r="D2428" s="70" t="s">
        <v>10401</v>
      </c>
      <c r="E2428" s="80" t="s">
        <v>5220</v>
      </c>
      <c r="F2428" s="80" t="s">
        <v>1924</v>
      </c>
      <c r="G2428" s="80" t="s">
        <v>5221</v>
      </c>
      <c r="H2428" s="80" t="s">
        <v>5221</v>
      </c>
      <c r="I2428" s="80" t="s">
        <v>57</v>
      </c>
      <c r="J2428" s="94" t="s">
        <v>8310</v>
      </c>
      <c r="K2428" s="80">
        <v>230000000</v>
      </c>
      <c r="L2428" s="75" t="s">
        <v>74</v>
      </c>
      <c r="M2428" s="80" t="s">
        <v>212</v>
      </c>
      <c r="N2428" s="80" t="s">
        <v>62</v>
      </c>
      <c r="O2428" s="80" t="s">
        <v>64</v>
      </c>
      <c r="P2428" s="80" t="s">
        <v>127</v>
      </c>
      <c r="Q2428" s="80" t="s">
        <v>75</v>
      </c>
      <c r="R2428" s="94" t="s">
        <v>76</v>
      </c>
      <c r="S2428" s="80" t="s">
        <v>77</v>
      </c>
      <c r="T2428" s="85">
        <v>153</v>
      </c>
      <c r="U2428" s="85">
        <v>16053.57</v>
      </c>
      <c r="V2428" s="78">
        <v>0</v>
      </c>
      <c r="W2428" s="78">
        <f t="shared" si="316"/>
        <v>0</v>
      </c>
      <c r="X2428" s="80"/>
      <c r="Y2428" s="95">
        <v>2017</v>
      </c>
      <c r="Z2428" s="86" t="s">
        <v>1982</v>
      </c>
    </row>
    <row r="2429" spans="3:26" ht="12.75" customHeight="1" x14ac:dyDescent="0.25">
      <c r="C2429" s="86" t="s">
        <v>9977</v>
      </c>
      <c r="D2429" s="70" t="s">
        <v>10401</v>
      </c>
      <c r="E2429" s="86" t="s">
        <v>5220</v>
      </c>
      <c r="F2429" s="86" t="s">
        <v>1924</v>
      </c>
      <c r="G2429" s="86" t="s">
        <v>5221</v>
      </c>
      <c r="H2429" s="86" t="s">
        <v>9978</v>
      </c>
      <c r="I2429" s="86" t="s">
        <v>57</v>
      </c>
      <c r="J2429" s="87" t="s">
        <v>8701</v>
      </c>
      <c r="K2429" s="86">
        <v>230000000</v>
      </c>
      <c r="L2429" s="75" t="s">
        <v>74</v>
      </c>
      <c r="M2429" s="86" t="s">
        <v>7760</v>
      </c>
      <c r="N2429" s="86" t="s">
        <v>62</v>
      </c>
      <c r="O2429" s="86" t="s">
        <v>64</v>
      </c>
      <c r="P2429" s="86" t="s">
        <v>127</v>
      </c>
      <c r="Q2429" s="86" t="s">
        <v>75</v>
      </c>
      <c r="R2429" s="87" t="s">
        <v>76</v>
      </c>
      <c r="S2429" s="86" t="s">
        <v>77</v>
      </c>
      <c r="T2429" s="89">
        <v>53</v>
      </c>
      <c r="U2429" s="89">
        <v>16053.57</v>
      </c>
      <c r="V2429" s="89">
        <f t="shared" si="312"/>
        <v>850839.21</v>
      </c>
      <c r="W2429" s="89">
        <f t="shared" si="316"/>
        <v>952939.91520000005</v>
      </c>
      <c r="X2429" s="86" t="s">
        <v>1922</v>
      </c>
      <c r="Y2429" s="86">
        <v>2017</v>
      </c>
      <c r="Z2429" s="86"/>
    </row>
    <row r="2430" spans="3:26" ht="12.75" customHeight="1" x14ac:dyDescent="0.25">
      <c r="C2430" s="80" t="s">
        <v>5222</v>
      </c>
      <c r="D2430" s="70" t="s">
        <v>10401</v>
      </c>
      <c r="E2430" s="80" t="s">
        <v>5223</v>
      </c>
      <c r="F2430" s="80" t="s">
        <v>1924</v>
      </c>
      <c r="G2430" s="80" t="s">
        <v>5224</v>
      </c>
      <c r="H2430" s="80" t="s">
        <v>5224</v>
      </c>
      <c r="I2430" s="80" t="s">
        <v>57</v>
      </c>
      <c r="J2430" s="94" t="s">
        <v>8310</v>
      </c>
      <c r="K2430" s="80">
        <v>230000000</v>
      </c>
      <c r="L2430" s="75" t="s">
        <v>74</v>
      </c>
      <c r="M2430" s="80" t="s">
        <v>212</v>
      </c>
      <c r="N2430" s="80" t="s">
        <v>62</v>
      </c>
      <c r="O2430" s="80" t="s">
        <v>64</v>
      </c>
      <c r="P2430" s="80" t="s">
        <v>127</v>
      </c>
      <c r="Q2430" s="80" t="s">
        <v>75</v>
      </c>
      <c r="R2430" s="94" t="s">
        <v>76</v>
      </c>
      <c r="S2430" s="80" t="s">
        <v>77</v>
      </c>
      <c r="T2430" s="85">
        <v>35</v>
      </c>
      <c r="U2430" s="85">
        <v>30869.64</v>
      </c>
      <c r="V2430" s="78">
        <v>0</v>
      </c>
      <c r="W2430" s="78">
        <f t="shared" si="316"/>
        <v>0</v>
      </c>
      <c r="X2430" s="80"/>
      <c r="Y2430" s="95">
        <v>2017</v>
      </c>
      <c r="Z2430" s="86" t="s">
        <v>1982</v>
      </c>
    </row>
    <row r="2431" spans="3:26" ht="12.75" customHeight="1" x14ac:dyDescent="0.25">
      <c r="C2431" s="86" t="s">
        <v>9979</v>
      </c>
      <c r="D2431" s="70" t="s">
        <v>10401</v>
      </c>
      <c r="E2431" s="86" t="s">
        <v>5223</v>
      </c>
      <c r="F2431" s="86" t="s">
        <v>1924</v>
      </c>
      <c r="G2431" s="86" t="s">
        <v>5224</v>
      </c>
      <c r="H2431" s="86" t="s">
        <v>9980</v>
      </c>
      <c r="I2431" s="86" t="s">
        <v>57</v>
      </c>
      <c r="J2431" s="87" t="s">
        <v>8701</v>
      </c>
      <c r="K2431" s="86">
        <v>230000000</v>
      </c>
      <c r="L2431" s="75" t="s">
        <v>74</v>
      </c>
      <c r="M2431" s="86" t="s">
        <v>7760</v>
      </c>
      <c r="N2431" s="86" t="s">
        <v>62</v>
      </c>
      <c r="O2431" s="86" t="s">
        <v>64</v>
      </c>
      <c r="P2431" s="86" t="s">
        <v>127</v>
      </c>
      <c r="Q2431" s="86" t="s">
        <v>75</v>
      </c>
      <c r="R2431" s="87" t="s">
        <v>76</v>
      </c>
      <c r="S2431" s="86" t="s">
        <v>77</v>
      </c>
      <c r="T2431" s="89">
        <v>5</v>
      </c>
      <c r="U2431" s="89">
        <v>30869.64</v>
      </c>
      <c r="V2431" s="89">
        <f t="shared" si="312"/>
        <v>154348.20000000001</v>
      </c>
      <c r="W2431" s="89">
        <f t="shared" si="316"/>
        <v>172869.98400000003</v>
      </c>
      <c r="X2431" s="86" t="s">
        <v>1922</v>
      </c>
      <c r="Y2431" s="86">
        <v>2017</v>
      </c>
      <c r="Z2431" s="86"/>
    </row>
    <row r="2432" spans="3:26" ht="12.75" customHeight="1" x14ac:dyDescent="0.25">
      <c r="C2432" s="80" t="s">
        <v>5225</v>
      </c>
      <c r="D2432" s="70" t="s">
        <v>10401</v>
      </c>
      <c r="E2432" s="80" t="s">
        <v>5226</v>
      </c>
      <c r="F2432" s="80" t="s">
        <v>1924</v>
      </c>
      <c r="G2432" s="80" t="s">
        <v>5227</v>
      </c>
      <c r="H2432" s="80" t="s">
        <v>5227</v>
      </c>
      <c r="I2432" s="80" t="s">
        <v>57</v>
      </c>
      <c r="J2432" s="94" t="s">
        <v>8310</v>
      </c>
      <c r="K2432" s="80">
        <v>230000000</v>
      </c>
      <c r="L2432" s="75" t="s">
        <v>74</v>
      </c>
      <c r="M2432" s="80" t="s">
        <v>212</v>
      </c>
      <c r="N2432" s="80" t="s">
        <v>62</v>
      </c>
      <c r="O2432" s="80" t="s">
        <v>64</v>
      </c>
      <c r="P2432" s="80" t="s">
        <v>127</v>
      </c>
      <c r="Q2432" s="80" t="s">
        <v>75</v>
      </c>
      <c r="R2432" s="94" t="s">
        <v>76</v>
      </c>
      <c r="S2432" s="80" t="s">
        <v>77</v>
      </c>
      <c r="T2432" s="85">
        <v>55</v>
      </c>
      <c r="U2432" s="85">
        <v>12232.14</v>
      </c>
      <c r="V2432" s="78">
        <v>0</v>
      </c>
      <c r="W2432" s="78">
        <f t="shared" si="316"/>
        <v>0</v>
      </c>
      <c r="X2432" s="80"/>
      <c r="Y2432" s="95">
        <v>2017</v>
      </c>
      <c r="Z2432" s="86" t="s">
        <v>1982</v>
      </c>
    </row>
    <row r="2433" spans="3:26" ht="12.75" customHeight="1" x14ac:dyDescent="0.25">
      <c r="C2433" s="86" t="s">
        <v>9981</v>
      </c>
      <c r="D2433" s="70" t="s">
        <v>10401</v>
      </c>
      <c r="E2433" s="86" t="s">
        <v>5226</v>
      </c>
      <c r="F2433" s="86" t="s">
        <v>1924</v>
      </c>
      <c r="G2433" s="86" t="s">
        <v>5227</v>
      </c>
      <c r="H2433" s="86" t="s">
        <v>9982</v>
      </c>
      <c r="I2433" s="86" t="s">
        <v>57</v>
      </c>
      <c r="J2433" s="87" t="s">
        <v>8701</v>
      </c>
      <c r="K2433" s="86">
        <v>230000000</v>
      </c>
      <c r="L2433" s="75" t="s">
        <v>74</v>
      </c>
      <c r="M2433" s="86" t="s">
        <v>7760</v>
      </c>
      <c r="N2433" s="86" t="s">
        <v>62</v>
      </c>
      <c r="O2433" s="86" t="s">
        <v>64</v>
      </c>
      <c r="P2433" s="86" t="s">
        <v>127</v>
      </c>
      <c r="Q2433" s="86" t="s">
        <v>75</v>
      </c>
      <c r="R2433" s="87" t="s">
        <v>76</v>
      </c>
      <c r="S2433" s="86" t="s">
        <v>77</v>
      </c>
      <c r="T2433" s="89">
        <v>4</v>
      </c>
      <c r="U2433" s="89">
        <v>12232.14</v>
      </c>
      <c r="V2433" s="89">
        <f t="shared" si="312"/>
        <v>48928.56</v>
      </c>
      <c r="W2433" s="89">
        <f t="shared" si="316"/>
        <v>54799.987200000003</v>
      </c>
      <c r="X2433" s="86" t="s">
        <v>1922</v>
      </c>
      <c r="Y2433" s="86">
        <v>2017</v>
      </c>
      <c r="Z2433" s="86"/>
    </row>
    <row r="2434" spans="3:26" ht="12.75" customHeight="1" x14ac:dyDescent="0.25">
      <c r="C2434" s="80" t="s">
        <v>5228</v>
      </c>
      <c r="D2434" s="70" t="s">
        <v>10401</v>
      </c>
      <c r="E2434" s="80" t="s">
        <v>5229</v>
      </c>
      <c r="F2434" s="80" t="s">
        <v>2934</v>
      </c>
      <c r="G2434" s="80" t="s">
        <v>5230</v>
      </c>
      <c r="H2434" s="80" t="s">
        <v>5230</v>
      </c>
      <c r="I2434" s="80" t="s">
        <v>57</v>
      </c>
      <c r="J2434" s="94" t="s">
        <v>8701</v>
      </c>
      <c r="K2434" s="80">
        <v>230000000</v>
      </c>
      <c r="L2434" s="75" t="s">
        <v>74</v>
      </c>
      <c r="M2434" s="80" t="s">
        <v>212</v>
      </c>
      <c r="N2434" s="80" t="s">
        <v>62</v>
      </c>
      <c r="O2434" s="80" t="s">
        <v>64</v>
      </c>
      <c r="P2434" s="80" t="s">
        <v>127</v>
      </c>
      <c r="Q2434" s="80" t="s">
        <v>75</v>
      </c>
      <c r="R2434" s="94" t="s">
        <v>76</v>
      </c>
      <c r="S2434" s="80" t="s">
        <v>77</v>
      </c>
      <c r="T2434" s="85">
        <v>120</v>
      </c>
      <c r="U2434" s="85">
        <v>21158.92</v>
      </c>
      <c r="V2434" s="78">
        <f t="shared" si="312"/>
        <v>2539070.4</v>
      </c>
      <c r="W2434" s="78">
        <f t="shared" si="316"/>
        <v>2843758.8480000002</v>
      </c>
      <c r="X2434" s="80" t="s">
        <v>1922</v>
      </c>
      <c r="Y2434" s="95">
        <v>2017</v>
      </c>
      <c r="Z2434" s="80"/>
    </row>
    <row r="2435" spans="3:26" ht="12.75" customHeight="1" x14ac:dyDescent="0.25">
      <c r="C2435" s="80" t="s">
        <v>5231</v>
      </c>
      <c r="D2435" s="70" t="s">
        <v>10401</v>
      </c>
      <c r="E2435" s="80" t="s">
        <v>5232</v>
      </c>
      <c r="F2435" s="80" t="s">
        <v>2934</v>
      </c>
      <c r="G2435" s="80" t="s">
        <v>5233</v>
      </c>
      <c r="H2435" s="80" t="s">
        <v>5233</v>
      </c>
      <c r="I2435" s="80" t="s">
        <v>57</v>
      </c>
      <c r="J2435" s="94" t="s">
        <v>8701</v>
      </c>
      <c r="K2435" s="80">
        <v>230000000</v>
      </c>
      <c r="L2435" s="75" t="s">
        <v>74</v>
      </c>
      <c r="M2435" s="80" t="s">
        <v>212</v>
      </c>
      <c r="N2435" s="80" t="s">
        <v>62</v>
      </c>
      <c r="O2435" s="80" t="s">
        <v>64</v>
      </c>
      <c r="P2435" s="80" t="s">
        <v>127</v>
      </c>
      <c r="Q2435" s="80" t="s">
        <v>75</v>
      </c>
      <c r="R2435" s="94" t="s">
        <v>76</v>
      </c>
      <c r="S2435" s="80" t="s">
        <v>77</v>
      </c>
      <c r="T2435" s="85">
        <v>24</v>
      </c>
      <c r="U2435" s="85">
        <v>45716.07</v>
      </c>
      <c r="V2435" s="78">
        <f t="shared" si="312"/>
        <v>1097185.68</v>
      </c>
      <c r="W2435" s="78">
        <f t="shared" si="316"/>
        <v>1228847.9616</v>
      </c>
      <c r="X2435" s="80" t="s">
        <v>1922</v>
      </c>
      <c r="Y2435" s="95">
        <v>2017</v>
      </c>
      <c r="Z2435" s="80"/>
    </row>
    <row r="2436" spans="3:26" ht="12.75" customHeight="1" x14ac:dyDescent="0.25">
      <c r="C2436" s="80" t="s">
        <v>5234</v>
      </c>
      <c r="D2436" s="70" t="s">
        <v>10401</v>
      </c>
      <c r="E2436" s="80" t="s">
        <v>5235</v>
      </c>
      <c r="F2436" s="80" t="s">
        <v>2934</v>
      </c>
      <c r="G2436" s="80" t="s">
        <v>5236</v>
      </c>
      <c r="H2436" s="80" t="s">
        <v>5236</v>
      </c>
      <c r="I2436" s="80" t="s">
        <v>57</v>
      </c>
      <c r="J2436" s="94" t="s">
        <v>8701</v>
      </c>
      <c r="K2436" s="80">
        <v>230000000</v>
      </c>
      <c r="L2436" s="75" t="s">
        <v>74</v>
      </c>
      <c r="M2436" s="80" t="s">
        <v>212</v>
      </c>
      <c r="N2436" s="80" t="s">
        <v>62</v>
      </c>
      <c r="O2436" s="80" t="s">
        <v>64</v>
      </c>
      <c r="P2436" s="80" t="s">
        <v>127</v>
      </c>
      <c r="Q2436" s="80" t="s">
        <v>75</v>
      </c>
      <c r="R2436" s="94" t="s">
        <v>76</v>
      </c>
      <c r="S2436" s="80" t="s">
        <v>77</v>
      </c>
      <c r="T2436" s="85">
        <v>10</v>
      </c>
      <c r="U2436" s="85">
        <v>21158.92</v>
      </c>
      <c r="V2436" s="78">
        <f t="shared" si="312"/>
        <v>211589.19999999998</v>
      </c>
      <c r="W2436" s="78">
        <f t="shared" si="316"/>
        <v>236979.90400000001</v>
      </c>
      <c r="X2436" s="80" t="s">
        <v>1922</v>
      </c>
      <c r="Y2436" s="95">
        <v>2017</v>
      </c>
      <c r="Z2436" s="80"/>
    </row>
    <row r="2437" spans="3:26" ht="12.75" customHeight="1" x14ac:dyDescent="0.25">
      <c r="C2437" s="80" t="s">
        <v>5237</v>
      </c>
      <c r="D2437" s="70" t="s">
        <v>10401</v>
      </c>
      <c r="E2437" s="80" t="s">
        <v>5238</v>
      </c>
      <c r="F2437" s="80" t="s">
        <v>5239</v>
      </c>
      <c r="G2437" s="80" t="s">
        <v>5240</v>
      </c>
      <c r="H2437" s="80" t="s">
        <v>5240</v>
      </c>
      <c r="I2437" s="80" t="s">
        <v>147</v>
      </c>
      <c r="J2437" s="94" t="s">
        <v>8310</v>
      </c>
      <c r="K2437" s="80">
        <v>230000000</v>
      </c>
      <c r="L2437" s="75" t="s">
        <v>74</v>
      </c>
      <c r="M2437" s="80" t="s">
        <v>212</v>
      </c>
      <c r="N2437" s="80" t="s">
        <v>62</v>
      </c>
      <c r="O2437" s="80" t="s">
        <v>64</v>
      </c>
      <c r="P2437" s="80" t="s">
        <v>85</v>
      </c>
      <c r="Q2437" s="80" t="s">
        <v>75</v>
      </c>
      <c r="R2437" s="94" t="s">
        <v>50</v>
      </c>
      <c r="S2437" s="80" t="s">
        <v>8312</v>
      </c>
      <c r="T2437" s="85">
        <v>3.72</v>
      </c>
      <c r="U2437" s="85">
        <v>239000</v>
      </c>
      <c r="V2437" s="78">
        <f t="shared" si="312"/>
        <v>889080</v>
      </c>
      <c r="W2437" s="78">
        <f t="shared" si="316"/>
        <v>995769.60000000009</v>
      </c>
      <c r="X2437" s="80"/>
      <c r="Y2437" s="95">
        <v>2017</v>
      </c>
      <c r="Z2437" s="80"/>
    </row>
    <row r="2438" spans="3:26" ht="12.75" customHeight="1" x14ac:dyDescent="0.25">
      <c r="C2438" s="80" t="s">
        <v>5241</v>
      </c>
      <c r="D2438" s="70" t="s">
        <v>10401</v>
      </c>
      <c r="E2438" s="80" t="s">
        <v>5242</v>
      </c>
      <c r="F2438" s="80" t="s">
        <v>1101</v>
      </c>
      <c r="G2438" s="80" t="s">
        <v>5243</v>
      </c>
      <c r="H2438" s="80" t="s">
        <v>5243</v>
      </c>
      <c r="I2438" s="80" t="s">
        <v>57</v>
      </c>
      <c r="J2438" s="94" t="s">
        <v>8319</v>
      </c>
      <c r="K2438" s="80">
        <v>230000000</v>
      </c>
      <c r="L2438" s="75" t="s">
        <v>74</v>
      </c>
      <c r="M2438" s="80" t="s">
        <v>212</v>
      </c>
      <c r="N2438" s="80" t="s">
        <v>62</v>
      </c>
      <c r="O2438" s="80" t="s">
        <v>64</v>
      </c>
      <c r="P2438" s="80" t="s">
        <v>127</v>
      </c>
      <c r="Q2438" s="80" t="s">
        <v>75</v>
      </c>
      <c r="R2438" s="94" t="s">
        <v>50</v>
      </c>
      <c r="S2438" s="80" t="s">
        <v>8312</v>
      </c>
      <c r="T2438" s="85">
        <v>15</v>
      </c>
      <c r="U2438" s="85">
        <v>128000</v>
      </c>
      <c r="V2438" s="78">
        <f t="shared" si="312"/>
        <v>1920000</v>
      </c>
      <c r="W2438" s="78">
        <f t="shared" si="316"/>
        <v>2150400</v>
      </c>
      <c r="X2438" s="80" t="s">
        <v>94</v>
      </c>
      <c r="Y2438" s="95">
        <v>2017</v>
      </c>
      <c r="Z2438" s="80"/>
    </row>
    <row r="2439" spans="3:26" ht="12.75" customHeight="1" x14ac:dyDescent="0.25">
      <c r="C2439" s="80" t="s">
        <v>5244</v>
      </c>
      <c r="D2439" s="70" t="s">
        <v>10401</v>
      </c>
      <c r="E2439" s="80" t="s">
        <v>5245</v>
      </c>
      <c r="F2439" s="80" t="s">
        <v>1101</v>
      </c>
      <c r="G2439" s="80" t="s">
        <v>4312</v>
      </c>
      <c r="H2439" s="80" t="s">
        <v>4312</v>
      </c>
      <c r="I2439" s="80" t="s">
        <v>57</v>
      </c>
      <c r="J2439" s="94" t="s">
        <v>8319</v>
      </c>
      <c r="K2439" s="80">
        <v>230000000</v>
      </c>
      <c r="L2439" s="75" t="s">
        <v>74</v>
      </c>
      <c r="M2439" s="80" t="s">
        <v>212</v>
      </c>
      <c r="N2439" s="80" t="s">
        <v>62</v>
      </c>
      <c r="O2439" s="80" t="s">
        <v>64</v>
      </c>
      <c r="P2439" s="80" t="s">
        <v>127</v>
      </c>
      <c r="Q2439" s="80" t="s">
        <v>75</v>
      </c>
      <c r="R2439" s="94" t="s">
        <v>37</v>
      </c>
      <c r="S2439" s="80" t="s">
        <v>8397</v>
      </c>
      <c r="T2439" s="85">
        <v>130</v>
      </c>
      <c r="U2439" s="85">
        <v>715</v>
      </c>
      <c r="V2439" s="78">
        <f t="shared" ref="V2439:V2512" si="318">T2439*U2439</f>
        <v>92950</v>
      </c>
      <c r="W2439" s="78">
        <f t="shared" si="316"/>
        <v>104104.00000000001</v>
      </c>
      <c r="X2439" s="80" t="s">
        <v>94</v>
      </c>
      <c r="Y2439" s="95">
        <v>2017</v>
      </c>
      <c r="Z2439" s="80"/>
    </row>
    <row r="2440" spans="3:26" ht="12.75" customHeight="1" x14ac:dyDescent="0.25">
      <c r="C2440" s="80" t="s">
        <v>5246</v>
      </c>
      <c r="D2440" s="70" t="s">
        <v>10401</v>
      </c>
      <c r="E2440" s="80" t="s">
        <v>5247</v>
      </c>
      <c r="F2440" s="80" t="s">
        <v>1101</v>
      </c>
      <c r="G2440" s="80" t="s">
        <v>5248</v>
      </c>
      <c r="H2440" s="80" t="s">
        <v>5248</v>
      </c>
      <c r="I2440" s="80" t="s">
        <v>57</v>
      </c>
      <c r="J2440" s="94" t="s">
        <v>8319</v>
      </c>
      <c r="K2440" s="80">
        <v>230000000</v>
      </c>
      <c r="L2440" s="75" t="s">
        <v>74</v>
      </c>
      <c r="M2440" s="80" t="s">
        <v>212</v>
      </c>
      <c r="N2440" s="80" t="s">
        <v>62</v>
      </c>
      <c r="O2440" s="80" t="s">
        <v>64</v>
      </c>
      <c r="P2440" s="80" t="s">
        <v>127</v>
      </c>
      <c r="Q2440" s="80" t="s">
        <v>75</v>
      </c>
      <c r="R2440" s="94" t="s">
        <v>50</v>
      </c>
      <c r="S2440" s="80" t="s">
        <v>8312</v>
      </c>
      <c r="T2440" s="85">
        <v>3.129</v>
      </c>
      <c r="U2440" s="85">
        <v>325000</v>
      </c>
      <c r="V2440" s="78">
        <f t="shared" si="318"/>
        <v>1016925</v>
      </c>
      <c r="W2440" s="78">
        <f t="shared" si="316"/>
        <v>1138956</v>
      </c>
      <c r="X2440" s="80" t="s">
        <v>94</v>
      </c>
      <c r="Y2440" s="95">
        <v>2017</v>
      </c>
      <c r="Z2440" s="80"/>
    </row>
    <row r="2441" spans="3:26" ht="12.75" customHeight="1" x14ac:dyDescent="0.25">
      <c r="C2441" s="80" t="s">
        <v>5249</v>
      </c>
      <c r="D2441" s="70" t="s">
        <v>10401</v>
      </c>
      <c r="E2441" s="80" t="s">
        <v>5250</v>
      </c>
      <c r="F2441" s="80" t="s">
        <v>5251</v>
      </c>
      <c r="G2441" s="80" t="s">
        <v>5252</v>
      </c>
      <c r="H2441" s="80" t="s">
        <v>5252</v>
      </c>
      <c r="I2441" s="80" t="s">
        <v>147</v>
      </c>
      <c r="J2441" s="94" t="s">
        <v>8310</v>
      </c>
      <c r="K2441" s="80">
        <v>230000000</v>
      </c>
      <c r="L2441" s="75" t="s">
        <v>74</v>
      </c>
      <c r="M2441" s="80" t="s">
        <v>212</v>
      </c>
      <c r="N2441" s="80" t="s">
        <v>62</v>
      </c>
      <c r="O2441" s="80" t="s">
        <v>64</v>
      </c>
      <c r="P2441" s="80" t="s">
        <v>127</v>
      </c>
      <c r="Q2441" s="80" t="s">
        <v>75</v>
      </c>
      <c r="R2441" s="94" t="s">
        <v>1511</v>
      </c>
      <c r="S2441" s="80" t="s">
        <v>8402</v>
      </c>
      <c r="T2441" s="85">
        <v>18</v>
      </c>
      <c r="U2441" s="85">
        <v>48500</v>
      </c>
      <c r="V2441" s="78">
        <f t="shared" si="318"/>
        <v>873000</v>
      </c>
      <c r="W2441" s="78">
        <f t="shared" si="316"/>
        <v>977760.00000000012</v>
      </c>
      <c r="X2441" s="80"/>
      <c r="Y2441" s="95">
        <v>2017</v>
      </c>
      <c r="Z2441" s="80"/>
    </row>
    <row r="2442" spans="3:26" ht="12.75" customHeight="1" x14ac:dyDescent="0.25">
      <c r="C2442" s="80" t="s">
        <v>5253</v>
      </c>
      <c r="D2442" s="70" t="s">
        <v>10401</v>
      </c>
      <c r="E2442" s="80" t="s">
        <v>5254</v>
      </c>
      <c r="F2442" s="80" t="s">
        <v>1442</v>
      </c>
      <c r="G2442" s="80" t="s">
        <v>5255</v>
      </c>
      <c r="H2442" s="80" t="s">
        <v>5255</v>
      </c>
      <c r="I2442" s="80" t="s">
        <v>57</v>
      </c>
      <c r="J2442" s="94" t="s">
        <v>8701</v>
      </c>
      <c r="K2442" s="80">
        <v>230000000</v>
      </c>
      <c r="L2442" s="75" t="s">
        <v>74</v>
      </c>
      <c r="M2442" s="80" t="s">
        <v>212</v>
      </c>
      <c r="N2442" s="80" t="s">
        <v>62</v>
      </c>
      <c r="O2442" s="80" t="s">
        <v>64</v>
      </c>
      <c r="P2442" s="80" t="s">
        <v>85</v>
      </c>
      <c r="Q2442" s="80" t="s">
        <v>75</v>
      </c>
      <c r="R2442" s="94" t="s">
        <v>50</v>
      </c>
      <c r="S2442" s="80" t="s">
        <v>8312</v>
      </c>
      <c r="T2442" s="85">
        <v>7</v>
      </c>
      <c r="U2442" s="85">
        <v>375000</v>
      </c>
      <c r="V2442" s="78">
        <f t="shared" si="318"/>
        <v>2625000</v>
      </c>
      <c r="W2442" s="78">
        <f t="shared" si="316"/>
        <v>2940000.0000000005</v>
      </c>
      <c r="X2442" s="80" t="s">
        <v>94</v>
      </c>
      <c r="Y2442" s="95">
        <v>2017</v>
      </c>
      <c r="Z2442" s="80"/>
    </row>
    <row r="2443" spans="3:26" ht="12.75" customHeight="1" x14ac:dyDescent="0.25">
      <c r="C2443" s="80" t="s">
        <v>5256</v>
      </c>
      <c r="D2443" s="70" t="s">
        <v>10401</v>
      </c>
      <c r="E2443" s="80" t="s">
        <v>5257</v>
      </c>
      <c r="F2443" s="80" t="s">
        <v>1079</v>
      </c>
      <c r="G2443" s="80" t="s">
        <v>5258</v>
      </c>
      <c r="H2443" s="80" t="s">
        <v>5258</v>
      </c>
      <c r="I2443" s="80" t="s">
        <v>147</v>
      </c>
      <c r="J2443" s="94" t="s">
        <v>8701</v>
      </c>
      <c r="K2443" s="80">
        <v>230000000</v>
      </c>
      <c r="L2443" s="75" t="s">
        <v>74</v>
      </c>
      <c r="M2443" s="80" t="s">
        <v>212</v>
      </c>
      <c r="N2443" s="80" t="s">
        <v>62</v>
      </c>
      <c r="O2443" s="80" t="s">
        <v>64</v>
      </c>
      <c r="P2443" s="80" t="s">
        <v>127</v>
      </c>
      <c r="Q2443" s="80" t="s">
        <v>75</v>
      </c>
      <c r="R2443" s="94" t="s">
        <v>76</v>
      </c>
      <c r="S2443" s="80" t="s">
        <v>77</v>
      </c>
      <c r="T2443" s="85">
        <v>60</v>
      </c>
      <c r="U2443" s="85">
        <v>1696.43</v>
      </c>
      <c r="V2443" s="78">
        <f t="shared" si="318"/>
        <v>101785.8</v>
      </c>
      <c r="W2443" s="78">
        <f t="shared" si="316"/>
        <v>114000.09600000002</v>
      </c>
      <c r="X2443" s="80" t="s">
        <v>94</v>
      </c>
      <c r="Y2443" s="95">
        <v>2017</v>
      </c>
      <c r="Z2443" s="80"/>
    </row>
    <row r="2444" spans="3:26" ht="12.75" customHeight="1" x14ac:dyDescent="0.25">
      <c r="C2444" s="80" t="s">
        <v>5259</v>
      </c>
      <c r="D2444" s="70" t="s">
        <v>10401</v>
      </c>
      <c r="E2444" s="80" t="s">
        <v>1393</v>
      </c>
      <c r="F2444" s="80" t="s">
        <v>1241</v>
      </c>
      <c r="G2444" s="80" t="s">
        <v>1394</v>
      </c>
      <c r="H2444" s="80" t="s">
        <v>1394</v>
      </c>
      <c r="I2444" s="80" t="s">
        <v>147</v>
      </c>
      <c r="J2444" s="94" t="s">
        <v>8310</v>
      </c>
      <c r="K2444" s="80">
        <v>230000000</v>
      </c>
      <c r="L2444" s="75" t="s">
        <v>74</v>
      </c>
      <c r="M2444" s="80" t="s">
        <v>212</v>
      </c>
      <c r="N2444" s="80" t="s">
        <v>62</v>
      </c>
      <c r="O2444" s="80" t="s">
        <v>64</v>
      </c>
      <c r="P2444" s="80" t="s">
        <v>127</v>
      </c>
      <c r="Q2444" s="80" t="s">
        <v>75</v>
      </c>
      <c r="R2444" s="94" t="s">
        <v>76</v>
      </c>
      <c r="S2444" s="80" t="s">
        <v>77</v>
      </c>
      <c r="T2444" s="85">
        <v>9</v>
      </c>
      <c r="U2444" s="85">
        <v>50450</v>
      </c>
      <c r="V2444" s="78">
        <f t="shared" si="318"/>
        <v>454050</v>
      </c>
      <c r="W2444" s="78">
        <f t="shared" si="316"/>
        <v>508536.00000000006</v>
      </c>
      <c r="X2444" s="80"/>
      <c r="Y2444" s="95">
        <v>2017</v>
      </c>
      <c r="Z2444" s="80"/>
    </row>
    <row r="2445" spans="3:26" ht="12.75" customHeight="1" x14ac:dyDescent="0.25">
      <c r="C2445" s="80" t="s">
        <v>5260</v>
      </c>
      <c r="D2445" s="70" t="s">
        <v>10401</v>
      </c>
      <c r="E2445" s="80" t="s">
        <v>5261</v>
      </c>
      <c r="F2445" s="80" t="s">
        <v>2964</v>
      </c>
      <c r="G2445" s="80" t="s">
        <v>5262</v>
      </c>
      <c r="H2445" s="80" t="s">
        <v>5262</v>
      </c>
      <c r="I2445" s="80" t="s">
        <v>57</v>
      </c>
      <c r="J2445" s="94" t="s">
        <v>8319</v>
      </c>
      <c r="K2445" s="80">
        <v>230000000</v>
      </c>
      <c r="L2445" s="75" t="s">
        <v>74</v>
      </c>
      <c r="M2445" s="80" t="s">
        <v>212</v>
      </c>
      <c r="N2445" s="80" t="s">
        <v>62</v>
      </c>
      <c r="O2445" s="80" t="s">
        <v>64</v>
      </c>
      <c r="P2445" s="80" t="s">
        <v>127</v>
      </c>
      <c r="Q2445" s="80" t="s">
        <v>75</v>
      </c>
      <c r="R2445" s="94" t="s">
        <v>76</v>
      </c>
      <c r="S2445" s="80" t="s">
        <v>77</v>
      </c>
      <c r="T2445" s="85">
        <v>169</v>
      </c>
      <c r="U2445" s="85">
        <v>10535.71</v>
      </c>
      <c r="V2445" s="78">
        <f t="shared" si="318"/>
        <v>1780534.9899999998</v>
      </c>
      <c r="W2445" s="78">
        <f t="shared" si="316"/>
        <v>1994199.1887999999</v>
      </c>
      <c r="X2445" s="80" t="s">
        <v>94</v>
      </c>
      <c r="Y2445" s="95">
        <v>2017</v>
      </c>
      <c r="Z2445" s="80"/>
    </row>
    <row r="2446" spans="3:26" ht="12.75" customHeight="1" x14ac:dyDescent="0.25">
      <c r="C2446" s="80" t="s">
        <v>5263</v>
      </c>
      <c r="D2446" s="70" t="s">
        <v>10401</v>
      </c>
      <c r="E2446" s="80" t="s">
        <v>5261</v>
      </c>
      <c r="F2446" s="80" t="s">
        <v>2964</v>
      </c>
      <c r="G2446" s="80" t="s">
        <v>5262</v>
      </c>
      <c r="H2446" s="80" t="s">
        <v>5262</v>
      </c>
      <c r="I2446" s="80" t="s">
        <v>57</v>
      </c>
      <c r="J2446" s="94" t="s">
        <v>8319</v>
      </c>
      <c r="K2446" s="80">
        <v>230000000</v>
      </c>
      <c r="L2446" s="75" t="s">
        <v>74</v>
      </c>
      <c r="M2446" s="80" t="s">
        <v>212</v>
      </c>
      <c r="N2446" s="80" t="s">
        <v>62</v>
      </c>
      <c r="O2446" s="80" t="s">
        <v>64</v>
      </c>
      <c r="P2446" s="80" t="s">
        <v>127</v>
      </c>
      <c r="Q2446" s="80" t="s">
        <v>75</v>
      </c>
      <c r="R2446" s="94" t="s">
        <v>76</v>
      </c>
      <c r="S2446" s="80" t="s">
        <v>77</v>
      </c>
      <c r="T2446" s="85">
        <v>163</v>
      </c>
      <c r="U2446" s="85">
        <v>3651.54</v>
      </c>
      <c r="V2446" s="78">
        <f t="shared" si="318"/>
        <v>595201.02</v>
      </c>
      <c r="W2446" s="78">
        <f t="shared" si="316"/>
        <v>666625.14240000013</v>
      </c>
      <c r="X2446" s="80" t="s">
        <v>94</v>
      </c>
      <c r="Y2446" s="95">
        <v>2017</v>
      </c>
      <c r="Z2446" s="80"/>
    </row>
    <row r="2447" spans="3:26" ht="12.75" customHeight="1" x14ac:dyDescent="0.25">
      <c r="C2447" s="80" t="s">
        <v>5264</v>
      </c>
      <c r="D2447" s="70" t="s">
        <v>10401</v>
      </c>
      <c r="E2447" s="80" t="s">
        <v>5265</v>
      </c>
      <c r="F2447" s="80" t="s">
        <v>2964</v>
      </c>
      <c r="G2447" s="80" t="s">
        <v>5266</v>
      </c>
      <c r="H2447" s="80" t="s">
        <v>5266</v>
      </c>
      <c r="I2447" s="80" t="s">
        <v>57</v>
      </c>
      <c r="J2447" s="94" t="s">
        <v>8319</v>
      </c>
      <c r="K2447" s="80">
        <v>230000000</v>
      </c>
      <c r="L2447" s="75" t="s">
        <v>74</v>
      </c>
      <c r="M2447" s="80" t="s">
        <v>212</v>
      </c>
      <c r="N2447" s="80" t="s">
        <v>62</v>
      </c>
      <c r="O2447" s="80" t="s">
        <v>64</v>
      </c>
      <c r="P2447" s="80" t="s">
        <v>127</v>
      </c>
      <c r="Q2447" s="80" t="s">
        <v>75</v>
      </c>
      <c r="R2447" s="94" t="s">
        <v>76</v>
      </c>
      <c r="S2447" s="80" t="s">
        <v>77</v>
      </c>
      <c r="T2447" s="85">
        <v>465</v>
      </c>
      <c r="U2447" s="85">
        <v>10535.71</v>
      </c>
      <c r="V2447" s="78">
        <f t="shared" si="318"/>
        <v>4899105.1499999994</v>
      </c>
      <c r="W2447" s="78">
        <f t="shared" si="316"/>
        <v>5486997.7680000002</v>
      </c>
      <c r="X2447" s="80" t="s">
        <v>94</v>
      </c>
      <c r="Y2447" s="95">
        <v>2017</v>
      </c>
      <c r="Z2447" s="80"/>
    </row>
    <row r="2448" spans="3:26" ht="12.75" customHeight="1" x14ac:dyDescent="0.25">
      <c r="C2448" s="80" t="s">
        <v>5267</v>
      </c>
      <c r="D2448" s="70" t="s">
        <v>10401</v>
      </c>
      <c r="E2448" s="80" t="s">
        <v>5265</v>
      </c>
      <c r="F2448" s="80" t="s">
        <v>2964</v>
      </c>
      <c r="G2448" s="80" t="s">
        <v>5266</v>
      </c>
      <c r="H2448" s="80" t="s">
        <v>5266</v>
      </c>
      <c r="I2448" s="80" t="s">
        <v>57</v>
      </c>
      <c r="J2448" s="94" t="s">
        <v>8319</v>
      </c>
      <c r="K2448" s="80">
        <v>230000000</v>
      </c>
      <c r="L2448" s="75" t="s">
        <v>74</v>
      </c>
      <c r="M2448" s="80" t="s">
        <v>212</v>
      </c>
      <c r="N2448" s="80" t="s">
        <v>62</v>
      </c>
      <c r="O2448" s="80" t="s">
        <v>64</v>
      </c>
      <c r="P2448" s="80" t="s">
        <v>127</v>
      </c>
      <c r="Q2448" s="80" t="s">
        <v>75</v>
      </c>
      <c r="R2448" s="94" t="s">
        <v>76</v>
      </c>
      <c r="S2448" s="80" t="s">
        <v>77</v>
      </c>
      <c r="T2448" s="85">
        <v>106</v>
      </c>
      <c r="U2448" s="85">
        <v>10536</v>
      </c>
      <c r="V2448" s="78">
        <f t="shared" si="318"/>
        <v>1116816</v>
      </c>
      <c r="W2448" s="78">
        <f t="shared" si="316"/>
        <v>1250833.9200000002</v>
      </c>
      <c r="X2448" s="80" t="s">
        <v>94</v>
      </c>
      <c r="Y2448" s="95">
        <v>2017</v>
      </c>
      <c r="Z2448" s="80"/>
    </row>
    <row r="2449" spans="3:26" ht="12.75" customHeight="1" x14ac:dyDescent="0.25">
      <c r="C2449" s="80" t="s">
        <v>5268</v>
      </c>
      <c r="D2449" s="70" t="s">
        <v>10401</v>
      </c>
      <c r="E2449" s="80" t="s">
        <v>5265</v>
      </c>
      <c r="F2449" s="80" t="s">
        <v>2964</v>
      </c>
      <c r="G2449" s="80" t="s">
        <v>5266</v>
      </c>
      <c r="H2449" s="80" t="s">
        <v>5266</v>
      </c>
      <c r="I2449" s="80" t="s">
        <v>57</v>
      </c>
      <c r="J2449" s="94" t="s">
        <v>8319</v>
      </c>
      <c r="K2449" s="80">
        <v>230000000</v>
      </c>
      <c r="L2449" s="75" t="s">
        <v>74</v>
      </c>
      <c r="M2449" s="80" t="s">
        <v>212</v>
      </c>
      <c r="N2449" s="80" t="s">
        <v>62</v>
      </c>
      <c r="O2449" s="80" t="s">
        <v>64</v>
      </c>
      <c r="P2449" s="80" t="s">
        <v>127</v>
      </c>
      <c r="Q2449" s="80" t="s">
        <v>75</v>
      </c>
      <c r="R2449" s="94" t="s">
        <v>76</v>
      </c>
      <c r="S2449" s="80" t="s">
        <v>77</v>
      </c>
      <c r="T2449" s="85">
        <v>17</v>
      </c>
      <c r="U2449" s="85">
        <v>10536</v>
      </c>
      <c r="V2449" s="78">
        <f t="shared" si="318"/>
        <v>179112</v>
      </c>
      <c r="W2449" s="78">
        <f t="shared" si="316"/>
        <v>200605.44000000003</v>
      </c>
      <c r="X2449" s="80" t="s">
        <v>94</v>
      </c>
      <c r="Y2449" s="95">
        <v>2017</v>
      </c>
      <c r="Z2449" s="80"/>
    </row>
    <row r="2450" spans="3:26" ht="12.75" customHeight="1" x14ac:dyDescent="0.25">
      <c r="C2450" s="80" t="s">
        <v>5269</v>
      </c>
      <c r="D2450" s="70" t="s">
        <v>10401</v>
      </c>
      <c r="E2450" s="80" t="s">
        <v>5270</v>
      </c>
      <c r="F2450" s="80" t="s">
        <v>2964</v>
      </c>
      <c r="G2450" s="80" t="s">
        <v>5271</v>
      </c>
      <c r="H2450" s="80" t="s">
        <v>5271</v>
      </c>
      <c r="I2450" s="80" t="s">
        <v>57</v>
      </c>
      <c r="J2450" s="94" t="s">
        <v>8319</v>
      </c>
      <c r="K2450" s="80">
        <v>230000000</v>
      </c>
      <c r="L2450" s="75" t="s">
        <v>74</v>
      </c>
      <c r="M2450" s="80" t="s">
        <v>212</v>
      </c>
      <c r="N2450" s="80" t="s">
        <v>62</v>
      </c>
      <c r="O2450" s="80" t="s">
        <v>64</v>
      </c>
      <c r="P2450" s="80" t="s">
        <v>127</v>
      </c>
      <c r="Q2450" s="80" t="s">
        <v>75</v>
      </c>
      <c r="R2450" s="94" t="s">
        <v>76</v>
      </c>
      <c r="S2450" s="80" t="s">
        <v>77</v>
      </c>
      <c r="T2450" s="85">
        <v>18</v>
      </c>
      <c r="U2450" s="85">
        <v>9196.42</v>
      </c>
      <c r="V2450" s="78">
        <f t="shared" si="318"/>
        <v>165535.56</v>
      </c>
      <c r="W2450" s="78">
        <f t="shared" si="316"/>
        <v>185399.82720000003</v>
      </c>
      <c r="X2450" s="80" t="s">
        <v>94</v>
      </c>
      <c r="Y2450" s="95">
        <v>2017</v>
      </c>
      <c r="Z2450" s="80"/>
    </row>
    <row r="2451" spans="3:26" ht="12.75" customHeight="1" x14ac:dyDescent="0.25">
      <c r="C2451" s="80" t="s">
        <v>5272</v>
      </c>
      <c r="D2451" s="70" t="s">
        <v>10401</v>
      </c>
      <c r="E2451" s="80" t="s">
        <v>5270</v>
      </c>
      <c r="F2451" s="80" t="s">
        <v>2964</v>
      </c>
      <c r="G2451" s="80" t="s">
        <v>5271</v>
      </c>
      <c r="H2451" s="80" t="s">
        <v>5271</v>
      </c>
      <c r="I2451" s="80" t="s">
        <v>57</v>
      </c>
      <c r="J2451" s="94" t="s">
        <v>8319</v>
      </c>
      <c r="K2451" s="80">
        <v>230000000</v>
      </c>
      <c r="L2451" s="75" t="s">
        <v>74</v>
      </c>
      <c r="M2451" s="80" t="s">
        <v>212</v>
      </c>
      <c r="N2451" s="80" t="s">
        <v>62</v>
      </c>
      <c r="O2451" s="80" t="s">
        <v>64</v>
      </c>
      <c r="P2451" s="80" t="s">
        <v>127</v>
      </c>
      <c r="Q2451" s="80" t="s">
        <v>75</v>
      </c>
      <c r="R2451" s="94" t="s">
        <v>76</v>
      </c>
      <c r="S2451" s="80" t="s">
        <v>77</v>
      </c>
      <c r="T2451" s="85">
        <v>282</v>
      </c>
      <c r="U2451" s="85">
        <v>3651.54</v>
      </c>
      <c r="V2451" s="78">
        <f t="shared" si="318"/>
        <v>1029734.28</v>
      </c>
      <c r="W2451" s="78">
        <f t="shared" si="316"/>
        <v>1153302.3936000001</v>
      </c>
      <c r="X2451" s="80" t="s">
        <v>94</v>
      </c>
      <c r="Y2451" s="95">
        <v>2017</v>
      </c>
      <c r="Z2451" s="80"/>
    </row>
    <row r="2452" spans="3:26" ht="12.75" customHeight="1" x14ac:dyDescent="0.25">
      <c r="C2452" s="80" t="s">
        <v>5273</v>
      </c>
      <c r="D2452" s="70" t="s">
        <v>10401</v>
      </c>
      <c r="E2452" s="80" t="s">
        <v>5274</v>
      </c>
      <c r="F2452" s="80" t="s">
        <v>2964</v>
      </c>
      <c r="G2452" s="80" t="s">
        <v>5275</v>
      </c>
      <c r="H2452" s="80" t="s">
        <v>5275</v>
      </c>
      <c r="I2452" s="80" t="s">
        <v>57</v>
      </c>
      <c r="J2452" s="94" t="s">
        <v>8310</v>
      </c>
      <c r="K2452" s="80">
        <v>230000000</v>
      </c>
      <c r="L2452" s="75" t="s">
        <v>74</v>
      </c>
      <c r="M2452" s="80" t="s">
        <v>212</v>
      </c>
      <c r="N2452" s="80" t="s">
        <v>62</v>
      </c>
      <c r="O2452" s="80" t="s">
        <v>64</v>
      </c>
      <c r="P2452" s="80" t="s">
        <v>127</v>
      </c>
      <c r="Q2452" s="80" t="s">
        <v>75</v>
      </c>
      <c r="R2452" s="94" t="s">
        <v>76</v>
      </c>
      <c r="S2452" s="80" t="s">
        <v>77</v>
      </c>
      <c r="T2452" s="85">
        <v>80</v>
      </c>
      <c r="U2452" s="85">
        <v>5064.05</v>
      </c>
      <c r="V2452" s="78">
        <v>0</v>
      </c>
      <c r="W2452" s="78">
        <f t="shared" si="316"/>
        <v>0</v>
      </c>
      <c r="X2452" s="80"/>
      <c r="Y2452" s="95">
        <v>2017</v>
      </c>
      <c r="Z2452" s="86" t="s">
        <v>210</v>
      </c>
    </row>
    <row r="2453" spans="3:26" ht="12.75" customHeight="1" x14ac:dyDescent="0.25">
      <c r="C2453" s="86" t="s">
        <v>9983</v>
      </c>
      <c r="D2453" s="70" t="s">
        <v>10401</v>
      </c>
      <c r="E2453" s="86" t="s">
        <v>5274</v>
      </c>
      <c r="F2453" s="86" t="s">
        <v>2964</v>
      </c>
      <c r="G2453" s="86" t="s">
        <v>5275</v>
      </c>
      <c r="H2453" s="86" t="s">
        <v>9984</v>
      </c>
      <c r="I2453" s="86" t="s">
        <v>57</v>
      </c>
      <c r="J2453" s="87" t="s">
        <v>8701</v>
      </c>
      <c r="K2453" s="86">
        <v>230000000</v>
      </c>
      <c r="L2453" s="75" t="s">
        <v>74</v>
      </c>
      <c r="M2453" s="86" t="s">
        <v>7760</v>
      </c>
      <c r="N2453" s="86" t="s">
        <v>62</v>
      </c>
      <c r="O2453" s="86" t="s">
        <v>64</v>
      </c>
      <c r="P2453" s="86" t="s">
        <v>127</v>
      </c>
      <c r="Q2453" s="86" t="s">
        <v>75</v>
      </c>
      <c r="R2453" s="87" t="s">
        <v>76</v>
      </c>
      <c r="S2453" s="86" t="s">
        <v>77</v>
      </c>
      <c r="T2453" s="89">
        <v>80</v>
      </c>
      <c r="U2453" s="89">
        <v>5064.05</v>
      </c>
      <c r="V2453" s="89">
        <f t="shared" si="318"/>
        <v>405124</v>
      </c>
      <c r="W2453" s="89">
        <f t="shared" si="316"/>
        <v>453738.88000000006</v>
      </c>
      <c r="X2453" s="86" t="s">
        <v>94</v>
      </c>
      <c r="Y2453" s="86">
        <v>2017</v>
      </c>
      <c r="Z2453" s="86"/>
    </row>
    <row r="2454" spans="3:26" ht="12.75" customHeight="1" x14ac:dyDescent="0.25">
      <c r="C2454" s="80" t="s">
        <v>5276</v>
      </c>
      <c r="D2454" s="70" t="s">
        <v>10401</v>
      </c>
      <c r="E2454" s="80" t="s">
        <v>5277</v>
      </c>
      <c r="F2454" s="80" t="s">
        <v>2964</v>
      </c>
      <c r="G2454" s="80" t="s">
        <v>5278</v>
      </c>
      <c r="H2454" s="80" t="s">
        <v>5278</v>
      </c>
      <c r="I2454" s="80" t="s">
        <v>57</v>
      </c>
      <c r="J2454" s="94" t="s">
        <v>8319</v>
      </c>
      <c r="K2454" s="80">
        <v>230000000</v>
      </c>
      <c r="L2454" s="75" t="s">
        <v>74</v>
      </c>
      <c r="M2454" s="80" t="s">
        <v>212</v>
      </c>
      <c r="N2454" s="80" t="s">
        <v>62</v>
      </c>
      <c r="O2454" s="80" t="s">
        <v>64</v>
      </c>
      <c r="P2454" s="80" t="s">
        <v>127</v>
      </c>
      <c r="Q2454" s="80" t="s">
        <v>75</v>
      </c>
      <c r="R2454" s="94" t="s">
        <v>76</v>
      </c>
      <c r="S2454" s="80" t="s">
        <v>77</v>
      </c>
      <c r="T2454" s="85">
        <v>404</v>
      </c>
      <c r="U2454" s="85">
        <v>6962.59</v>
      </c>
      <c r="V2454" s="78">
        <f t="shared" si="318"/>
        <v>2812886.36</v>
      </c>
      <c r="W2454" s="78">
        <f t="shared" si="316"/>
        <v>3150432.7232000004</v>
      </c>
      <c r="X2454" s="80" t="s">
        <v>94</v>
      </c>
      <c r="Y2454" s="95">
        <v>2017</v>
      </c>
      <c r="Z2454" s="80"/>
    </row>
    <row r="2455" spans="3:26" ht="12.75" customHeight="1" x14ac:dyDescent="0.25">
      <c r="C2455" s="80" t="s">
        <v>5279</v>
      </c>
      <c r="D2455" s="70" t="s">
        <v>10401</v>
      </c>
      <c r="E2455" s="80" t="s">
        <v>5280</v>
      </c>
      <c r="F2455" s="80" t="s">
        <v>5281</v>
      </c>
      <c r="G2455" s="80" t="s">
        <v>5282</v>
      </c>
      <c r="H2455" s="80" t="s">
        <v>5282</v>
      </c>
      <c r="I2455" s="80" t="s">
        <v>147</v>
      </c>
      <c r="J2455" s="94" t="s">
        <v>8319</v>
      </c>
      <c r="K2455" s="80">
        <v>230000000</v>
      </c>
      <c r="L2455" s="75" t="s">
        <v>74</v>
      </c>
      <c r="M2455" s="80" t="s">
        <v>212</v>
      </c>
      <c r="N2455" s="80" t="s">
        <v>62</v>
      </c>
      <c r="O2455" s="80" t="s">
        <v>64</v>
      </c>
      <c r="P2455" s="80" t="s">
        <v>127</v>
      </c>
      <c r="Q2455" s="80" t="s">
        <v>75</v>
      </c>
      <c r="R2455" s="94" t="s">
        <v>218</v>
      </c>
      <c r="S2455" s="80" t="s">
        <v>8324</v>
      </c>
      <c r="T2455" s="85">
        <v>11</v>
      </c>
      <c r="U2455" s="85">
        <v>11237.5</v>
      </c>
      <c r="V2455" s="78">
        <f t="shared" si="318"/>
        <v>123612.5</v>
      </c>
      <c r="W2455" s="78">
        <f t="shared" si="316"/>
        <v>138446</v>
      </c>
      <c r="X2455" s="80" t="s">
        <v>94</v>
      </c>
      <c r="Y2455" s="95">
        <v>2017</v>
      </c>
      <c r="Z2455" s="80"/>
    </row>
    <row r="2456" spans="3:26" ht="12.75" customHeight="1" x14ac:dyDescent="0.25">
      <c r="C2456" s="80" t="s">
        <v>5283</v>
      </c>
      <c r="D2456" s="70" t="s">
        <v>10401</v>
      </c>
      <c r="E2456" s="80" t="s">
        <v>1083</v>
      </c>
      <c r="F2456" s="80" t="s">
        <v>1079</v>
      </c>
      <c r="G2456" s="80" t="s">
        <v>1084</v>
      </c>
      <c r="H2456" s="80" t="s">
        <v>1084</v>
      </c>
      <c r="I2456" s="80" t="s">
        <v>147</v>
      </c>
      <c r="J2456" s="94" t="s">
        <v>8319</v>
      </c>
      <c r="K2456" s="80">
        <v>230000000</v>
      </c>
      <c r="L2456" s="75" t="s">
        <v>74</v>
      </c>
      <c r="M2456" s="80" t="s">
        <v>212</v>
      </c>
      <c r="N2456" s="80" t="s">
        <v>62</v>
      </c>
      <c r="O2456" s="80" t="s">
        <v>64</v>
      </c>
      <c r="P2456" s="80" t="s">
        <v>127</v>
      </c>
      <c r="Q2456" s="80" t="s">
        <v>75</v>
      </c>
      <c r="R2456" s="94" t="s">
        <v>76</v>
      </c>
      <c r="S2456" s="80" t="s">
        <v>77</v>
      </c>
      <c r="T2456" s="85">
        <v>10</v>
      </c>
      <c r="U2456" s="85">
        <v>2584.8200000000002</v>
      </c>
      <c r="V2456" s="78">
        <f t="shared" si="318"/>
        <v>25848.2</v>
      </c>
      <c r="W2456" s="78">
        <f t="shared" si="316"/>
        <v>28949.984000000004</v>
      </c>
      <c r="X2456" s="80" t="s">
        <v>94</v>
      </c>
      <c r="Y2456" s="95">
        <v>2017</v>
      </c>
      <c r="Z2456" s="80"/>
    </row>
    <row r="2457" spans="3:26" ht="12.75" customHeight="1" x14ac:dyDescent="0.25">
      <c r="C2457" s="80" t="s">
        <v>5284</v>
      </c>
      <c r="D2457" s="70" t="s">
        <v>10401</v>
      </c>
      <c r="E2457" s="80" t="s">
        <v>5285</v>
      </c>
      <c r="F2457" s="80" t="s">
        <v>5281</v>
      </c>
      <c r="G2457" s="80" t="s">
        <v>5286</v>
      </c>
      <c r="H2457" s="80" t="s">
        <v>5286</v>
      </c>
      <c r="I2457" s="80" t="s">
        <v>147</v>
      </c>
      <c r="J2457" s="94" t="s">
        <v>8319</v>
      </c>
      <c r="K2457" s="80">
        <v>230000000</v>
      </c>
      <c r="L2457" s="75" t="s">
        <v>74</v>
      </c>
      <c r="M2457" s="80" t="s">
        <v>212</v>
      </c>
      <c r="N2457" s="80" t="s">
        <v>62</v>
      </c>
      <c r="O2457" s="80" t="s">
        <v>64</v>
      </c>
      <c r="P2457" s="80" t="s">
        <v>127</v>
      </c>
      <c r="Q2457" s="80" t="s">
        <v>75</v>
      </c>
      <c r="R2457" s="94" t="s">
        <v>218</v>
      </c>
      <c r="S2457" s="80" t="s">
        <v>8324</v>
      </c>
      <c r="T2457" s="85">
        <v>16</v>
      </c>
      <c r="U2457" s="85">
        <v>9617.14</v>
      </c>
      <c r="V2457" s="78">
        <f t="shared" si="318"/>
        <v>153874.23999999999</v>
      </c>
      <c r="W2457" s="78">
        <f t="shared" si="316"/>
        <v>172339.1488</v>
      </c>
      <c r="X2457" s="80" t="s">
        <v>94</v>
      </c>
      <c r="Y2457" s="95">
        <v>2017</v>
      </c>
      <c r="Z2457" s="80"/>
    </row>
    <row r="2458" spans="3:26" ht="12.75" customHeight="1" x14ac:dyDescent="0.25">
      <c r="C2458" s="80" t="s">
        <v>5287</v>
      </c>
      <c r="D2458" s="70" t="s">
        <v>10401</v>
      </c>
      <c r="E2458" s="80" t="s">
        <v>5288</v>
      </c>
      <c r="F2458" s="80" t="s">
        <v>5289</v>
      </c>
      <c r="G2458" s="80" t="s">
        <v>5290</v>
      </c>
      <c r="H2458" s="80" t="s">
        <v>5290</v>
      </c>
      <c r="I2458" s="80" t="s">
        <v>147</v>
      </c>
      <c r="J2458" s="94" t="s">
        <v>8319</v>
      </c>
      <c r="K2458" s="80">
        <v>230000000</v>
      </c>
      <c r="L2458" s="75" t="s">
        <v>74</v>
      </c>
      <c r="M2458" s="80" t="s">
        <v>212</v>
      </c>
      <c r="N2458" s="80" t="s">
        <v>62</v>
      </c>
      <c r="O2458" s="80" t="s">
        <v>64</v>
      </c>
      <c r="P2458" s="80" t="s">
        <v>127</v>
      </c>
      <c r="Q2458" s="80" t="s">
        <v>75</v>
      </c>
      <c r="R2458" s="94" t="s">
        <v>76</v>
      </c>
      <c r="S2458" s="80" t="s">
        <v>77</v>
      </c>
      <c r="T2458" s="85">
        <v>6</v>
      </c>
      <c r="U2458" s="85">
        <v>12785.71</v>
      </c>
      <c r="V2458" s="78">
        <f t="shared" si="318"/>
        <v>76714.259999999995</v>
      </c>
      <c r="W2458" s="78">
        <f t="shared" si="316"/>
        <v>85919.9712</v>
      </c>
      <c r="X2458" s="80" t="s">
        <v>94</v>
      </c>
      <c r="Y2458" s="95">
        <v>2017</v>
      </c>
      <c r="Z2458" s="80"/>
    </row>
    <row r="2459" spans="3:26" ht="12.75" customHeight="1" x14ac:dyDescent="0.25">
      <c r="C2459" s="80" t="s">
        <v>5291</v>
      </c>
      <c r="D2459" s="70" t="s">
        <v>10401</v>
      </c>
      <c r="E2459" s="80" t="s">
        <v>5292</v>
      </c>
      <c r="F2459" s="80" t="s">
        <v>4012</v>
      </c>
      <c r="G2459" s="80" t="s">
        <v>5293</v>
      </c>
      <c r="H2459" s="80" t="s">
        <v>5293</v>
      </c>
      <c r="I2459" s="80" t="s">
        <v>147</v>
      </c>
      <c r="J2459" s="94" t="s">
        <v>8319</v>
      </c>
      <c r="K2459" s="80">
        <v>230000000</v>
      </c>
      <c r="L2459" s="75" t="s">
        <v>74</v>
      </c>
      <c r="M2459" s="80" t="s">
        <v>212</v>
      </c>
      <c r="N2459" s="80" t="s">
        <v>62</v>
      </c>
      <c r="O2459" s="80" t="s">
        <v>64</v>
      </c>
      <c r="P2459" s="80" t="s">
        <v>127</v>
      </c>
      <c r="Q2459" s="80" t="s">
        <v>75</v>
      </c>
      <c r="R2459" s="94" t="s">
        <v>76</v>
      </c>
      <c r="S2459" s="80" t="s">
        <v>77</v>
      </c>
      <c r="T2459" s="85">
        <v>3</v>
      </c>
      <c r="U2459" s="85">
        <v>13397.33</v>
      </c>
      <c r="V2459" s="78">
        <v>0</v>
      </c>
      <c r="W2459" s="78">
        <f t="shared" si="316"/>
        <v>0</v>
      </c>
      <c r="X2459" s="80" t="s">
        <v>94</v>
      </c>
      <c r="Y2459" s="95">
        <v>2017</v>
      </c>
      <c r="Z2459" s="80">
        <v>7.11</v>
      </c>
    </row>
    <row r="2460" spans="3:26" ht="12.75" customHeight="1" x14ac:dyDescent="0.25">
      <c r="C2460" s="80" t="s">
        <v>9985</v>
      </c>
      <c r="D2460" s="70" t="s">
        <v>10401</v>
      </c>
      <c r="E2460" s="80" t="s">
        <v>5292</v>
      </c>
      <c r="F2460" s="80" t="s">
        <v>4012</v>
      </c>
      <c r="G2460" s="80" t="s">
        <v>5293</v>
      </c>
      <c r="H2460" s="80" t="s">
        <v>5293</v>
      </c>
      <c r="I2460" s="80" t="s">
        <v>57</v>
      </c>
      <c r="J2460" s="94" t="s">
        <v>8701</v>
      </c>
      <c r="K2460" s="80">
        <v>230000000</v>
      </c>
      <c r="L2460" s="75" t="s">
        <v>74</v>
      </c>
      <c r="M2460" s="80" t="s">
        <v>7760</v>
      </c>
      <c r="N2460" s="80" t="s">
        <v>62</v>
      </c>
      <c r="O2460" s="80" t="s">
        <v>64</v>
      </c>
      <c r="P2460" s="80" t="s">
        <v>127</v>
      </c>
      <c r="Q2460" s="80" t="s">
        <v>75</v>
      </c>
      <c r="R2460" s="94" t="s">
        <v>76</v>
      </c>
      <c r="S2460" s="80" t="s">
        <v>77</v>
      </c>
      <c r="T2460" s="85">
        <v>3</v>
      </c>
      <c r="U2460" s="85">
        <v>13397.33</v>
      </c>
      <c r="V2460" s="78">
        <f t="shared" si="318"/>
        <v>40191.99</v>
      </c>
      <c r="W2460" s="78">
        <f t="shared" si="316"/>
        <v>45015.0288</v>
      </c>
      <c r="X2460" s="80" t="s">
        <v>94</v>
      </c>
      <c r="Y2460" s="95">
        <v>2017</v>
      </c>
      <c r="Z2460" s="80"/>
    </row>
    <row r="2461" spans="3:26" ht="12.75" customHeight="1" x14ac:dyDescent="0.25">
      <c r="C2461" s="80" t="s">
        <v>5294</v>
      </c>
      <c r="D2461" s="70" t="s">
        <v>10401</v>
      </c>
      <c r="E2461" s="80" t="s">
        <v>5295</v>
      </c>
      <c r="F2461" s="80" t="s">
        <v>4428</v>
      </c>
      <c r="G2461" s="80" t="s">
        <v>5296</v>
      </c>
      <c r="H2461" s="80" t="s">
        <v>5296</v>
      </c>
      <c r="I2461" s="80" t="s">
        <v>147</v>
      </c>
      <c r="J2461" s="94" t="s">
        <v>8310</v>
      </c>
      <c r="K2461" s="80">
        <v>230000000</v>
      </c>
      <c r="L2461" s="75" t="s">
        <v>74</v>
      </c>
      <c r="M2461" s="80" t="s">
        <v>212</v>
      </c>
      <c r="N2461" s="80" t="s">
        <v>62</v>
      </c>
      <c r="O2461" s="80" t="s">
        <v>64</v>
      </c>
      <c r="P2461" s="80" t="s">
        <v>127</v>
      </c>
      <c r="Q2461" s="80" t="s">
        <v>75</v>
      </c>
      <c r="R2461" s="94" t="s">
        <v>5156</v>
      </c>
      <c r="S2461" s="80" t="s">
        <v>5157</v>
      </c>
      <c r="T2461" s="85">
        <v>10</v>
      </c>
      <c r="U2461" s="85">
        <v>1800</v>
      </c>
      <c r="V2461" s="78">
        <f t="shared" si="318"/>
        <v>18000</v>
      </c>
      <c r="W2461" s="78">
        <f t="shared" si="316"/>
        <v>20160.000000000004</v>
      </c>
      <c r="X2461" s="80"/>
      <c r="Y2461" s="95">
        <v>2017</v>
      </c>
      <c r="Z2461" s="80"/>
    </row>
    <row r="2462" spans="3:26" ht="12.75" customHeight="1" x14ac:dyDescent="0.25">
      <c r="C2462" s="80" t="s">
        <v>5297</v>
      </c>
      <c r="D2462" s="70" t="s">
        <v>10401</v>
      </c>
      <c r="E2462" s="80" t="s">
        <v>5298</v>
      </c>
      <c r="F2462" s="80" t="s">
        <v>5299</v>
      </c>
      <c r="G2462" s="80" t="s">
        <v>5300</v>
      </c>
      <c r="H2462" s="80" t="s">
        <v>5300</v>
      </c>
      <c r="I2462" s="80" t="s">
        <v>147</v>
      </c>
      <c r="J2462" s="94" t="s">
        <v>8310</v>
      </c>
      <c r="K2462" s="80">
        <v>230000000</v>
      </c>
      <c r="L2462" s="75" t="s">
        <v>74</v>
      </c>
      <c r="M2462" s="80" t="s">
        <v>212</v>
      </c>
      <c r="N2462" s="80" t="s">
        <v>62</v>
      </c>
      <c r="O2462" s="80" t="s">
        <v>64</v>
      </c>
      <c r="P2462" s="80" t="s">
        <v>127</v>
      </c>
      <c r="Q2462" s="80" t="s">
        <v>75</v>
      </c>
      <c r="R2462" s="94" t="s">
        <v>292</v>
      </c>
      <c r="S2462" s="80" t="s">
        <v>8336</v>
      </c>
      <c r="T2462" s="85">
        <v>50</v>
      </c>
      <c r="U2462" s="85">
        <v>6000</v>
      </c>
      <c r="V2462" s="78">
        <f t="shared" si="318"/>
        <v>300000</v>
      </c>
      <c r="W2462" s="78">
        <f t="shared" si="316"/>
        <v>336000.00000000006</v>
      </c>
      <c r="X2462" s="80"/>
      <c r="Y2462" s="95">
        <v>2017</v>
      </c>
      <c r="Z2462" s="80"/>
    </row>
    <row r="2463" spans="3:26" ht="12.75" customHeight="1" x14ac:dyDescent="0.25">
      <c r="C2463" s="80" t="s">
        <v>5301</v>
      </c>
      <c r="D2463" s="70" t="s">
        <v>10401</v>
      </c>
      <c r="E2463" s="80" t="s">
        <v>5302</v>
      </c>
      <c r="F2463" s="80" t="s">
        <v>1057</v>
      </c>
      <c r="G2463" s="80" t="s">
        <v>5303</v>
      </c>
      <c r="H2463" s="80" t="s">
        <v>5303</v>
      </c>
      <c r="I2463" s="80" t="s">
        <v>147</v>
      </c>
      <c r="J2463" s="94" t="s">
        <v>8310</v>
      </c>
      <c r="K2463" s="80">
        <v>230000000</v>
      </c>
      <c r="L2463" s="75" t="s">
        <v>74</v>
      </c>
      <c r="M2463" s="80" t="s">
        <v>212</v>
      </c>
      <c r="N2463" s="80" t="s">
        <v>62</v>
      </c>
      <c r="O2463" s="80" t="s">
        <v>64</v>
      </c>
      <c r="P2463" s="80" t="s">
        <v>127</v>
      </c>
      <c r="Q2463" s="80" t="s">
        <v>75</v>
      </c>
      <c r="R2463" s="94" t="s">
        <v>76</v>
      </c>
      <c r="S2463" s="80" t="s">
        <v>77</v>
      </c>
      <c r="T2463" s="85">
        <v>39</v>
      </c>
      <c r="U2463" s="85">
        <v>184</v>
      </c>
      <c r="V2463" s="78">
        <v>0</v>
      </c>
      <c r="W2463" s="78">
        <f t="shared" si="316"/>
        <v>0</v>
      </c>
      <c r="X2463" s="80"/>
      <c r="Y2463" s="95">
        <v>2017</v>
      </c>
      <c r="Z2463" s="86" t="s">
        <v>9188</v>
      </c>
    </row>
    <row r="2464" spans="3:26" ht="12.75" customHeight="1" x14ac:dyDescent="0.25">
      <c r="C2464" s="86" t="s">
        <v>9986</v>
      </c>
      <c r="D2464" s="70" t="s">
        <v>10401</v>
      </c>
      <c r="E2464" s="86" t="s">
        <v>5302</v>
      </c>
      <c r="F2464" s="86" t="s">
        <v>1057</v>
      </c>
      <c r="G2464" s="86" t="s">
        <v>5303</v>
      </c>
      <c r="H2464" s="86" t="s">
        <v>9987</v>
      </c>
      <c r="I2464" s="86" t="s">
        <v>57</v>
      </c>
      <c r="J2464" s="87" t="s">
        <v>8310</v>
      </c>
      <c r="K2464" s="86">
        <v>230000000</v>
      </c>
      <c r="L2464" s="75" t="s">
        <v>74</v>
      </c>
      <c r="M2464" s="86" t="s">
        <v>7760</v>
      </c>
      <c r="N2464" s="86" t="s">
        <v>62</v>
      </c>
      <c r="O2464" s="86" t="s">
        <v>64</v>
      </c>
      <c r="P2464" s="86" t="s">
        <v>127</v>
      </c>
      <c r="Q2464" s="86" t="s">
        <v>75</v>
      </c>
      <c r="R2464" s="87" t="s">
        <v>76</v>
      </c>
      <c r="S2464" s="86" t="s">
        <v>77</v>
      </c>
      <c r="T2464" s="89">
        <v>39</v>
      </c>
      <c r="U2464" s="89">
        <v>184</v>
      </c>
      <c r="V2464" s="89">
        <f t="shared" si="318"/>
        <v>7176</v>
      </c>
      <c r="W2464" s="89">
        <f t="shared" si="316"/>
        <v>8037.1200000000008</v>
      </c>
      <c r="X2464" s="86"/>
      <c r="Y2464" s="86">
        <v>2017</v>
      </c>
      <c r="Z2464" s="86"/>
    </row>
    <row r="2465" spans="3:26" ht="12.75" customHeight="1" x14ac:dyDescent="0.25">
      <c r="C2465" s="80" t="s">
        <v>5304</v>
      </c>
      <c r="D2465" s="70" t="s">
        <v>10401</v>
      </c>
      <c r="E2465" s="80" t="s">
        <v>5305</v>
      </c>
      <c r="F2465" s="80" t="s">
        <v>1057</v>
      </c>
      <c r="G2465" s="80" t="s">
        <v>5306</v>
      </c>
      <c r="H2465" s="80" t="s">
        <v>5306</v>
      </c>
      <c r="I2465" s="80" t="s">
        <v>147</v>
      </c>
      <c r="J2465" s="94" t="s">
        <v>8310</v>
      </c>
      <c r="K2465" s="80">
        <v>230000000</v>
      </c>
      <c r="L2465" s="75" t="s">
        <v>74</v>
      </c>
      <c r="M2465" s="80" t="s">
        <v>212</v>
      </c>
      <c r="N2465" s="80" t="s">
        <v>62</v>
      </c>
      <c r="O2465" s="80" t="s">
        <v>64</v>
      </c>
      <c r="P2465" s="80" t="s">
        <v>127</v>
      </c>
      <c r="Q2465" s="80" t="s">
        <v>75</v>
      </c>
      <c r="R2465" s="94" t="s">
        <v>76</v>
      </c>
      <c r="S2465" s="80" t="s">
        <v>77</v>
      </c>
      <c r="T2465" s="85">
        <v>100</v>
      </c>
      <c r="U2465" s="85">
        <v>113.39</v>
      </c>
      <c r="V2465" s="78">
        <v>0</v>
      </c>
      <c r="W2465" s="78">
        <f t="shared" si="316"/>
        <v>0</v>
      </c>
      <c r="X2465" s="80"/>
      <c r="Y2465" s="95">
        <v>2017</v>
      </c>
      <c r="Z2465" s="86" t="s">
        <v>9188</v>
      </c>
    </row>
    <row r="2466" spans="3:26" ht="12.75" customHeight="1" x14ac:dyDescent="0.25">
      <c r="C2466" s="86" t="s">
        <v>9988</v>
      </c>
      <c r="D2466" s="70" t="s">
        <v>10401</v>
      </c>
      <c r="E2466" s="86" t="s">
        <v>5305</v>
      </c>
      <c r="F2466" s="86" t="s">
        <v>1057</v>
      </c>
      <c r="G2466" s="86" t="s">
        <v>5306</v>
      </c>
      <c r="H2466" s="86" t="s">
        <v>9989</v>
      </c>
      <c r="I2466" s="86" t="s">
        <v>57</v>
      </c>
      <c r="J2466" s="87" t="s">
        <v>8310</v>
      </c>
      <c r="K2466" s="86">
        <v>230000000</v>
      </c>
      <c r="L2466" s="75" t="s">
        <v>74</v>
      </c>
      <c r="M2466" s="86" t="s">
        <v>7760</v>
      </c>
      <c r="N2466" s="86" t="s">
        <v>62</v>
      </c>
      <c r="O2466" s="86" t="s">
        <v>64</v>
      </c>
      <c r="P2466" s="86" t="s">
        <v>127</v>
      </c>
      <c r="Q2466" s="86" t="s">
        <v>75</v>
      </c>
      <c r="R2466" s="87" t="s">
        <v>76</v>
      </c>
      <c r="S2466" s="86" t="s">
        <v>77</v>
      </c>
      <c r="T2466" s="89">
        <v>100</v>
      </c>
      <c r="U2466" s="89">
        <v>113.39</v>
      </c>
      <c r="V2466" s="89">
        <f t="shared" si="318"/>
        <v>11339</v>
      </c>
      <c r="W2466" s="89">
        <f t="shared" si="316"/>
        <v>12699.680000000002</v>
      </c>
      <c r="X2466" s="86"/>
      <c r="Y2466" s="86">
        <v>2017</v>
      </c>
      <c r="Z2466" s="86"/>
    </row>
    <row r="2467" spans="3:26" ht="12.75" customHeight="1" x14ac:dyDescent="0.25">
      <c r="C2467" s="80" t="s">
        <v>5307</v>
      </c>
      <c r="D2467" s="70" t="s">
        <v>10401</v>
      </c>
      <c r="E2467" s="80" t="s">
        <v>3463</v>
      </c>
      <c r="F2467" s="80" t="s">
        <v>1057</v>
      </c>
      <c r="G2467" s="80" t="s">
        <v>3464</v>
      </c>
      <c r="H2467" s="80" t="s">
        <v>3464</v>
      </c>
      <c r="I2467" s="80" t="s">
        <v>147</v>
      </c>
      <c r="J2467" s="94" t="s">
        <v>8310</v>
      </c>
      <c r="K2467" s="80">
        <v>230000000</v>
      </c>
      <c r="L2467" s="75" t="s">
        <v>74</v>
      </c>
      <c r="M2467" s="80" t="s">
        <v>212</v>
      </c>
      <c r="N2467" s="80" t="s">
        <v>62</v>
      </c>
      <c r="O2467" s="80" t="s">
        <v>64</v>
      </c>
      <c r="P2467" s="80" t="s">
        <v>127</v>
      </c>
      <c r="Q2467" s="80" t="s">
        <v>75</v>
      </c>
      <c r="R2467" s="94" t="s">
        <v>76</v>
      </c>
      <c r="S2467" s="80" t="s">
        <v>77</v>
      </c>
      <c r="T2467" s="85">
        <v>310</v>
      </c>
      <c r="U2467" s="85">
        <v>175</v>
      </c>
      <c r="V2467" s="78">
        <v>0</v>
      </c>
      <c r="W2467" s="78">
        <f t="shared" si="316"/>
        <v>0</v>
      </c>
      <c r="X2467" s="80"/>
      <c r="Y2467" s="95">
        <v>2017</v>
      </c>
      <c r="Z2467" s="86" t="s">
        <v>9188</v>
      </c>
    </row>
    <row r="2468" spans="3:26" ht="12.75" customHeight="1" x14ac:dyDescent="0.25">
      <c r="C2468" s="86" t="s">
        <v>9990</v>
      </c>
      <c r="D2468" s="70" t="s">
        <v>10401</v>
      </c>
      <c r="E2468" s="86" t="s">
        <v>3463</v>
      </c>
      <c r="F2468" s="86" t="s">
        <v>1057</v>
      </c>
      <c r="G2468" s="86" t="s">
        <v>3464</v>
      </c>
      <c r="H2468" s="86" t="s">
        <v>9991</v>
      </c>
      <c r="I2468" s="86" t="s">
        <v>57</v>
      </c>
      <c r="J2468" s="87" t="s">
        <v>8310</v>
      </c>
      <c r="K2468" s="86">
        <v>230000000</v>
      </c>
      <c r="L2468" s="75" t="s">
        <v>74</v>
      </c>
      <c r="M2468" s="86" t="s">
        <v>7760</v>
      </c>
      <c r="N2468" s="86" t="s">
        <v>62</v>
      </c>
      <c r="O2468" s="86" t="s">
        <v>64</v>
      </c>
      <c r="P2468" s="86" t="s">
        <v>127</v>
      </c>
      <c r="Q2468" s="86" t="s">
        <v>75</v>
      </c>
      <c r="R2468" s="87" t="s">
        <v>76</v>
      </c>
      <c r="S2468" s="86" t="s">
        <v>77</v>
      </c>
      <c r="T2468" s="89">
        <v>310</v>
      </c>
      <c r="U2468" s="89">
        <v>175</v>
      </c>
      <c r="V2468" s="89">
        <f t="shared" si="318"/>
        <v>54250</v>
      </c>
      <c r="W2468" s="89">
        <f t="shared" si="316"/>
        <v>60760.000000000007</v>
      </c>
      <c r="X2468" s="86"/>
      <c r="Y2468" s="86">
        <v>2017</v>
      </c>
      <c r="Z2468" s="86"/>
    </row>
    <row r="2469" spans="3:26" ht="12.75" customHeight="1" x14ac:dyDescent="0.25">
      <c r="C2469" s="80" t="s">
        <v>5308</v>
      </c>
      <c r="D2469" s="70" t="s">
        <v>10401</v>
      </c>
      <c r="E2469" s="80" t="s">
        <v>5309</v>
      </c>
      <c r="F2469" s="80" t="s">
        <v>1057</v>
      </c>
      <c r="G2469" s="80" t="s">
        <v>5310</v>
      </c>
      <c r="H2469" s="80" t="s">
        <v>5310</v>
      </c>
      <c r="I2469" s="80" t="s">
        <v>147</v>
      </c>
      <c r="J2469" s="94" t="s">
        <v>8310</v>
      </c>
      <c r="K2469" s="80">
        <v>230000000</v>
      </c>
      <c r="L2469" s="75" t="s">
        <v>74</v>
      </c>
      <c r="M2469" s="80" t="s">
        <v>212</v>
      </c>
      <c r="N2469" s="80" t="s">
        <v>62</v>
      </c>
      <c r="O2469" s="80" t="s">
        <v>64</v>
      </c>
      <c r="P2469" s="80" t="s">
        <v>127</v>
      </c>
      <c r="Q2469" s="80" t="s">
        <v>75</v>
      </c>
      <c r="R2469" s="94" t="s">
        <v>76</v>
      </c>
      <c r="S2469" s="80" t="s">
        <v>77</v>
      </c>
      <c r="T2469" s="85">
        <v>100</v>
      </c>
      <c r="U2469" s="85">
        <v>305</v>
      </c>
      <c r="V2469" s="78">
        <v>0</v>
      </c>
      <c r="W2469" s="78">
        <f t="shared" si="316"/>
        <v>0</v>
      </c>
      <c r="X2469" s="80"/>
      <c r="Y2469" s="95">
        <v>2017</v>
      </c>
      <c r="Z2469" s="86" t="s">
        <v>9188</v>
      </c>
    </row>
    <row r="2470" spans="3:26" ht="12.75" customHeight="1" x14ac:dyDescent="0.25">
      <c r="C2470" s="86" t="s">
        <v>9992</v>
      </c>
      <c r="D2470" s="70" t="s">
        <v>10401</v>
      </c>
      <c r="E2470" s="86" t="s">
        <v>5309</v>
      </c>
      <c r="F2470" s="86" t="s">
        <v>1057</v>
      </c>
      <c r="G2470" s="86" t="s">
        <v>5310</v>
      </c>
      <c r="H2470" s="86" t="s">
        <v>9993</v>
      </c>
      <c r="I2470" s="86" t="s">
        <v>57</v>
      </c>
      <c r="J2470" s="87" t="s">
        <v>8310</v>
      </c>
      <c r="K2470" s="86">
        <v>230000000</v>
      </c>
      <c r="L2470" s="75" t="s">
        <v>74</v>
      </c>
      <c r="M2470" s="86" t="s">
        <v>7760</v>
      </c>
      <c r="N2470" s="86" t="s">
        <v>62</v>
      </c>
      <c r="O2470" s="86" t="s">
        <v>64</v>
      </c>
      <c r="P2470" s="86" t="s">
        <v>127</v>
      </c>
      <c r="Q2470" s="86" t="s">
        <v>75</v>
      </c>
      <c r="R2470" s="87" t="s">
        <v>76</v>
      </c>
      <c r="S2470" s="86" t="s">
        <v>77</v>
      </c>
      <c r="T2470" s="89">
        <v>100</v>
      </c>
      <c r="U2470" s="89">
        <v>305</v>
      </c>
      <c r="V2470" s="89">
        <f t="shared" si="318"/>
        <v>30500</v>
      </c>
      <c r="W2470" s="89">
        <f t="shared" si="316"/>
        <v>34160</v>
      </c>
      <c r="X2470" s="86"/>
      <c r="Y2470" s="86">
        <v>2017</v>
      </c>
      <c r="Z2470" s="86"/>
    </row>
    <row r="2471" spans="3:26" ht="12.75" customHeight="1" x14ac:dyDescent="0.25">
      <c r="C2471" s="80" t="s">
        <v>5311</v>
      </c>
      <c r="D2471" s="70" t="s">
        <v>10401</v>
      </c>
      <c r="E2471" s="80" t="s">
        <v>5312</v>
      </c>
      <c r="F2471" s="80" t="s">
        <v>5313</v>
      </c>
      <c r="G2471" s="80" t="s">
        <v>5314</v>
      </c>
      <c r="H2471" s="80" t="s">
        <v>5314</v>
      </c>
      <c r="I2471" s="80" t="s">
        <v>147</v>
      </c>
      <c r="J2471" s="94" t="s">
        <v>8310</v>
      </c>
      <c r="K2471" s="80">
        <v>230000000</v>
      </c>
      <c r="L2471" s="75" t="s">
        <v>74</v>
      </c>
      <c r="M2471" s="80" t="s">
        <v>212</v>
      </c>
      <c r="N2471" s="80" t="s">
        <v>62</v>
      </c>
      <c r="O2471" s="80" t="s">
        <v>64</v>
      </c>
      <c r="P2471" s="80" t="s">
        <v>127</v>
      </c>
      <c r="Q2471" s="80" t="s">
        <v>75</v>
      </c>
      <c r="R2471" s="94" t="s">
        <v>292</v>
      </c>
      <c r="S2471" s="80" t="s">
        <v>8336</v>
      </c>
      <c r="T2471" s="85">
        <v>165</v>
      </c>
      <c r="U2471" s="85">
        <v>1223.21</v>
      </c>
      <c r="V2471" s="78">
        <f t="shared" si="318"/>
        <v>201829.65</v>
      </c>
      <c r="W2471" s="78">
        <f t="shared" si="316"/>
        <v>226049.20800000001</v>
      </c>
      <c r="X2471" s="80"/>
      <c r="Y2471" s="95">
        <v>2017</v>
      </c>
      <c r="Z2471" s="80"/>
    </row>
    <row r="2472" spans="3:26" ht="12.75" customHeight="1" x14ac:dyDescent="0.25">
      <c r="C2472" s="80" t="s">
        <v>5315</v>
      </c>
      <c r="D2472" s="70" t="s">
        <v>10401</v>
      </c>
      <c r="E2472" s="80" t="s">
        <v>5312</v>
      </c>
      <c r="F2472" s="80" t="s">
        <v>5313</v>
      </c>
      <c r="G2472" s="80" t="s">
        <v>5314</v>
      </c>
      <c r="H2472" s="80" t="s">
        <v>5314</v>
      </c>
      <c r="I2472" s="80" t="s">
        <v>147</v>
      </c>
      <c r="J2472" s="94" t="s">
        <v>8310</v>
      </c>
      <c r="K2472" s="80">
        <v>230000000</v>
      </c>
      <c r="L2472" s="75" t="s">
        <v>74</v>
      </c>
      <c r="M2472" s="80" t="s">
        <v>212</v>
      </c>
      <c r="N2472" s="80" t="s">
        <v>62</v>
      </c>
      <c r="O2472" s="80" t="s">
        <v>64</v>
      </c>
      <c r="P2472" s="80" t="s">
        <v>127</v>
      </c>
      <c r="Q2472" s="80" t="s">
        <v>75</v>
      </c>
      <c r="R2472" s="94" t="s">
        <v>292</v>
      </c>
      <c r="S2472" s="80" t="s">
        <v>8336</v>
      </c>
      <c r="T2472" s="85">
        <v>160</v>
      </c>
      <c r="U2472" s="85">
        <v>2130</v>
      </c>
      <c r="V2472" s="78">
        <f t="shared" si="318"/>
        <v>340800</v>
      </c>
      <c r="W2472" s="78">
        <f t="shared" si="316"/>
        <v>381696.00000000006</v>
      </c>
      <c r="X2472" s="80"/>
      <c r="Y2472" s="95">
        <v>2017</v>
      </c>
      <c r="Z2472" s="80"/>
    </row>
    <row r="2473" spans="3:26" ht="12.75" customHeight="1" x14ac:dyDescent="0.25">
      <c r="C2473" s="80" t="s">
        <v>5316</v>
      </c>
      <c r="D2473" s="70" t="s">
        <v>10401</v>
      </c>
      <c r="E2473" s="80" t="s">
        <v>5312</v>
      </c>
      <c r="F2473" s="80" t="s">
        <v>5313</v>
      </c>
      <c r="G2473" s="80" t="s">
        <v>5314</v>
      </c>
      <c r="H2473" s="80" t="s">
        <v>5314</v>
      </c>
      <c r="I2473" s="80" t="s">
        <v>147</v>
      </c>
      <c r="J2473" s="94" t="s">
        <v>8310</v>
      </c>
      <c r="K2473" s="80">
        <v>230000000</v>
      </c>
      <c r="L2473" s="75" t="s">
        <v>74</v>
      </c>
      <c r="M2473" s="80" t="s">
        <v>212</v>
      </c>
      <c r="N2473" s="80" t="s">
        <v>62</v>
      </c>
      <c r="O2473" s="80" t="s">
        <v>64</v>
      </c>
      <c r="P2473" s="80" t="s">
        <v>127</v>
      </c>
      <c r="Q2473" s="80" t="s">
        <v>75</v>
      </c>
      <c r="R2473" s="94" t="s">
        <v>292</v>
      </c>
      <c r="S2473" s="80" t="s">
        <v>8336</v>
      </c>
      <c r="T2473" s="85">
        <v>40</v>
      </c>
      <c r="U2473" s="85">
        <v>1022.68</v>
      </c>
      <c r="V2473" s="78">
        <f t="shared" si="318"/>
        <v>40907.199999999997</v>
      </c>
      <c r="W2473" s="78">
        <f t="shared" si="316"/>
        <v>45816.063999999998</v>
      </c>
      <c r="X2473" s="80"/>
      <c r="Y2473" s="95">
        <v>2017</v>
      </c>
      <c r="Z2473" s="80"/>
    </row>
    <row r="2474" spans="3:26" ht="12.75" customHeight="1" x14ac:dyDescent="0.25">
      <c r="C2474" s="80" t="s">
        <v>5317</v>
      </c>
      <c r="D2474" s="70" t="s">
        <v>10401</v>
      </c>
      <c r="E2474" s="80" t="s">
        <v>5312</v>
      </c>
      <c r="F2474" s="80" t="s">
        <v>5313</v>
      </c>
      <c r="G2474" s="80" t="s">
        <v>5314</v>
      </c>
      <c r="H2474" s="80" t="s">
        <v>5314</v>
      </c>
      <c r="I2474" s="80" t="s">
        <v>147</v>
      </c>
      <c r="J2474" s="94" t="s">
        <v>8310</v>
      </c>
      <c r="K2474" s="80">
        <v>230000000</v>
      </c>
      <c r="L2474" s="75" t="s">
        <v>74</v>
      </c>
      <c r="M2474" s="80" t="s">
        <v>212</v>
      </c>
      <c r="N2474" s="80" t="s">
        <v>62</v>
      </c>
      <c r="O2474" s="80" t="s">
        <v>64</v>
      </c>
      <c r="P2474" s="80" t="s">
        <v>127</v>
      </c>
      <c r="Q2474" s="80" t="s">
        <v>75</v>
      </c>
      <c r="R2474" s="94" t="s">
        <v>292</v>
      </c>
      <c r="S2474" s="80" t="s">
        <v>8336</v>
      </c>
      <c r="T2474" s="85">
        <v>30</v>
      </c>
      <c r="U2474" s="85">
        <v>2988.74</v>
      </c>
      <c r="V2474" s="78">
        <f t="shared" si="318"/>
        <v>89662.2</v>
      </c>
      <c r="W2474" s="78">
        <f t="shared" si="316"/>
        <v>100421.664</v>
      </c>
      <c r="X2474" s="80"/>
      <c r="Y2474" s="95">
        <v>2017</v>
      </c>
      <c r="Z2474" s="80"/>
    </row>
    <row r="2475" spans="3:26" ht="12.75" customHeight="1" x14ac:dyDescent="0.25">
      <c r="C2475" s="80" t="s">
        <v>5318</v>
      </c>
      <c r="D2475" s="70" t="s">
        <v>10401</v>
      </c>
      <c r="E2475" s="80" t="s">
        <v>1494</v>
      </c>
      <c r="F2475" s="80" t="s">
        <v>1149</v>
      </c>
      <c r="G2475" s="80" t="s">
        <v>1495</v>
      </c>
      <c r="H2475" s="80" t="s">
        <v>1495</v>
      </c>
      <c r="I2475" s="80" t="s">
        <v>147</v>
      </c>
      <c r="J2475" s="94" t="s">
        <v>8310</v>
      </c>
      <c r="K2475" s="80">
        <v>230000000</v>
      </c>
      <c r="L2475" s="75" t="s">
        <v>74</v>
      </c>
      <c r="M2475" s="80" t="s">
        <v>212</v>
      </c>
      <c r="N2475" s="80" t="s">
        <v>62</v>
      </c>
      <c r="O2475" s="80" t="s">
        <v>64</v>
      </c>
      <c r="P2475" s="80" t="s">
        <v>127</v>
      </c>
      <c r="Q2475" s="80" t="s">
        <v>75</v>
      </c>
      <c r="R2475" s="94" t="s">
        <v>263</v>
      </c>
      <c r="S2475" s="80" t="s">
        <v>264</v>
      </c>
      <c r="T2475" s="85">
        <v>372</v>
      </c>
      <c r="U2475" s="85">
        <v>401</v>
      </c>
      <c r="V2475" s="78">
        <f t="shared" si="318"/>
        <v>149172</v>
      </c>
      <c r="W2475" s="78">
        <f t="shared" si="316"/>
        <v>167072.64000000001</v>
      </c>
      <c r="X2475" s="80"/>
      <c r="Y2475" s="95">
        <v>2017</v>
      </c>
      <c r="Z2475" s="80"/>
    </row>
    <row r="2476" spans="3:26" ht="12.75" customHeight="1" x14ac:dyDescent="0.25">
      <c r="C2476" s="80" t="s">
        <v>5319</v>
      </c>
      <c r="D2476" s="70" t="s">
        <v>10401</v>
      </c>
      <c r="E2476" s="80" t="s">
        <v>5320</v>
      </c>
      <c r="F2476" s="80" t="s">
        <v>1149</v>
      </c>
      <c r="G2476" s="80" t="s">
        <v>5321</v>
      </c>
      <c r="H2476" s="80" t="s">
        <v>5321</v>
      </c>
      <c r="I2476" s="80" t="s">
        <v>147</v>
      </c>
      <c r="J2476" s="94" t="s">
        <v>8310</v>
      </c>
      <c r="K2476" s="80">
        <v>230000000</v>
      </c>
      <c r="L2476" s="75" t="s">
        <v>74</v>
      </c>
      <c r="M2476" s="80" t="s">
        <v>212</v>
      </c>
      <c r="N2476" s="80" t="s">
        <v>62</v>
      </c>
      <c r="O2476" s="80" t="s">
        <v>64</v>
      </c>
      <c r="P2476" s="80" t="s">
        <v>127</v>
      </c>
      <c r="Q2476" s="80" t="s">
        <v>75</v>
      </c>
      <c r="R2476" s="94" t="s">
        <v>263</v>
      </c>
      <c r="S2476" s="80" t="s">
        <v>264</v>
      </c>
      <c r="T2476" s="85">
        <v>765.5</v>
      </c>
      <c r="U2476" s="85">
        <v>401</v>
      </c>
      <c r="V2476" s="78">
        <f t="shared" si="318"/>
        <v>306965.5</v>
      </c>
      <c r="W2476" s="78">
        <f t="shared" si="316"/>
        <v>343801.36000000004</v>
      </c>
      <c r="X2476" s="80"/>
      <c r="Y2476" s="95">
        <v>2017</v>
      </c>
      <c r="Z2476" s="80"/>
    </row>
    <row r="2477" spans="3:26" ht="12.75" customHeight="1" x14ac:dyDescent="0.25">
      <c r="C2477" s="80" t="s">
        <v>5322</v>
      </c>
      <c r="D2477" s="70" t="s">
        <v>10401</v>
      </c>
      <c r="E2477" s="80" t="s">
        <v>5323</v>
      </c>
      <c r="F2477" s="80" t="s">
        <v>4132</v>
      </c>
      <c r="G2477" s="80" t="s">
        <v>5324</v>
      </c>
      <c r="H2477" s="80" t="s">
        <v>5324</v>
      </c>
      <c r="I2477" s="80" t="s">
        <v>57</v>
      </c>
      <c r="J2477" s="94" t="s">
        <v>8319</v>
      </c>
      <c r="K2477" s="80">
        <v>230000000</v>
      </c>
      <c r="L2477" s="75" t="s">
        <v>74</v>
      </c>
      <c r="M2477" s="80" t="s">
        <v>212</v>
      </c>
      <c r="N2477" s="80" t="s">
        <v>62</v>
      </c>
      <c r="O2477" s="80" t="s">
        <v>64</v>
      </c>
      <c r="P2477" s="80" t="s">
        <v>127</v>
      </c>
      <c r="Q2477" s="80" t="s">
        <v>75</v>
      </c>
      <c r="R2477" s="94" t="s">
        <v>263</v>
      </c>
      <c r="S2477" s="80" t="s">
        <v>264</v>
      </c>
      <c r="T2477" s="85">
        <v>69</v>
      </c>
      <c r="U2477" s="85">
        <v>1063.4000000000001</v>
      </c>
      <c r="V2477" s="78">
        <f t="shared" si="318"/>
        <v>73374.600000000006</v>
      </c>
      <c r="W2477" s="78">
        <f t="shared" si="316"/>
        <v>82179.552000000011</v>
      </c>
      <c r="X2477" s="80" t="s">
        <v>94</v>
      </c>
      <c r="Y2477" s="95">
        <v>2017</v>
      </c>
      <c r="Z2477" s="80"/>
    </row>
    <row r="2478" spans="3:26" ht="12.75" customHeight="1" x14ac:dyDescent="0.25">
      <c r="C2478" s="80" t="s">
        <v>5325</v>
      </c>
      <c r="D2478" s="70" t="s">
        <v>10401</v>
      </c>
      <c r="E2478" s="80" t="s">
        <v>5326</v>
      </c>
      <c r="F2478" s="80" t="s">
        <v>5327</v>
      </c>
      <c r="G2478" s="80" t="s">
        <v>5328</v>
      </c>
      <c r="H2478" s="80" t="s">
        <v>5328</v>
      </c>
      <c r="I2478" s="80" t="s">
        <v>147</v>
      </c>
      <c r="J2478" s="94" t="s">
        <v>8319</v>
      </c>
      <c r="K2478" s="80">
        <v>230000000</v>
      </c>
      <c r="L2478" s="75" t="s">
        <v>74</v>
      </c>
      <c r="M2478" s="80" t="s">
        <v>212</v>
      </c>
      <c r="N2478" s="80" t="s">
        <v>62</v>
      </c>
      <c r="O2478" s="80" t="s">
        <v>64</v>
      </c>
      <c r="P2478" s="80" t="s">
        <v>85</v>
      </c>
      <c r="Q2478" s="80" t="s">
        <v>75</v>
      </c>
      <c r="R2478" s="94" t="s">
        <v>50</v>
      </c>
      <c r="S2478" s="80" t="s">
        <v>8312</v>
      </c>
      <c r="T2478" s="85">
        <v>1</v>
      </c>
      <c r="U2478" s="85">
        <v>360714.29</v>
      </c>
      <c r="V2478" s="78">
        <f t="shared" si="318"/>
        <v>360714.29</v>
      </c>
      <c r="W2478" s="78">
        <f t="shared" si="316"/>
        <v>404000.0048</v>
      </c>
      <c r="X2478" s="80" t="s">
        <v>94</v>
      </c>
      <c r="Y2478" s="95">
        <v>2017</v>
      </c>
      <c r="Z2478" s="80"/>
    </row>
    <row r="2479" spans="3:26" ht="12.75" customHeight="1" x14ac:dyDescent="0.25">
      <c r="C2479" s="80" t="s">
        <v>5329</v>
      </c>
      <c r="D2479" s="70" t="s">
        <v>10401</v>
      </c>
      <c r="E2479" s="80" t="s">
        <v>5326</v>
      </c>
      <c r="F2479" s="80" t="s">
        <v>5327</v>
      </c>
      <c r="G2479" s="80" t="s">
        <v>5328</v>
      </c>
      <c r="H2479" s="80" t="s">
        <v>5328</v>
      </c>
      <c r="I2479" s="80" t="s">
        <v>147</v>
      </c>
      <c r="J2479" s="94" t="s">
        <v>8319</v>
      </c>
      <c r="K2479" s="80">
        <v>230000000</v>
      </c>
      <c r="L2479" s="75" t="s">
        <v>74</v>
      </c>
      <c r="M2479" s="80" t="s">
        <v>212</v>
      </c>
      <c r="N2479" s="80" t="s">
        <v>62</v>
      </c>
      <c r="O2479" s="80" t="s">
        <v>64</v>
      </c>
      <c r="P2479" s="80" t="s">
        <v>85</v>
      </c>
      <c r="Q2479" s="80" t="s">
        <v>75</v>
      </c>
      <c r="R2479" s="94" t="s">
        <v>50</v>
      </c>
      <c r="S2479" s="80" t="s">
        <v>8312</v>
      </c>
      <c r="T2479" s="85">
        <v>0.26</v>
      </c>
      <c r="U2479" s="85">
        <v>360714.29</v>
      </c>
      <c r="V2479" s="78">
        <f t="shared" si="318"/>
        <v>93785.715400000001</v>
      </c>
      <c r="W2479" s="78">
        <f t="shared" si="316"/>
        <v>105040.00124800002</v>
      </c>
      <c r="X2479" s="80" t="s">
        <v>94</v>
      </c>
      <c r="Y2479" s="95">
        <v>2017</v>
      </c>
      <c r="Z2479" s="80"/>
    </row>
    <row r="2480" spans="3:26" ht="12.75" customHeight="1" x14ac:dyDescent="0.25">
      <c r="C2480" s="80" t="s">
        <v>5330</v>
      </c>
      <c r="D2480" s="70" t="s">
        <v>10401</v>
      </c>
      <c r="E2480" s="80" t="s">
        <v>5326</v>
      </c>
      <c r="F2480" s="80" t="s">
        <v>5327</v>
      </c>
      <c r="G2480" s="80" t="s">
        <v>5328</v>
      </c>
      <c r="H2480" s="80" t="s">
        <v>5328</v>
      </c>
      <c r="I2480" s="80" t="s">
        <v>147</v>
      </c>
      <c r="J2480" s="94" t="s">
        <v>8319</v>
      </c>
      <c r="K2480" s="80">
        <v>230000000</v>
      </c>
      <c r="L2480" s="75" t="s">
        <v>74</v>
      </c>
      <c r="M2480" s="80" t="s">
        <v>212</v>
      </c>
      <c r="N2480" s="80" t="s">
        <v>62</v>
      </c>
      <c r="O2480" s="80" t="s">
        <v>64</v>
      </c>
      <c r="P2480" s="80" t="s">
        <v>85</v>
      </c>
      <c r="Q2480" s="80" t="s">
        <v>75</v>
      </c>
      <c r="R2480" s="94" t="s">
        <v>50</v>
      </c>
      <c r="S2480" s="80" t="s">
        <v>8312</v>
      </c>
      <c r="T2480" s="85">
        <v>0.04</v>
      </c>
      <c r="U2480" s="85">
        <v>360714.29</v>
      </c>
      <c r="V2480" s="78">
        <f t="shared" si="318"/>
        <v>14428.571599999999</v>
      </c>
      <c r="W2480" s="78">
        <f t="shared" si="316"/>
        <v>16160.000192000001</v>
      </c>
      <c r="X2480" s="80" t="s">
        <v>94</v>
      </c>
      <c r="Y2480" s="95">
        <v>2017</v>
      </c>
      <c r="Z2480" s="80"/>
    </row>
    <row r="2481" spans="3:26" ht="12.75" customHeight="1" x14ac:dyDescent="0.25">
      <c r="C2481" s="80" t="s">
        <v>5331</v>
      </c>
      <c r="D2481" s="70" t="s">
        <v>10401</v>
      </c>
      <c r="E2481" s="80" t="s">
        <v>5326</v>
      </c>
      <c r="F2481" s="80" t="s">
        <v>5327</v>
      </c>
      <c r="G2481" s="80" t="s">
        <v>5328</v>
      </c>
      <c r="H2481" s="80" t="s">
        <v>5328</v>
      </c>
      <c r="I2481" s="80" t="s">
        <v>147</v>
      </c>
      <c r="J2481" s="94" t="s">
        <v>8319</v>
      </c>
      <c r="K2481" s="80">
        <v>230000000</v>
      </c>
      <c r="L2481" s="75" t="s">
        <v>74</v>
      </c>
      <c r="M2481" s="80" t="s">
        <v>212</v>
      </c>
      <c r="N2481" s="80" t="s">
        <v>62</v>
      </c>
      <c r="O2481" s="80" t="s">
        <v>64</v>
      </c>
      <c r="P2481" s="80" t="s">
        <v>85</v>
      </c>
      <c r="Q2481" s="80" t="s">
        <v>75</v>
      </c>
      <c r="R2481" s="94" t="s">
        <v>50</v>
      </c>
      <c r="S2481" s="80" t="s">
        <v>8312</v>
      </c>
      <c r="T2481" s="85">
        <v>0.59899999999999998</v>
      </c>
      <c r="U2481" s="85">
        <v>360714.29</v>
      </c>
      <c r="V2481" s="78">
        <f t="shared" si="318"/>
        <v>216067.85970999999</v>
      </c>
      <c r="W2481" s="78">
        <f t="shared" si="316"/>
        <v>241996.00287520001</v>
      </c>
      <c r="X2481" s="80" t="s">
        <v>94</v>
      </c>
      <c r="Y2481" s="95">
        <v>2017</v>
      </c>
      <c r="Z2481" s="80"/>
    </row>
    <row r="2482" spans="3:26" ht="12.75" customHeight="1" x14ac:dyDescent="0.25">
      <c r="C2482" s="80" t="s">
        <v>5332</v>
      </c>
      <c r="D2482" s="70" t="s">
        <v>10401</v>
      </c>
      <c r="E2482" s="80" t="s">
        <v>5326</v>
      </c>
      <c r="F2482" s="80" t="s">
        <v>5327</v>
      </c>
      <c r="G2482" s="80" t="s">
        <v>5328</v>
      </c>
      <c r="H2482" s="80" t="s">
        <v>5328</v>
      </c>
      <c r="I2482" s="80" t="s">
        <v>147</v>
      </c>
      <c r="J2482" s="94" t="s">
        <v>8319</v>
      </c>
      <c r="K2482" s="80">
        <v>230000000</v>
      </c>
      <c r="L2482" s="75" t="s">
        <v>74</v>
      </c>
      <c r="M2482" s="80" t="s">
        <v>212</v>
      </c>
      <c r="N2482" s="80" t="s">
        <v>62</v>
      </c>
      <c r="O2482" s="80" t="s">
        <v>64</v>
      </c>
      <c r="P2482" s="80" t="s">
        <v>85</v>
      </c>
      <c r="Q2482" s="80" t="s">
        <v>75</v>
      </c>
      <c r="R2482" s="94" t="s">
        <v>50</v>
      </c>
      <c r="S2482" s="80" t="s">
        <v>8312</v>
      </c>
      <c r="T2482" s="85">
        <v>1.7000000000000001E-2</v>
      </c>
      <c r="U2482" s="85">
        <v>360714.29</v>
      </c>
      <c r="V2482" s="78">
        <f t="shared" si="318"/>
        <v>6132.14293</v>
      </c>
      <c r="W2482" s="78">
        <f t="shared" si="316"/>
        <v>6868.0000816000011</v>
      </c>
      <c r="X2482" s="80" t="s">
        <v>94</v>
      </c>
      <c r="Y2482" s="95">
        <v>2017</v>
      </c>
      <c r="Z2482" s="80"/>
    </row>
    <row r="2483" spans="3:26" ht="12.75" customHeight="1" x14ac:dyDescent="0.25">
      <c r="C2483" s="80" t="s">
        <v>5333</v>
      </c>
      <c r="D2483" s="70" t="s">
        <v>10401</v>
      </c>
      <c r="E2483" s="80" t="s">
        <v>5334</v>
      </c>
      <c r="F2483" s="80" t="s">
        <v>1057</v>
      </c>
      <c r="G2483" s="80" t="s">
        <v>5335</v>
      </c>
      <c r="H2483" s="80" t="s">
        <v>5335</v>
      </c>
      <c r="I2483" s="80" t="s">
        <v>57</v>
      </c>
      <c r="J2483" s="94" t="s">
        <v>8310</v>
      </c>
      <c r="K2483" s="80">
        <v>230000000</v>
      </c>
      <c r="L2483" s="75" t="s">
        <v>74</v>
      </c>
      <c r="M2483" s="80" t="s">
        <v>212</v>
      </c>
      <c r="N2483" s="80" t="s">
        <v>62</v>
      </c>
      <c r="O2483" s="80" t="s">
        <v>64</v>
      </c>
      <c r="P2483" s="80" t="s">
        <v>127</v>
      </c>
      <c r="Q2483" s="80" t="s">
        <v>75</v>
      </c>
      <c r="R2483" s="94" t="s">
        <v>50</v>
      </c>
      <c r="S2483" s="80" t="s">
        <v>8312</v>
      </c>
      <c r="T2483" s="85">
        <v>1</v>
      </c>
      <c r="U2483" s="85">
        <v>244723.22</v>
      </c>
      <c r="V2483" s="78">
        <f t="shared" si="318"/>
        <v>244723.22</v>
      </c>
      <c r="W2483" s="78">
        <f t="shared" si="316"/>
        <v>274090.00640000001</v>
      </c>
      <c r="X2483" s="80"/>
      <c r="Y2483" s="95">
        <v>2017</v>
      </c>
      <c r="Z2483" s="80"/>
    </row>
    <row r="2484" spans="3:26" ht="12.75" customHeight="1" x14ac:dyDescent="0.25">
      <c r="C2484" s="80" t="s">
        <v>5336</v>
      </c>
      <c r="D2484" s="70" t="s">
        <v>10401</v>
      </c>
      <c r="E2484" s="80" t="s">
        <v>5337</v>
      </c>
      <c r="F2484" s="80" t="s">
        <v>1057</v>
      </c>
      <c r="G2484" s="80" t="s">
        <v>5338</v>
      </c>
      <c r="H2484" s="80" t="s">
        <v>5338</v>
      </c>
      <c r="I2484" s="80" t="s">
        <v>57</v>
      </c>
      <c r="J2484" s="94" t="s">
        <v>8310</v>
      </c>
      <c r="K2484" s="80">
        <v>230000000</v>
      </c>
      <c r="L2484" s="75" t="s">
        <v>74</v>
      </c>
      <c r="M2484" s="80" t="s">
        <v>212</v>
      </c>
      <c r="N2484" s="80" t="s">
        <v>62</v>
      </c>
      <c r="O2484" s="80" t="s">
        <v>64</v>
      </c>
      <c r="P2484" s="80" t="s">
        <v>127</v>
      </c>
      <c r="Q2484" s="80" t="s">
        <v>75</v>
      </c>
      <c r="R2484" s="94" t="s">
        <v>50</v>
      </c>
      <c r="S2484" s="80" t="s">
        <v>8312</v>
      </c>
      <c r="T2484" s="85">
        <v>4</v>
      </c>
      <c r="U2484" s="85">
        <v>223723.22</v>
      </c>
      <c r="V2484" s="78">
        <f t="shared" si="318"/>
        <v>894892.88</v>
      </c>
      <c r="W2484" s="78">
        <f t="shared" ref="W2484:W2565" si="319">V2484*1.12</f>
        <v>1002280.0256000001</v>
      </c>
      <c r="X2484" s="80"/>
      <c r="Y2484" s="95">
        <v>2017</v>
      </c>
      <c r="Z2484" s="80"/>
    </row>
    <row r="2485" spans="3:26" ht="12.75" customHeight="1" x14ac:dyDescent="0.25">
      <c r="C2485" s="80" t="s">
        <v>5339</v>
      </c>
      <c r="D2485" s="70" t="s">
        <v>10401</v>
      </c>
      <c r="E2485" s="80" t="s">
        <v>5340</v>
      </c>
      <c r="F2485" s="80" t="s">
        <v>5341</v>
      </c>
      <c r="G2485" s="80" t="s">
        <v>5342</v>
      </c>
      <c r="H2485" s="80" t="s">
        <v>5342</v>
      </c>
      <c r="I2485" s="80" t="s">
        <v>147</v>
      </c>
      <c r="J2485" s="94" t="s">
        <v>8310</v>
      </c>
      <c r="K2485" s="80">
        <v>230000000</v>
      </c>
      <c r="L2485" s="75" t="s">
        <v>74</v>
      </c>
      <c r="M2485" s="80" t="s">
        <v>212</v>
      </c>
      <c r="N2485" s="80" t="s">
        <v>62</v>
      </c>
      <c r="O2485" s="80" t="s">
        <v>64</v>
      </c>
      <c r="P2485" s="80" t="s">
        <v>127</v>
      </c>
      <c r="Q2485" s="80" t="s">
        <v>75</v>
      </c>
      <c r="R2485" s="94" t="s">
        <v>50</v>
      </c>
      <c r="S2485" s="80" t="s">
        <v>8312</v>
      </c>
      <c r="T2485" s="85">
        <v>1.01</v>
      </c>
      <c r="U2485" s="85">
        <v>205500</v>
      </c>
      <c r="V2485" s="78">
        <f t="shared" si="318"/>
        <v>207555</v>
      </c>
      <c r="W2485" s="78">
        <f t="shared" si="319"/>
        <v>232461.60000000003</v>
      </c>
      <c r="X2485" s="80"/>
      <c r="Y2485" s="95">
        <v>2017</v>
      </c>
      <c r="Z2485" s="80"/>
    </row>
    <row r="2486" spans="3:26" ht="12.75" customHeight="1" x14ac:dyDescent="0.25">
      <c r="C2486" s="80" t="s">
        <v>5343</v>
      </c>
      <c r="D2486" s="70" t="s">
        <v>10401</v>
      </c>
      <c r="E2486" s="80" t="s">
        <v>5344</v>
      </c>
      <c r="F2486" s="80" t="s">
        <v>5341</v>
      </c>
      <c r="G2486" s="80" t="s">
        <v>5345</v>
      </c>
      <c r="H2486" s="80" t="s">
        <v>5345</v>
      </c>
      <c r="I2486" s="80" t="s">
        <v>147</v>
      </c>
      <c r="J2486" s="94" t="s">
        <v>8310</v>
      </c>
      <c r="K2486" s="80">
        <v>230000000</v>
      </c>
      <c r="L2486" s="75" t="s">
        <v>74</v>
      </c>
      <c r="M2486" s="80" t="s">
        <v>212</v>
      </c>
      <c r="N2486" s="80" t="s">
        <v>62</v>
      </c>
      <c r="O2486" s="80" t="s">
        <v>64</v>
      </c>
      <c r="P2486" s="80" t="s">
        <v>127</v>
      </c>
      <c r="Q2486" s="80" t="s">
        <v>75</v>
      </c>
      <c r="R2486" s="94" t="s">
        <v>50</v>
      </c>
      <c r="S2486" s="80" t="s">
        <v>8312</v>
      </c>
      <c r="T2486" s="85">
        <v>2.5</v>
      </c>
      <c r="U2486" s="85">
        <v>205500</v>
      </c>
      <c r="V2486" s="78">
        <f t="shared" si="318"/>
        <v>513750</v>
      </c>
      <c r="W2486" s="78">
        <f t="shared" si="319"/>
        <v>575400</v>
      </c>
      <c r="X2486" s="80"/>
      <c r="Y2486" s="95">
        <v>2017</v>
      </c>
      <c r="Z2486" s="80"/>
    </row>
    <row r="2487" spans="3:26" ht="12.75" customHeight="1" x14ac:dyDescent="0.25">
      <c r="C2487" s="80" t="s">
        <v>5346</v>
      </c>
      <c r="D2487" s="70" t="s">
        <v>10401</v>
      </c>
      <c r="E2487" s="80" t="s">
        <v>5347</v>
      </c>
      <c r="F2487" s="80" t="s">
        <v>5341</v>
      </c>
      <c r="G2487" s="80" t="s">
        <v>5348</v>
      </c>
      <c r="H2487" s="80" t="s">
        <v>5348</v>
      </c>
      <c r="I2487" s="80" t="s">
        <v>147</v>
      </c>
      <c r="J2487" s="94" t="s">
        <v>8310</v>
      </c>
      <c r="K2487" s="80">
        <v>230000000</v>
      </c>
      <c r="L2487" s="75" t="s">
        <v>74</v>
      </c>
      <c r="M2487" s="80" t="s">
        <v>212</v>
      </c>
      <c r="N2487" s="80" t="s">
        <v>62</v>
      </c>
      <c r="O2487" s="80" t="s">
        <v>64</v>
      </c>
      <c r="P2487" s="80" t="s">
        <v>127</v>
      </c>
      <c r="Q2487" s="80" t="s">
        <v>75</v>
      </c>
      <c r="R2487" s="94" t="s">
        <v>50</v>
      </c>
      <c r="S2487" s="80" t="s">
        <v>8312</v>
      </c>
      <c r="T2487" s="85">
        <v>2.5779999999999998</v>
      </c>
      <c r="U2487" s="85">
        <v>205500</v>
      </c>
      <c r="V2487" s="78">
        <f t="shared" si="318"/>
        <v>529779</v>
      </c>
      <c r="W2487" s="78">
        <f t="shared" si="319"/>
        <v>593352.4800000001</v>
      </c>
      <c r="X2487" s="80"/>
      <c r="Y2487" s="95">
        <v>2017</v>
      </c>
      <c r="Z2487" s="80"/>
    </row>
    <row r="2488" spans="3:26" ht="12.75" customHeight="1" x14ac:dyDescent="0.25">
      <c r="C2488" s="80" t="s">
        <v>5349</v>
      </c>
      <c r="D2488" s="70" t="s">
        <v>10401</v>
      </c>
      <c r="E2488" s="80" t="s">
        <v>1001</v>
      </c>
      <c r="F2488" s="80" t="s">
        <v>1002</v>
      </c>
      <c r="G2488" s="80" t="s">
        <v>1003</v>
      </c>
      <c r="H2488" s="80" t="s">
        <v>1003</v>
      </c>
      <c r="I2488" s="80" t="s">
        <v>147</v>
      </c>
      <c r="J2488" s="94" t="s">
        <v>8310</v>
      </c>
      <c r="K2488" s="80">
        <v>230000000</v>
      </c>
      <c r="L2488" s="75" t="s">
        <v>74</v>
      </c>
      <c r="M2488" s="80" t="s">
        <v>212</v>
      </c>
      <c r="N2488" s="80" t="s">
        <v>62</v>
      </c>
      <c r="O2488" s="80" t="s">
        <v>64</v>
      </c>
      <c r="P2488" s="80" t="s">
        <v>127</v>
      </c>
      <c r="Q2488" s="80" t="s">
        <v>75</v>
      </c>
      <c r="R2488" s="94" t="s">
        <v>76</v>
      </c>
      <c r="S2488" s="80" t="s">
        <v>77</v>
      </c>
      <c r="T2488" s="85">
        <v>17</v>
      </c>
      <c r="U2488" s="85">
        <v>35216.199999999997</v>
      </c>
      <c r="V2488" s="78">
        <f t="shared" si="318"/>
        <v>598675.39999999991</v>
      </c>
      <c r="W2488" s="78">
        <f t="shared" si="319"/>
        <v>670516.44799999997</v>
      </c>
      <c r="X2488" s="80"/>
      <c r="Y2488" s="95">
        <v>2017</v>
      </c>
      <c r="Z2488" s="80"/>
    </row>
    <row r="2489" spans="3:26" ht="12.75" customHeight="1" x14ac:dyDescent="0.25">
      <c r="C2489" s="80" t="s">
        <v>5350</v>
      </c>
      <c r="D2489" s="70" t="s">
        <v>10401</v>
      </c>
      <c r="E2489" s="80" t="s">
        <v>1001</v>
      </c>
      <c r="F2489" s="80" t="s">
        <v>1002</v>
      </c>
      <c r="G2489" s="80" t="s">
        <v>1003</v>
      </c>
      <c r="H2489" s="80" t="s">
        <v>1003</v>
      </c>
      <c r="I2489" s="80" t="s">
        <v>147</v>
      </c>
      <c r="J2489" s="94" t="s">
        <v>8310</v>
      </c>
      <c r="K2489" s="80">
        <v>230000000</v>
      </c>
      <c r="L2489" s="75" t="s">
        <v>74</v>
      </c>
      <c r="M2489" s="80" t="s">
        <v>212</v>
      </c>
      <c r="N2489" s="80" t="s">
        <v>62</v>
      </c>
      <c r="O2489" s="80" t="s">
        <v>64</v>
      </c>
      <c r="P2489" s="80" t="s">
        <v>127</v>
      </c>
      <c r="Q2489" s="80" t="s">
        <v>75</v>
      </c>
      <c r="R2489" s="94" t="s">
        <v>76</v>
      </c>
      <c r="S2489" s="80" t="s">
        <v>77</v>
      </c>
      <c r="T2489" s="85">
        <v>11</v>
      </c>
      <c r="U2489" s="85">
        <v>17857.14</v>
      </c>
      <c r="V2489" s="78">
        <f t="shared" si="318"/>
        <v>196428.53999999998</v>
      </c>
      <c r="W2489" s="78">
        <f t="shared" si="319"/>
        <v>219999.96479999999</v>
      </c>
      <c r="X2489" s="80"/>
      <c r="Y2489" s="95">
        <v>2017</v>
      </c>
      <c r="Z2489" s="80"/>
    </row>
    <row r="2490" spans="3:26" ht="12.75" customHeight="1" x14ac:dyDescent="0.25">
      <c r="C2490" s="80" t="s">
        <v>5351</v>
      </c>
      <c r="D2490" s="70" t="s">
        <v>10401</v>
      </c>
      <c r="E2490" s="80" t="s">
        <v>5352</v>
      </c>
      <c r="F2490" s="80" t="s">
        <v>5353</v>
      </c>
      <c r="G2490" s="80" t="s">
        <v>5354</v>
      </c>
      <c r="H2490" s="80" t="s">
        <v>5354</v>
      </c>
      <c r="I2490" s="80" t="s">
        <v>147</v>
      </c>
      <c r="J2490" s="94" t="s">
        <v>8319</v>
      </c>
      <c r="K2490" s="80">
        <v>230000000</v>
      </c>
      <c r="L2490" s="75" t="s">
        <v>74</v>
      </c>
      <c r="M2490" s="80" t="s">
        <v>212</v>
      </c>
      <c r="N2490" s="80" t="s">
        <v>62</v>
      </c>
      <c r="O2490" s="80" t="s">
        <v>64</v>
      </c>
      <c r="P2490" s="80" t="s">
        <v>127</v>
      </c>
      <c r="Q2490" s="80" t="s">
        <v>75</v>
      </c>
      <c r="R2490" s="94" t="s">
        <v>50</v>
      </c>
      <c r="S2490" s="80" t="s">
        <v>8312</v>
      </c>
      <c r="T2490" s="85">
        <v>1.103</v>
      </c>
      <c r="U2490" s="85">
        <v>1357142.85</v>
      </c>
      <c r="V2490" s="78">
        <f t="shared" si="318"/>
        <v>1496928.5635500001</v>
      </c>
      <c r="W2490" s="78">
        <f t="shared" si="319"/>
        <v>1676559.9911760003</v>
      </c>
      <c r="X2490" s="80" t="s">
        <v>94</v>
      </c>
      <c r="Y2490" s="95">
        <v>2017</v>
      </c>
      <c r="Z2490" s="80"/>
    </row>
    <row r="2491" spans="3:26" ht="12.75" customHeight="1" x14ac:dyDescent="0.25">
      <c r="C2491" s="80" t="s">
        <v>5355</v>
      </c>
      <c r="D2491" s="70" t="s">
        <v>10401</v>
      </c>
      <c r="E2491" s="80" t="s">
        <v>5356</v>
      </c>
      <c r="F2491" s="80" t="s">
        <v>4505</v>
      </c>
      <c r="G2491" s="80" t="s">
        <v>5357</v>
      </c>
      <c r="H2491" s="80" t="s">
        <v>5357</v>
      </c>
      <c r="I2491" s="80" t="s">
        <v>147</v>
      </c>
      <c r="J2491" s="94" t="s">
        <v>8310</v>
      </c>
      <c r="K2491" s="80">
        <v>230000000</v>
      </c>
      <c r="L2491" s="75" t="s">
        <v>74</v>
      </c>
      <c r="M2491" s="80" t="s">
        <v>212</v>
      </c>
      <c r="N2491" s="80" t="s">
        <v>62</v>
      </c>
      <c r="O2491" s="80" t="s">
        <v>64</v>
      </c>
      <c r="P2491" s="80" t="s">
        <v>127</v>
      </c>
      <c r="Q2491" s="80" t="s">
        <v>75</v>
      </c>
      <c r="R2491" s="94" t="s">
        <v>2432</v>
      </c>
      <c r="S2491" s="80" t="s">
        <v>2433</v>
      </c>
      <c r="T2491" s="85">
        <v>109</v>
      </c>
      <c r="U2491" s="85">
        <v>47987.65</v>
      </c>
      <c r="V2491" s="78">
        <f t="shared" si="318"/>
        <v>5230653.8500000006</v>
      </c>
      <c r="W2491" s="78">
        <f t="shared" si="319"/>
        <v>5858332.3120000008</v>
      </c>
      <c r="X2491" s="80"/>
      <c r="Y2491" s="95">
        <v>2017</v>
      </c>
      <c r="Z2491" s="80"/>
    </row>
    <row r="2492" spans="3:26" ht="12.75" customHeight="1" x14ac:dyDescent="0.25">
      <c r="C2492" s="80" t="s">
        <v>5358</v>
      </c>
      <c r="D2492" s="70" t="s">
        <v>10401</v>
      </c>
      <c r="E2492" s="80" t="s">
        <v>5359</v>
      </c>
      <c r="F2492" s="80" t="s">
        <v>5360</v>
      </c>
      <c r="G2492" s="80" t="s">
        <v>5361</v>
      </c>
      <c r="H2492" s="80" t="s">
        <v>5361</v>
      </c>
      <c r="I2492" s="80" t="s">
        <v>147</v>
      </c>
      <c r="J2492" s="94" t="s">
        <v>8310</v>
      </c>
      <c r="K2492" s="80">
        <v>230000000</v>
      </c>
      <c r="L2492" s="75" t="s">
        <v>74</v>
      </c>
      <c r="M2492" s="80" t="s">
        <v>212</v>
      </c>
      <c r="N2492" s="80" t="s">
        <v>62</v>
      </c>
      <c r="O2492" s="80" t="s">
        <v>64</v>
      </c>
      <c r="P2492" s="80" t="s">
        <v>127</v>
      </c>
      <c r="Q2492" s="80" t="s">
        <v>75</v>
      </c>
      <c r="R2492" s="94" t="s">
        <v>76</v>
      </c>
      <c r="S2492" s="80" t="s">
        <v>77</v>
      </c>
      <c r="T2492" s="85">
        <v>4</v>
      </c>
      <c r="U2492" s="85">
        <v>56250</v>
      </c>
      <c r="V2492" s="78">
        <f t="shared" si="318"/>
        <v>225000</v>
      </c>
      <c r="W2492" s="78">
        <f t="shared" si="319"/>
        <v>252000.00000000003</v>
      </c>
      <c r="X2492" s="80"/>
      <c r="Y2492" s="95">
        <v>2017</v>
      </c>
      <c r="Z2492" s="80"/>
    </row>
    <row r="2493" spans="3:26" ht="12.75" customHeight="1" x14ac:dyDescent="0.25">
      <c r="C2493" s="80" t="s">
        <v>5362</v>
      </c>
      <c r="D2493" s="70" t="s">
        <v>10401</v>
      </c>
      <c r="E2493" s="80" t="s">
        <v>5363</v>
      </c>
      <c r="F2493" s="80" t="s">
        <v>5360</v>
      </c>
      <c r="G2493" s="80" t="s">
        <v>5364</v>
      </c>
      <c r="H2493" s="80" t="s">
        <v>5364</v>
      </c>
      <c r="I2493" s="80" t="s">
        <v>147</v>
      </c>
      <c r="J2493" s="94" t="s">
        <v>8310</v>
      </c>
      <c r="K2493" s="80">
        <v>230000000</v>
      </c>
      <c r="L2493" s="75" t="s">
        <v>74</v>
      </c>
      <c r="M2493" s="80" t="s">
        <v>212</v>
      </c>
      <c r="N2493" s="80" t="s">
        <v>62</v>
      </c>
      <c r="O2493" s="80" t="s">
        <v>64</v>
      </c>
      <c r="P2493" s="80" t="s">
        <v>127</v>
      </c>
      <c r="Q2493" s="80" t="s">
        <v>75</v>
      </c>
      <c r="R2493" s="94" t="s">
        <v>76</v>
      </c>
      <c r="S2493" s="80" t="s">
        <v>77</v>
      </c>
      <c r="T2493" s="85">
        <v>2</v>
      </c>
      <c r="U2493" s="85">
        <v>3753</v>
      </c>
      <c r="V2493" s="78">
        <f t="shared" si="318"/>
        <v>7506</v>
      </c>
      <c r="W2493" s="78">
        <f t="shared" si="319"/>
        <v>8406.7200000000012</v>
      </c>
      <c r="X2493" s="80"/>
      <c r="Y2493" s="95">
        <v>2017</v>
      </c>
      <c r="Z2493" s="80"/>
    </row>
    <row r="2494" spans="3:26" ht="12.75" customHeight="1" x14ac:dyDescent="0.25">
      <c r="C2494" s="80" t="s">
        <v>5365</v>
      </c>
      <c r="D2494" s="70" t="s">
        <v>10401</v>
      </c>
      <c r="E2494" s="80" t="s">
        <v>5366</v>
      </c>
      <c r="F2494" s="80" t="s">
        <v>5367</v>
      </c>
      <c r="G2494" s="80" t="s">
        <v>5368</v>
      </c>
      <c r="H2494" s="80" t="s">
        <v>5368</v>
      </c>
      <c r="I2494" s="80" t="s">
        <v>147</v>
      </c>
      <c r="J2494" s="94" t="s">
        <v>8310</v>
      </c>
      <c r="K2494" s="80">
        <v>230000000</v>
      </c>
      <c r="L2494" s="75" t="s">
        <v>74</v>
      </c>
      <c r="M2494" s="80" t="s">
        <v>212</v>
      </c>
      <c r="N2494" s="80" t="s">
        <v>62</v>
      </c>
      <c r="O2494" s="80" t="s">
        <v>64</v>
      </c>
      <c r="P2494" s="80" t="s">
        <v>127</v>
      </c>
      <c r="Q2494" s="80" t="s">
        <v>75</v>
      </c>
      <c r="R2494" s="94" t="s">
        <v>76</v>
      </c>
      <c r="S2494" s="80" t="s">
        <v>77</v>
      </c>
      <c r="T2494" s="85">
        <v>27</v>
      </c>
      <c r="U2494" s="85">
        <v>2048.33</v>
      </c>
      <c r="V2494" s="78">
        <f t="shared" si="318"/>
        <v>55304.909999999996</v>
      </c>
      <c r="W2494" s="78">
        <f t="shared" si="319"/>
        <v>61941.499199999998</v>
      </c>
      <c r="X2494" s="80"/>
      <c r="Y2494" s="95">
        <v>2017</v>
      </c>
      <c r="Z2494" s="80"/>
    </row>
    <row r="2495" spans="3:26" ht="12.75" customHeight="1" x14ac:dyDescent="0.25">
      <c r="C2495" s="80" t="s">
        <v>5369</v>
      </c>
      <c r="D2495" s="70" t="s">
        <v>10401</v>
      </c>
      <c r="E2495" s="80" t="s">
        <v>5370</v>
      </c>
      <c r="F2495" s="80" t="s">
        <v>5371</v>
      </c>
      <c r="G2495" s="80" t="s">
        <v>5372</v>
      </c>
      <c r="H2495" s="80" t="s">
        <v>5372</v>
      </c>
      <c r="I2495" s="80" t="s">
        <v>147</v>
      </c>
      <c r="J2495" s="94" t="s">
        <v>8310</v>
      </c>
      <c r="K2495" s="80">
        <v>230000000</v>
      </c>
      <c r="L2495" s="75" t="s">
        <v>74</v>
      </c>
      <c r="M2495" s="80" t="s">
        <v>212</v>
      </c>
      <c r="N2495" s="80" t="s">
        <v>62</v>
      </c>
      <c r="O2495" s="80" t="s">
        <v>64</v>
      </c>
      <c r="P2495" s="80" t="s">
        <v>127</v>
      </c>
      <c r="Q2495" s="80" t="s">
        <v>75</v>
      </c>
      <c r="R2495" s="94" t="s">
        <v>76</v>
      </c>
      <c r="S2495" s="80" t="s">
        <v>77</v>
      </c>
      <c r="T2495" s="85">
        <v>38</v>
      </c>
      <c r="U2495" s="85">
        <v>178.57</v>
      </c>
      <c r="V2495" s="78">
        <f t="shared" si="318"/>
        <v>6785.66</v>
      </c>
      <c r="W2495" s="78">
        <f t="shared" si="319"/>
        <v>7599.9392000000007</v>
      </c>
      <c r="X2495" s="80"/>
      <c r="Y2495" s="95">
        <v>2017</v>
      </c>
      <c r="Z2495" s="80"/>
    </row>
    <row r="2496" spans="3:26" ht="12.75" customHeight="1" x14ac:dyDescent="0.25">
      <c r="C2496" s="80" t="s">
        <v>5373</v>
      </c>
      <c r="D2496" s="70" t="s">
        <v>10401</v>
      </c>
      <c r="E2496" s="80" t="s">
        <v>5370</v>
      </c>
      <c r="F2496" s="80" t="s">
        <v>5371</v>
      </c>
      <c r="G2496" s="80" t="s">
        <v>5372</v>
      </c>
      <c r="H2496" s="80" t="s">
        <v>5372</v>
      </c>
      <c r="I2496" s="80" t="s">
        <v>147</v>
      </c>
      <c r="J2496" s="94" t="s">
        <v>8310</v>
      </c>
      <c r="K2496" s="80">
        <v>230000000</v>
      </c>
      <c r="L2496" s="75" t="s">
        <v>74</v>
      </c>
      <c r="M2496" s="80" t="s">
        <v>212</v>
      </c>
      <c r="N2496" s="80" t="s">
        <v>62</v>
      </c>
      <c r="O2496" s="80" t="s">
        <v>64</v>
      </c>
      <c r="P2496" s="80" t="s">
        <v>127</v>
      </c>
      <c r="Q2496" s="80" t="s">
        <v>75</v>
      </c>
      <c r="R2496" s="94" t="s">
        <v>76</v>
      </c>
      <c r="S2496" s="80" t="s">
        <v>77</v>
      </c>
      <c r="T2496" s="85">
        <v>44</v>
      </c>
      <c r="U2496" s="85">
        <v>421</v>
      </c>
      <c r="V2496" s="78">
        <f t="shared" si="318"/>
        <v>18524</v>
      </c>
      <c r="W2496" s="78">
        <f t="shared" si="319"/>
        <v>20746.88</v>
      </c>
      <c r="X2496" s="80"/>
      <c r="Y2496" s="95">
        <v>2017</v>
      </c>
      <c r="Z2496" s="80"/>
    </row>
    <row r="2497" spans="3:26" ht="12.75" customHeight="1" x14ac:dyDescent="0.25">
      <c r="C2497" s="80" t="s">
        <v>5374</v>
      </c>
      <c r="D2497" s="70" t="s">
        <v>10401</v>
      </c>
      <c r="E2497" s="80" t="s">
        <v>5375</v>
      </c>
      <c r="F2497" s="80" t="s">
        <v>5371</v>
      </c>
      <c r="G2497" s="80" t="s">
        <v>5376</v>
      </c>
      <c r="H2497" s="80" t="s">
        <v>5376</v>
      </c>
      <c r="I2497" s="80" t="s">
        <v>147</v>
      </c>
      <c r="J2497" s="94" t="s">
        <v>8310</v>
      </c>
      <c r="K2497" s="80">
        <v>230000000</v>
      </c>
      <c r="L2497" s="75" t="s">
        <v>74</v>
      </c>
      <c r="M2497" s="80" t="s">
        <v>212</v>
      </c>
      <c r="N2497" s="80" t="s">
        <v>62</v>
      </c>
      <c r="O2497" s="80" t="s">
        <v>64</v>
      </c>
      <c r="P2497" s="80" t="s">
        <v>127</v>
      </c>
      <c r="Q2497" s="80" t="s">
        <v>75</v>
      </c>
      <c r="R2497" s="94" t="s">
        <v>76</v>
      </c>
      <c r="S2497" s="80" t="s">
        <v>77</v>
      </c>
      <c r="T2497" s="85">
        <v>40</v>
      </c>
      <c r="U2497" s="85">
        <v>400</v>
      </c>
      <c r="V2497" s="78">
        <f t="shared" si="318"/>
        <v>16000</v>
      </c>
      <c r="W2497" s="78">
        <f t="shared" si="319"/>
        <v>17920</v>
      </c>
      <c r="X2497" s="80"/>
      <c r="Y2497" s="95">
        <v>2017</v>
      </c>
      <c r="Z2497" s="80"/>
    </row>
    <row r="2498" spans="3:26" ht="12.75" customHeight="1" x14ac:dyDescent="0.25">
      <c r="C2498" s="80" t="s">
        <v>5377</v>
      </c>
      <c r="D2498" s="70" t="s">
        <v>10401</v>
      </c>
      <c r="E2498" s="80" t="s">
        <v>5378</v>
      </c>
      <c r="F2498" s="80" t="s">
        <v>5371</v>
      </c>
      <c r="G2498" s="80" t="s">
        <v>5379</v>
      </c>
      <c r="H2498" s="80" t="s">
        <v>5379</v>
      </c>
      <c r="I2498" s="80" t="s">
        <v>147</v>
      </c>
      <c r="J2498" s="94" t="s">
        <v>8310</v>
      </c>
      <c r="K2498" s="80">
        <v>230000000</v>
      </c>
      <c r="L2498" s="75" t="s">
        <v>74</v>
      </c>
      <c r="M2498" s="80" t="s">
        <v>212</v>
      </c>
      <c r="N2498" s="80" t="s">
        <v>62</v>
      </c>
      <c r="O2498" s="80" t="s">
        <v>64</v>
      </c>
      <c r="P2498" s="80" t="s">
        <v>127</v>
      </c>
      <c r="Q2498" s="80" t="s">
        <v>75</v>
      </c>
      <c r="R2498" s="94" t="s">
        <v>76</v>
      </c>
      <c r="S2498" s="80" t="s">
        <v>77</v>
      </c>
      <c r="T2498" s="85">
        <v>39</v>
      </c>
      <c r="U2498" s="85">
        <v>188</v>
      </c>
      <c r="V2498" s="78">
        <f t="shared" si="318"/>
        <v>7332</v>
      </c>
      <c r="W2498" s="78">
        <f t="shared" si="319"/>
        <v>8211.84</v>
      </c>
      <c r="X2498" s="80"/>
      <c r="Y2498" s="95">
        <v>2017</v>
      </c>
      <c r="Z2498" s="80"/>
    </row>
    <row r="2499" spans="3:26" ht="12.75" customHeight="1" x14ac:dyDescent="0.25">
      <c r="C2499" s="80" t="s">
        <v>5380</v>
      </c>
      <c r="D2499" s="70" t="s">
        <v>10401</v>
      </c>
      <c r="E2499" s="80" t="s">
        <v>5381</v>
      </c>
      <c r="F2499" s="80" t="s">
        <v>1681</v>
      </c>
      <c r="G2499" s="80" t="s">
        <v>5382</v>
      </c>
      <c r="H2499" s="80" t="s">
        <v>5382</v>
      </c>
      <c r="I2499" s="80" t="s">
        <v>147</v>
      </c>
      <c r="J2499" s="94" t="s">
        <v>8310</v>
      </c>
      <c r="K2499" s="80">
        <v>230000000</v>
      </c>
      <c r="L2499" s="75" t="s">
        <v>74</v>
      </c>
      <c r="M2499" s="80" t="s">
        <v>212</v>
      </c>
      <c r="N2499" s="80" t="s">
        <v>62</v>
      </c>
      <c r="O2499" s="80" t="s">
        <v>64</v>
      </c>
      <c r="P2499" s="80" t="s">
        <v>127</v>
      </c>
      <c r="Q2499" s="80" t="s">
        <v>75</v>
      </c>
      <c r="R2499" s="94" t="s">
        <v>76</v>
      </c>
      <c r="S2499" s="80" t="s">
        <v>77</v>
      </c>
      <c r="T2499" s="85">
        <v>33</v>
      </c>
      <c r="U2499" s="85">
        <v>771</v>
      </c>
      <c r="V2499" s="78">
        <v>0</v>
      </c>
      <c r="W2499" s="78">
        <f t="shared" si="319"/>
        <v>0</v>
      </c>
      <c r="X2499" s="80"/>
      <c r="Y2499" s="95">
        <v>2017</v>
      </c>
      <c r="Z2499" s="86" t="s">
        <v>9188</v>
      </c>
    </row>
    <row r="2500" spans="3:26" ht="12.75" customHeight="1" x14ac:dyDescent="0.25">
      <c r="C2500" s="86" t="s">
        <v>9994</v>
      </c>
      <c r="D2500" s="70" t="s">
        <v>10401</v>
      </c>
      <c r="E2500" s="86" t="s">
        <v>5381</v>
      </c>
      <c r="F2500" s="86" t="s">
        <v>1681</v>
      </c>
      <c r="G2500" s="86" t="s">
        <v>5382</v>
      </c>
      <c r="H2500" s="86" t="s">
        <v>9995</v>
      </c>
      <c r="I2500" s="86" t="s">
        <v>57</v>
      </c>
      <c r="J2500" s="87" t="s">
        <v>8310</v>
      </c>
      <c r="K2500" s="86">
        <v>230000000</v>
      </c>
      <c r="L2500" s="75" t="s">
        <v>74</v>
      </c>
      <c r="M2500" s="86" t="s">
        <v>7760</v>
      </c>
      <c r="N2500" s="86" t="s">
        <v>62</v>
      </c>
      <c r="O2500" s="86" t="s">
        <v>64</v>
      </c>
      <c r="P2500" s="86" t="s">
        <v>127</v>
      </c>
      <c r="Q2500" s="86" t="s">
        <v>75</v>
      </c>
      <c r="R2500" s="87" t="s">
        <v>76</v>
      </c>
      <c r="S2500" s="86" t="s">
        <v>77</v>
      </c>
      <c r="T2500" s="89">
        <v>33</v>
      </c>
      <c r="U2500" s="89">
        <v>771</v>
      </c>
      <c r="V2500" s="89">
        <f t="shared" si="318"/>
        <v>25443</v>
      </c>
      <c r="W2500" s="89">
        <f t="shared" si="319"/>
        <v>28496.160000000003</v>
      </c>
      <c r="X2500" s="86"/>
      <c r="Y2500" s="86">
        <v>2017</v>
      </c>
      <c r="Z2500" s="86"/>
    </row>
    <row r="2501" spans="3:26" ht="12.75" customHeight="1" x14ac:dyDescent="0.25">
      <c r="C2501" s="80" t="s">
        <v>5383</v>
      </c>
      <c r="D2501" s="70" t="s">
        <v>10401</v>
      </c>
      <c r="E2501" s="80" t="s">
        <v>5384</v>
      </c>
      <c r="F2501" s="80" t="s">
        <v>1681</v>
      </c>
      <c r="G2501" s="80" t="s">
        <v>5385</v>
      </c>
      <c r="H2501" s="80" t="s">
        <v>5385</v>
      </c>
      <c r="I2501" s="80" t="s">
        <v>147</v>
      </c>
      <c r="J2501" s="94" t="s">
        <v>8310</v>
      </c>
      <c r="K2501" s="80">
        <v>230000000</v>
      </c>
      <c r="L2501" s="75" t="s">
        <v>74</v>
      </c>
      <c r="M2501" s="80" t="s">
        <v>212</v>
      </c>
      <c r="N2501" s="80" t="s">
        <v>62</v>
      </c>
      <c r="O2501" s="80" t="s">
        <v>64</v>
      </c>
      <c r="P2501" s="80" t="s">
        <v>127</v>
      </c>
      <c r="Q2501" s="80" t="s">
        <v>75</v>
      </c>
      <c r="R2501" s="94" t="s">
        <v>76</v>
      </c>
      <c r="S2501" s="80" t="s">
        <v>77</v>
      </c>
      <c r="T2501" s="85">
        <v>33</v>
      </c>
      <c r="U2501" s="85">
        <v>879.94</v>
      </c>
      <c r="V2501" s="78">
        <v>0</v>
      </c>
      <c r="W2501" s="78">
        <f t="shared" si="319"/>
        <v>0</v>
      </c>
      <c r="X2501" s="80"/>
      <c r="Y2501" s="95">
        <v>2017</v>
      </c>
      <c r="Z2501" s="86" t="s">
        <v>9188</v>
      </c>
    </row>
    <row r="2502" spans="3:26" ht="12.75" customHeight="1" x14ac:dyDescent="0.25">
      <c r="C2502" s="86" t="s">
        <v>9996</v>
      </c>
      <c r="D2502" s="70" t="s">
        <v>10401</v>
      </c>
      <c r="E2502" s="86" t="s">
        <v>5384</v>
      </c>
      <c r="F2502" s="86" t="s">
        <v>1681</v>
      </c>
      <c r="G2502" s="86" t="s">
        <v>5385</v>
      </c>
      <c r="H2502" s="86" t="s">
        <v>9997</v>
      </c>
      <c r="I2502" s="86" t="s">
        <v>57</v>
      </c>
      <c r="J2502" s="87" t="s">
        <v>8310</v>
      </c>
      <c r="K2502" s="86">
        <v>230000000</v>
      </c>
      <c r="L2502" s="75" t="s">
        <v>74</v>
      </c>
      <c r="M2502" s="86" t="s">
        <v>7760</v>
      </c>
      <c r="N2502" s="86" t="s">
        <v>62</v>
      </c>
      <c r="O2502" s="86" t="s">
        <v>64</v>
      </c>
      <c r="P2502" s="86" t="s">
        <v>127</v>
      </c>
      <c r="Q2502" s="86" t="s">
        <v>75</v>
      </c>
      <c r="R2502" s="87" t="s">
        <v>76</v>
      </c>
      <c r="S2502" s="86" t="s">
        <v>77</v>
      </c>
      <c r="T2502" s="89">
        <v>33</v>
      </c>
      <c r="U2502" s="89">
        <v>879.94</v>
      </c>
      <c r="V2502" s="89">
        <f t="shared" si="318"/>
        <v>29038.02</v>
      </c>
      <c r="W2502" s="89">
        <f t="shared" si="319"/>
        <v>32522.582400000003</v>
      </c>
      <c r="X2502" s="86"/>
      <c r="Y2502" s="86">
        <v>2017</v>
      </c>
      <c r="Z2502" s="86"/>
    </row>
    <row r="2503" spans="3:26" ht="12.75" customHeight="1" x14ac:dyDescent="0.25">
      <c r="C2503" s="80" t="s">
        <v>5386</v>
      </c>
      <c r="D2503" s="70" t="s">
        <v>10401</v>
      </c>
      <c r="E2503" s="80" t="s">
        <v>5387</v>
      </c>
      <c r="F2503" s="80" t="s">
        <v>1681</v>
      </c>
      <c r="G2503" s="80" t="s">
        <v>5388</v>
      </c>
      <c r="H2503" s="80" t="s">
        <v>5388</v>
      </c>
      <c r="I2503" s="80" t="s">
        <v>147</v>
      </c>
      <c r="J2503" s="94" t="s">
        <v>8310</v>
      </c>
      <c r="K2503" s="80">
        <v>230000000</v>
      </c>
      <c r="L2503" s="75" t="s">
        <v>74</v>
      </c>
      <c r="M2503" s="80" t="s">
        <v>212</v>
      </c>
      <c r="N2503" s="80" t="s">
        <v>62</v>
      </c>
      <c r="O2503" s="80" t="s">
        <v>64</v>
      </c>
      <c r="P2503" s="80" t="s">
        <v>127</v>
      </c>
      <c r="Q2503" s="80" t="s">
        <v>75</v>
      </c>
      <c r="R2503" s="94" t="s">
        <v>76</v>
      </c>
      <c r="S2503" s="80" t="s">
        <v>77</v>
      </c>
      <c r="T2503" s="85">
        <v>33</v>
      </c>
      <c r="U2503" s="85">
        <v>1607</v>
      </c>
      <c r="V2503" s="78">
        <v>0</v>
      </c>
      <c r="W2503" s="78">
        <f t="shared" si="319"/>
        <v>0</v>
      </c>
      <c r="X2503" s="80"/>
      <c r="Y2503" s="95">
        <v>2017</v>
      </c>
      <c r="Z2503" s="86" t="s">
        <v>9188</v>
      </c>
    </row>
    <row r="2504" spans="3:26" ht="12.75" customHeight="1" x14ac:dyDescent="0.25">
      <c r="C2504" s="86" t="s">
        <v>9998</v>
      </c>
      <c r="D2504" s="70" t="s">
        <v>10401</v>
      </c>
      <c r="E2504" s="86" t="s">
        <v>5387</v>
      </c>
      <c r="F2504" s="86" t="s">
        <v>1681</v>
      </c>
      <c r="G2504" s="86" t="s">
        <v>5388</v>
      </c>
      <c r="H2504" s="86" t="s">
        <v>9999</v>
      </c>
      <c r="I2504" s="86" t="s">
        <v>57</v>
      </c>
      <c r="J2504" s="87" t="s">
        <v>8310</v>
      </c>
      <c r="K2504" s="86">
        <v>230000000</v>
      </c>
      <c r="L2504" s="75" t="s">
        <v>74</v>
      </c>
      <c r="M2504" s="86" t="s">
        <v>7760</v>
      </c>
      <c r="N2504" s="86" t="s">
        <v>62</v>
      </c>
      <c r="O2504" s="86" t="s">
        <v>64</v>
      </c>
      <c r="P2504" s="86" t="s">
        <v>127</v>
      </c>
      <c r="Q2504" s="86" t="s">
        <v>75</v>
      </c>
      <c r="R2504" s="87" t="s">
        <v>76</v>
      </c>
      <c r="S2504" s="86" t="s">
        <v>77</v>
      </c>
      <c r="T2504" s="89">
        <v>33</v>
      </c>
      <c r="U2504" s="89">
        <v>1607</v>
      </c>
      <c r="V2504" s="89">
        <f t="shared" si="318"/>
        <v>53031</v>
      </c>
      <c r="W2504" s="89">
        <f t="shared" si="319"/>
        <v>59394.720000000008</v>
      </c>
      <c r="X2504" s="86"/>
      <c r="Y2504" s="86">
        <v>2017</v>
      </c>
      <c r="Z2504" s="86"/>
    </row>
    <row r="2505" spans="3:26" ht="12.75" customHeight="1" x14ac:dyDescent="0.25">
      <c r="C2505" s="80" t="s">
        <v>5389</v>
      </c>
      <c r="D2505" s="70" t="s">
        <v>10401</v>
      </c>
      <c r="E2505" s="80" t="s">
        <v>5390</v>
      </c>
      <c r="F2505" s="80" t="s">
        <v>1681</v>
      </c>
      <c r="G2505" s="80" t="s">
        <v>5391</v>
      </c>
      <c r="H2505" s="80" t="s">
        <v>5391</v>
      </c>
      <c r="I2505" s="80" t="s">
        <v>147</v>
      </c>
      <c r="J2505" s="94" t="s">
        <v>8310</v>
      </c>
      <c r="K2505" s="80">
        <v>230000000</v>
      </c>
      <c r="L2505" s="75" t="s">
        <v>74</v>
      </c>
      <c r="M2505" s="80" t="s">
        <v>212</v>
      </c>
      <c r="N2505" s="80" t="s">
        <v>62</v>
      </c>
      <c r="O2505" s="80" t="s">
        <v>64</v>
      </c>
      <c r="P2505" s="80" t="s">
        <v>127</v>
      </c>
      <c r="Q2505" s="80" t="s">
        <v>75</v>
      </c>
      <c r="R2505" s="94" t="s">
        <v>76</v>
      </c>
      <c r="S2505" s="80" t="s">
        <v>77</v>
      </c>
      <c r="T2505" s="85">
        <v>33</v>
      </c>
      <c r="U2505" s="85">
        <v>2483</v>
      </c>
      <c r="V2505" s="78">
        <v>0</v>
      </c>
      <c r="W2505" s="78">
        <f t="shared" si="319"/>
        <v>0</v>
      </c>
      <c r="X2505" s="80"/>
      <c r="Y2505" s="95">
        <v>2017</v>
      </c>
      <c r="Z2505" s="86" t="s">
        <v>9188</v>
      </c>
    </row>
    <row r="2506" spans="3:26" ht="12.75" customHeight="1" x14ac:dyDescent="0.25">
      <c r="C2506" s="86" t="s">
        <v>10000</v>
      </c>
      <c r="D2506" s="70" t="s">
        <v>10401</v>
      </c>
      <c r="E2506" s="86" t="s">
        <v>5390</v>
      </c>
      <c r="F2506" s="86" t="s">
        <v>1681</v>
      </c>
      <c r="G2506" s="86" t="s">
        <v>5391</v>
      </c>
      <c r="H2506" s="86" t="s">
        <v>10001</v>
      </c>
      <c r="I2506" s="86" t="s">
        <v>57</v>
      </c>
      <c r="J2506" s="87" t="s">
        <v>8310</v>
      </c>
      <c r="K2506" s="86">
        <v>230000000</v>
      </c>
      <c r="L2506" s="75" t="s">
        <v>74</v>
      </c>
      <c r="M2506" s="86" t="s">
        <v>7760</v>
      </c>
      <c r="N2506" s="86" t="s">
        <v>62</v>
      </c>
      <c r="O2506" s="86" t="s">
        <v>64</v>
      </c>
      <c r="P2506" s="86" t="s">
        <v>127</v>
      </c>
      <c r="Q2506" s="86" t="s">
        <v>75</v>
      </c>
      <c r="R2506" s="87" t="s">
        <v>76</v>
      </c>
      <c r="S2506" s="86" t="s">
        <v>77</v>
      </c>
      <c r="T2506" s="89">
        <v>33</v>
      </c>
      <c r="U2506" s="89">
        <v>2483</v>
      </c>
      <c r="V2506" s="89">
        <f t="shared" si="318"/>
        <v>81939</v>
      </c>
      <c r="W2506" s="89">
        <f t="shared" si="319"/>
        <v>91771.680000000008</v>
      </c>
      <c r="X2506" s="86"/>
      <c r="Y2506" s="86">
        <v>2017</v>
      </c>
      <c r="Z2506" s="86"/>
    </row>
    <row r="2507" spans="3:26" ht="12.75" customHeight="1" x14ac:dyDescent="0.25">
      <c r="C2507" s="80" t="s">
        <v>5392</v>
      </c>
      <c r="D2507" s="70" t="s">
        <v>10401</v>
      </c>
      <c r="E2507" s="80" t="s">
        <v>5393</v>
      </c>
      <c r="F2507" s="80" t="s">
        <v>1681</v>
      </c>
      <c r="G2507" s="80" t="s">
        <v>5394</v>
      </c>
      <c r="H2507" s="80" t="s">
        <v>5394</v>
      </c>
      <c r="I2507" s="80" t="s">
        <v>57</v>
      </c>
      <c r="J2507" s="94" t="s">
        <v>8319</v>
      </c>
      <c r="K2507" s="80">
        <v>230000000</v>
      </c>
      <c r="L2507" s="75" t="s">
        <v>74</v>
      </c>
      <c r="M2507" s="80" t="s">
        <v>212</v>
      </c>
      <c r="N2507" s="80" t="s">
        <v>62</v>
      </c>
      <c r="O2507" s="80" t="s">
        <v>64</v>
      </c>
      <c r="P2507" s="80" t="s">
        <v>127</v>
      </c>
      <c r="Q2507" s="80" t="s">
        <v>75</v>
      </c>
      <c r="R2507" s="94" t="s">
        <v>76</v>
      </c>
      <c r="S2507" s="80" t="s">
        <v>77</v>
      </c>
      <c r="T2507" s="85">
        <v>40</v>
      </c>
      <c r="U2507" s="85">
        <v>185</v>
      </c>
      <c r="V2507" s="78">
        <f t="shared" si="318"/>
        <v>7400</v>
      </c>
      <c r="W2507" s="78">
        <f t="shared" si="319"/>
        <v>8288</v>
      </c>
      <c r="X2507" s="80" t="s">
        <v>94</v>
      </c>
      <c r="Y2507" s="95">
        <v>2017</v>
      </c>
      <c r="Z2507" s="80"/>
    </row>
    <row r="2508" spans="3:26" ht="12.75" customHeight="1" x14ac:dyDescent="0.25">
      <c r="C2508" s="80" t="s">
        <v>5395</v>
      </c>
      <c r="D2508" s="70" t="s">
        <v>10401</v>
      </c>
      <c r="E2508" s="80" t="s">
        <v>5396</v>
      </c>
      <c r="F2508" s="80" t="s">
        <v>1681</v>
      </c>
      <c r="G2508" s="80" t="s">
        <v>5397</v>
      </c>
      <c r="H2508" s="80" t="s">
        <v>5397</v>
      </c>
      <c r="I2508" s="80" t="s">
        <v>57</v>
      </c>
      <c r="J2508" s="94" t="s">
        <v>8319</v>
      </c>
      <c r="K2508" s="80">
        <v>230000000</v>
      </c>
      <c r="L2508" s="75" t="s">
        <v>74</v>
      </c>
      <c r="M2508" s="80" t="s">
        <v>212</v>
      </c>
      <c r="N2508" s="80" t="s">
        <v>62</v>
      </c>
      <c r="O2508" s="80" t="s">
        <v>64</v>
      </c>
      <c r="P2508" s="80" t="s">
        <v>127</v>
      </c>
      <c r="Q2508" s="80" t="s">
        <v>75</v>
      </c>
      <c r="R2508" s="94" t="s">
        <v>76</v>
      </c>
      <c r="S2508" s="80" t="s">
        <v>77</v>
      </c>
      <c r="T2508" s="85">
        <v>40</v>
      </c>
      <c r="U2508" s="85">
        <v>243</v>
      </c>
      <c r="V2508" s="78">
        <f t="shared" si="318"/>
        <v>9720</v>
      </c>
      <c r="W2508" s="78">
        <f t="shared" si="319"/>
        <v>10886.400000000001</v>
      </c>
      <c r="X2508" s="80" t="s">
        <v>94</v>
      </c>
      <c r="Y2508" s="95">
        <v>2017</v>
      </c>
      <c r="Z2508" s="80"/>
    </row>
    <row r="2509" spans="3:26" ht="12.75" customHeight="1" x14ac:dyDescent="0.25">
      <c r="C2509" s="80" t="s">
        <v>5398</v>
      </c>
      <c r="D2509" s="70" t="s">
        <v>10401</v>
      </c>
      <c r="E2509" s="80" t="s">
        <v>5399</v>
      </c>
      <c r="F2509" s="80" t="s">
        <v>1681</v>
      </c>
      <c r="G2509" s="80" t="s">
        <v>5400</v>
      </c>
      <c r="H2509" s="80" t="s">
        <v>5400</v>
      </c>
      <c r="I2509" s="80" t="s">
        <v>57</v>
      </c>
      <c r="J2509" s="94" t="s">
        <v>8319</v>
      </c>
      <c r="K2509" s="80">
        <v>230000000</v>
      </c>
      <c r="L2509" s="75" t="s">
        <v>74</v>
      </c>
      <c r="M2509" s="80" t="s">
        <v>212</v>
      </c>
      <c r="N2509" s="80" t="s">
        <v>62</v>
      </c>
      <c r="O2509" s="80" t="s">
        <v>64</v>
      </c>
      <c r="P2509" s="80" t="s">
        <v>127</v>
      </c>
      <c r="Q2509" s="80" t="s">
        <v>75</v>
      </c>
      <c r="R2509" s="94" t="s">
        <v>76</v>
      </c>
      <c r="S2509" s="80" t="s">
        <v>77</v>
      </c>
      <c r="T2509" s="85">
        <v>40</v>
      </c>
      <c r="U2509" s="85">
        <v>376</v>
      </c>
      <c r="V2509" s="78">
        <f t="shared" si="318"/>
        <v>15040</v>
      </c>
      <c r="W2509" s="78">
        <f t="shared" si="319"/>
        <v>16844.800000000003</v>
      </c>
      <c r="X2509" s="80" t="s">
        <v>94</v>
      </c>
      <c r="Y2509" s="95">
        <v>2017</v>
      </c>
      <c r="Z2509" s="80"/>
    </row>
    <row r="2510" spans="3:26" ht="12.75" customHeight="1" x14ac:dyDescent="0.25">
      <c r="C2510" s="80" t="s">
        <v>5401</v>
      </c>
      <c r="D2510" s="70" t="s">
        <v>10401</v>
      </c>
      <c r="E2510" s="80" t="s">
        <v>5402</v>
      </c>
      <c r="F2510" s="80" t="s">
        <v>1681</v>
      </c>
      <c r="G2510" s="80" t="s">
        <v>5403</v>
      </c>
      <c r="H2510" s="80" t="s">
        <v>5403</v>
      </c>
      <c r="I2510" s="80" t="s">
        <v>57</v>
      </c>
      <c r="J2510" s="94" t="s">
        <v>8319</v>
      </c>
      <c r="K2510" s="80">
        <v>230000000</v>
      </c>
      <c r="L2510" s="75" t="s">
        <v>74</v>
      </c>
      <c r="M2510" s="80" t="s">
        <v>212</v>
      </c>
      <c r="N2510" s="80" t="s">
        <v>62</v>
      </c>
      <c r="O2510" s="80" t="s">
        <v>64</v>
      </c>
      <c r="P2510" s="80" t="s">
        <v>127</v>
      </c>
      <c r="Q2510" s="80" t="s">
        <v>75</v>
      </c>
      <c r="R2510" s="94" t="s">
        <v>76</v>
      </c>
      <c r="S2510" s="80" t="s">
        <v>77</v>
      </c>
      <c r="T2510" s="85">
        <v>40</v>
      </c>
      <c r="U2510" s="85">
        <v>619</v>
      </c>
      <c r="V2510" s="78">
        <f t="shared" si="318"/>
        <v>24760</v>
      </c>
      <c r="W2510" s="78">
        <f t="shared" si="319"/>
        <v>27731.200000000004</v>
      </c>
      <c r="X2510" s="80" t="s">
        <v>94</v>
      </c>
      <c r="Y2510" s="95">
        <v>2017</v>
      </c>
      <c r="Z2510" s="80"/>
    </row>
    <row r="2511" spans="3:26" ht="12.75" customHeight="1" x14ac:dyDescent="0.25">
      <c r="C2511" s="80" t="s">
        <v>5404</v>
      </c>
      <c r="D2511" s="70" t="s">
        <v>10401</v>
      </c>
      <c r="E2511" s="80" t="s">
        <v>5402</v>
      </c>
      <c r="F2511" s="80" t="s">
        <v>1681</v>
      </c>
      <c r="G2511" s="80" t="s">
        <v>5403</v>
      </c>
      <c r="H2511" s="80" t="s">
        <v>5403</v>
      </c>
      <c r="I2511" s="80" t="s">
        <v>57</v>
      </c>
      <c r="J2511" s="94" t="s">
        <v>8319</v>
      </c>
      <c r="K2511" s="80">
        <v>230000000</v>
      </c>
      <c r="L2511" s="75" t="s">
        <v>74</v>
      </c>
      <c r="M2511" s="80" t="s">
        <v>212</v>
      </c>
      <c r="N2511" s="80" t="s">
        <v>62</v>
      </c>
      <c r="O2511" s="80" t="s">
        <v>64</v>
      </c>
      <c r="P2511" s="80" t="s">
        <v>127</v>
      </c>
      <c r="Q2511" s="80" t="s">
        <v>75</v>
      </c>
      <c r="R2511" s="94" t="s">
        <v>76</v>
      </c>
      <c r="S2511" s="80" t="s">
        <v>77</v>
      </c>
      <c r="T2511" s="85">
        <v>46</v>
      </c>
      <c r="U2511" s="85">
        <v>468.5</v>
      </c>
      <c r="V2511" s="78">
        <f t="shared" si="318"/>
        <v>21551</v>
      </c>
      <c r="W2511" s="78">
        <f t="shared" si="319"/>
        <v>24137.120000000003</v>
      </c>
      <c r="X2511" s="80" t="s">
        <v>94</v>
      </c>
      <c r="Y2511" s="95">
        <v>2017</v>
      </c>
      <c r="Z2511" s="80"/>
    </row>
    <row r="2512" spans="3:26" ht="12.75" customHeight="1" x14ac:dyDescent="0.25">
      <c r="C2512" s="80" t="s">
        <v>5405</v>
      </c>
      <c r="D2512" s="70" t="s">
        <v>10401</v>
      </c>
      <c r="E2512" s="80" t="s">
        <v>5406</v>
      </c>
      <c r="F2512" s="80" t="s">
        <v>1681</v>
      </c>
      <c r="G2512" s="80" t="s">
        <v>5407</v>
      </c>
      <c r="H2512" s="80" t="s">
        <v>5407</v>
      </c>
      <c r="I2512" s="80" t="s">
        <v>57</v>
      </c>
      <c r="J2512" s="94" t="s">
        <v>8319</v>
      </c>
      <c r="K2512" s="80">
        <v>230000000</v>
      </c>
      <c r="L2512" s="75" t="s">
        <v>74</v>
      </c>
      <c r="M2512" s="80" t="s">
        <v>212</v>
      </c>
      <c r="N2512" s="80" t="s">
        <v>62</v>
      </c>
      <c r="O2512" s="80" t="s">
        <v>64</v>
      </c>
      <c r="P2512" s="80" t="s">
        <v>127</v>
      </c>
      <c r="Q2512" s="80" t="s">
        <v>75</v>
      </c>
      <c r="R2512" s="94" t="s">
        <v>76</v>
      </c>
      <c r="S2512" s="80" t="s">
        <v>77</v>
      </c>
      <c r="T2512" s="85">
        <v>30</v>
      </c>
      <c r="U2512" s="85">
        <v>867</v>
      </c>
      <c r="V2512" s="78">
        <f t="shared" si="318"/>
        <v>26010</v>
      </c>
      <c r="W2512" s="78">
        <f t="shared" si="319"/>
        <v>29131.200000000004</v>
      </c>
      <c r="X2512" s="80" t="s">
        <v>94</v>
      </c>
      <c r="Y2512" s="95">
        <v>2017</v>
      </c>
      <c r="Z2512" s="80"/>
    </row>
    <row r="2513" spans="3:26" ht="12.75" customHeight="1" x14ac:dyDescent="0.25">
      <c r="C2513" s="80" t="s">
        <v>5408</v>
      </c>
      <c r="D2513" s="70" t="s">
        <v>10401</v>
      </c>
      <c r="E2513" s="80" t="s">
        <v>5409</v>
      </c>
      <c r="F2513" s="80" t="s">
        <v>1681</v>
      </c>
      <c r="G2513" s="80" t="s">
        <v>5410</v>
      </c>
      <c r="H2513" s="80" t="s">
        <v>5410</v>
      </c>
      <c r="I2513" s="80" t="s">
        <v>57</v>
      </c>
      <c r="J2513" s="94" t="s">
        <v>8319</v>
      </c>
      <c r="K2513" s="80">
        <v>230000000</v>
      </c>
      <c r="L2513" s="75" t="s">
        <v>74</v>
      </c>
      <c r="M2513" s="80" t="s">
        <v>212</v>
      </c>
      <c r="N2513" s="80" t="s">
        <v>62</v>
      </c>
      <c r="O2513" s="80" t="s">
        <v>64</v>
      </c>
      <c r="P2513" s="80" t="s">
        <v>127</v>
      </c>
      <c r="Q2513" s="80" t="s">
        <v>75</v>
      </c>
      <c r="R2513" s="94" t="s">
        <v>76</v>
      </c>
      <c r="S2513" s="80" t="s">
        <v>77</v>
      </c>
      <c r="T2513" s="85">
        <v>20</v>
      </c>
      <c r="U2513" s="85">
        <v>1810</v>
      </c>
      <c r="V2513" s="78">
        <f t="shared" ref="V2513:V2592" si="320">T2513*U2513</f>
        <v>36200</v>
      </c>
      <c r="W2513" s="78">
        <f t="shared" si="319"/>
        <v>40544.000000000007</v>
      </c>
      <c r="X2513" s="80" t="s">
        <v>94</v>
      </c>
      <c r="Y2513" s="95">
        <v>2017</v>
      </c>
      <c r="Z2513" s="80"/>
    </row>
    <row r="2514" spans="3:26" ht="12.75" customHeight="1" x14ac:dyDescent="0.25">
      <c r="C2514" s="80" t="s">
        <v>5411</v>
      </c>
      <c r="D2514" s="70" t="s">
        <v>10401</v>
      </c>
      <c r="E2514" s="80" t="s">
        <v>5409</v>
      </c>
      <c r="F2514" s="80" t="s">
        <v>1681</v>
      </c>
      <c r="G2514" s="80" t="s">
        <v>5410</v>
      </c>
      <c r="H2514" s="80" t="s">
        <v>5410</v>
      </c>
      <c r="I2514" s="80" t="s">
        <v>57</v>
      </c>
      <c r="J2514" s="94" t="s">
        <v>8319</v>
      </c>
      <c r="K2514" s="80">
        <v>230000000</v>
      </c>
      <c r="L2514" s="75" t="s">
        <v>74</v>
      </c>
      <c r="M2514" s="80" t="s">
        <v>212</v>
      </c>
      <c r="N2514" s="80" t="s">
        <v>62</v>
      </c>
      <c r="O2514" s="80" t="s">
        <v>64</v>
      </c>
      <c r="P2514" s="80" t="s">
        <v>127</v>
      </c>
      <c r="Q2514" s="80" t="s">
        <v>75</v>
      </c>
      <c r="R2514" s="94" t="s">
        <v>76</v>
      </c>
      <c r="S2514" s="80" t="s">
        <v>77</v>
      </c>
      <c r="T2514" s="85">
        <v>40</v>
      </c>
      <c r="U2514" s="85">
        <v>1961</v>
      </c>
      <c r="V2514" s="78">
        <f t="shared" si="320"/>
        <v>78440</v>
      </c>
      <c r="W2514" s="78">
        <f t="shared" si="319"/>
        <v>87852.800000000003</v>
      </c>
      <c r="X2514" s="80" t="s">
        <v>94</v>
      </c>
      <c r="Y2514" s="95">
        <v>2017</v>
      </c>
      <c r="Z2514" s="80"/>
    </row>
    <row r="2515" spans="3:26" ht="12.75" customHeight="1" x14ac:dyDescent="0.25">
      <c r="C2515" s="80" t="s">
        <v>5412</v>
      </c>
      <c r="D2515" s="70" t="s">
        <v>10401</v>
      </c>
      <c r="E2515" s="80" t="s">
        <v>5413</v>
      </c>
      <c r="F2515" s="80" t="s">
        <v>1681</v>
      </c>
      <c r="G2515" s="80" t="s">
        <v>5414</v>
      </c>
      <c r="H2515" s="80" t="s">
        <v>5414</v>
      </c>
      <c r="I2515" s="80" t="s">
        <v>57</v>
      </c>
      <c r="J2515" s="94" t="s">
        <v>8319</v>
      </c>
      <c r="K2515" s="80">
        <v>230000000</v>
      </c>
      <c r="L2515" s="75" t="s">
        <v>74</v>
      </c>
      <c r="M2515" s="80" t="s">
        <v>212</v>
      </c>
      <c r="N2515" s="80" t="s">
        <v>62</v>
      </c>
      <c r="O2515" s="80" t="s">
        <v>64</v>
      </c>
      <c r="P2515" s="80" t="s">
        <v>127</v>
      </c>
      <c r="Q2515" s="80" t="s">
        <v>75</v>
      </c>
      <c r="R2515" s="94" t="s">
        <v>76</v>
      </c>
      <c r="S2515" s="80" t="s">
        <v>77</v>
      </c>
      <c r="T2515" s="85">
        <v>22</v>
      </c>
      <c r="U2515" s="85">
        <v>3806</v>
      </c>
      <c r="V2515" s="78">
        <f t="shared" si="320"/>
        <v>83732</v>
      </c>
      <c r="W2515" s="78">
        <f t="shared" si="319"/>
        <v>93779.840000000011</v>
      </c>
      <c r="X2515" s="80" t="s">
        <v>94</v>
      </c>
      <c r="Y2515" s="95">
        <v>2017</v>
      </c>
      <c r="Z2515" s="80"/>
    </row>
    <row r="2516" spans="3:26" ht="12.75" customHeight="1" x14ac:dyDescent="0.25">
      <c r="C2516" s="80" t="s">
        <v>5415</v>
      </c>
      <c r="D2516" s="70" t="s">
        <v>10401</v>
      </c>
      <c r="E2516" s="80" t="s">
        <v>5416</v>
      </c>
      <c r="F2516" s="80" t="s">
        <v>1681</v>
      </c>
      <c r="G2516" s="80" t="s">
        <v>5417</v>
      </c>
      <c r="H2516" s="80" t="s">
        <v>5417</v>
      </c>
      <c r="I2516" s="80" t="s">
        <v>57</v>
      </c>
      <c r="J2516" s="94" t="s">
        <v>8319</v>
      </c>
      <c r="K2516" s="80">
        <v>230000000</v>
      </c>
      <c r="L2516" s="75" t="s">
        <v>74</v>
      </c>
      <c r="M2516" s="80" t="s">
        <v>212</v>
      </c>
      <c r="N2516" s="80" t="s">
        <v>62</v>
      </c>
      <c r="O2516" s="80" t="s">
        <v>64</v>
      </c>
      <c r="P2516" s="80" t="s">
        <v>127</v>
      </c>
      <c r="Q2516" s="80" t="s">
        <v>75</v>
      </c>
      <c r="R2516" s="94" t="s">
        <v>76</v>
      </c>
      <c r="S2516" s="80" t="s">
        <v>77</v>
      </c>
      <c r="T2516" s="85">
        <v>19</v>
      </c>
      <c r="U2516" s="85">
        <v>4339</v>
      </c>
      <c r="V2516" s="78">
        <f t="shared" si="320"/>
        <v>82441</v>
      </c>
      <c r="W2516" s="78">
        <f t="shared" si="319"/>
        <v>92333.920000000013</v>
      </c>
      <c r="X2516" s="80" t="s">
        <v>94</v>
      </c>
      <c r="Y2516" s="95">
        <v>2017</v>
      </c>
      <c r="Z2516" s="80"/>
    </row>
    <row r="2517" spans="3:26" ht="12.75" customHeight="1" x14ac:dyDescent="0.25">
      <c r="C2517" s="80" t="s">
        <v>5418</v>
      </c>
      <c r="D2517" s="70" t="s">
        <v>10401</v>
      </c>
      <c r="E2517" s="80" t="s">
        <v>3505</v>
      </c>
      <c r="F2517" s="80" t="s">
        <v>1681</v>
      </c>
      <c r="G2517" s="80" t="s">
        <v>3506</v>
      </c>
      <c r="H2517" s="80" t="s">
        <v>3506</v>
      </c>
      <c r="I2517" s="80" t="s">
        <v>57</v>
      </c>
      <c r="J2517" s="94" t="s">
        <v>8319</v>
      </c>
      <c r="K2517" s="80">
        <v>230000000</v>
      </c>
      <c r="L2517" s="75" t="s">
        <v>74</v>
      </c>
      <c r="M2517" s="80" t="s">
        <v>212</v>
      </c>
      <c r="N2517" s="80" t="s">
        <v>62</v>
      </c>
      <c r="O2517" s="80" t="s">
        <v>64</v>
      </c>
      <c r="P2517" s="80" t="s">
        <v>127</v>
      </c>
      <c r="Q2517" s="80" t="s">
        <v>75</v>
      </c>
      <c r="R2517" s="94" t="s">
        <v>76</v>
      </c>
      <c r="S2517" s="80" t="s">
        <v>77</v>
      </c>
      <c r="T2517" s="85">
        <v>30</v>
      </c>
      <c r="U2517" s="85">
        <v>924</v>
      </c>
      <c r="V2517" s="78">
        <f t="shared" si="320"/>
        <v>27720</v>
      </c>
      <c r="W2517" s="78">
        <f t="shared" si="319"/>
        <v>31046.400000000001</v>
      </c>
      <c r="X2517" s="80" t="s">
        <v>94</v>
      </c>
      <c r="Y2517" s="95">
        <v>2017</v>
      </c>
      <c r="Z2517" s="80"/>
    </row>
    <row r="2518" spans="3:26" ht="12.75" customHeight="1" x14ac:dyDescent="0.25">
      <c r="C2518" s="80" t="s">
        <v>5419</v>
      </c>
      <c r="D2518" s="70" t="s">
        <v>10401</v>
      </c>
      <c r="E2518" s="80" t="s">
        <v>3510</v>
      </c>
      <c r="F2518" s="80" t="s">
        <v>1681</v>
      </c>
      <c r="G2518" s="80" t="s">
        <v>3511</v>
      </c>
      <c r="H2518" s="80" t="s">
        <v>3511</v>
      </c>
      <c r="I2518" s="80" t="s">
        <v>57</v>
      </c>
      <c r="J2518" s="94" t="s">
        <v>8319</v>
      </c>
      <c r="K2518" s="80">
        <v>230000000</v>
      </c>
      <c r="L2518" s="75" t="s">
        <v>74</v>
      </c>
      <c r="M2518" s="80" t="s">
        <v>212</v>
      </c>
      <c r="N2518" s="80" t="s">
        <v>62</v>
      </c>
      <c r="O2518" s="80" t="s">
        <v>64</v>
      </c>
      <c r="P2518" s="80" t="s">
        <v>127</v>
      </c>
      <c r="Q2518" s="80" t="s">
        <v>75</v>
      </c>
      <c r="R2518" s="94" t="s">
        <v>76</v>
      </c>
      <c r="S2518" s="80" t="s">
        <v>77</v>
      </c>
      <c r="T2518" s="85">
        <v>30</v>
      </c>
      <c r="U2518" s="85">
        <v>964</v>
      </c>
      <c r="V2518" s="78">
        <f t="shared" si="320"/>
        <v>28920</v>
      </c>
      <c r="W2518" s="78">
        <f t="shared" si="319"/>
        <v>32390.400000000001</v>
      </c>
      <c r="X2518" s="80" t="s">
        <v>94</v>
      </c>
      <c r="Y2518" s="95">
        <v>2017</v>
      </c>
      <c r="Z2518" s="80"/>
    </row>
    <row r="2519" spans="3:26" ht="12.75" customHeight="1" x14ac:dyDescent="0.25">
      <c r="C2519" s="80" t="s">
        <v>5420</v>
      </c>
      <c r="D2519" s="70" t="s">
        <v>10401</v>
      </c>
      <c r="E2519" s="80" t="s">
        <v>5421</v>
      </c>
      <c r="F2519" s="80" t="s">
        <v>1681</v>
      </c>
      <c r="G2519" s="80" t="s">
        <v>5422</v>
      </c>
      <c r="H2519" s="80" t="s">
        <v>5422</v>
      </c>
      <c r="I2519" s="80" t="s">
        <v>57</v>
      </c>
      <c r="J2519" s="94" t="s">
        <v>8319</v>
      </c>
      <c r="K2519" s="80">
        <v>230000000</v>
      </c>
      <c r="L2519" s="75" t="s">
        <v>74</v>
      </c>
      <c r="M2519" s="80" t="s">
        <v>212</v>
      </c>
      <c r="N2519" s="80" t="s">
        <v>62</v>
      </c>
      <c r="O2519" s="80" t="s">
        <v>64</v>
      </c>
      <c r="P2519" s="80" t="s">
        <v>127</v>
      </c>
      <c r="Q2519" s="80" t="s">
        <v>75</v>
      </c>
      <c r="R2519" s="94" t="s">
        <v>76</v>
      </c>
      <c r="S2519" s="80" t="s">
        <v>77</v>
      </c>
      <c r="T2519" s="85">
        <v>26</v>
      </c>
      <c r="U2519" s="85">
        <v>1785.71</v>
      </c>
      <c r="V2519" s="78">
        <f t="shared" si="320"/>
        <v>46428.46</v>
      </c>
      <c r="W2519" s="78">
        <f t="shared" si="319"/>
        <v>51999.875200000002</v>
      </c>
      <c r="X2519" s="80" t="s">
        <v>94</v>
      </c>
      <c r="Y2519" s="95">
        <v>2017</v>
      </c>
      <c r="Z2519" s="80"/>
    </row>
    <row r="2520" spans="3:26" ht="12.75" customHeight="1" x14ac:dyDescent="0.25">
      <c r="C2520" s="80" t="s">
        <v>5423</v>
      </c>
      <c r="D2520" s="70" t="s">
        <v>10401</v>
      </c>
      <c r="E2520" s="80" t="s">
        <v>5424</v>
      </c>
      <c r="F2520" s="80" t="s">
        <v>1681</v>
      </c>
      <c r="G2520" s="80" t="s">
        <v>5425</v>
      </c>
      <c r="H2520" s="80" t="s">
        <v>5425</v>
      </c>
      <c r="I2520" s="80" t="s">
        <v>57</v>
      </c>
      <c r="J2520" s="94" t="s">
        <v>8319</v>
      </c>
      <c r="K2520" s="80">
        <v>230000000</v>
      </c>
      <c r="L2520" s="75" t="s">
        <v>74</v>
      </c>
      <c r="M2520" s="80" t="s">
        <v>212</v>
      </c>
      <c r="N2520" s="80" t="s">
        <v>62</v>
      </c>
      <c r="O2520" s="80" t="s">
        <v>64</v>
      </c>
      <c r="P2520" s="80" t="s">
        <v>127</v>
      </c>
      <c r="Q2520" s="80" t="s">
        <v>75</v>
      </c>
      <c r="R2520" s="94" t="s">
        <v>76</v>
      </c>
      <c r="S2520" s="80" t="s">
        <v>77</v>
      </c>
      <c r="T2520" s="85">
        <v>30</v>
      </c>
      <c r="U2520" s="85">
        <v>1785.71</v>
      </c>
      <c r="V2520" s="78">
        <f t="shared" si="320"/>
        <v>53571.3</v>
      </c>
      <c r="W2520" s="78">
        <f t="shared" si="319"/>
        <v>59999.856000000007</v>
      </c>
      <c r="X2520" s="80" t="s">
        <v>94</v>
      </c>
      <c r="Y2520" s="95">
        <v>2017</v>
      </c>
      <c r="Z2520" s="80"/>
    </row>
    <row r="2521" spans="3:26" ht="12.75" customHeight="1" x14ac:dyDescent="0.25">
      <c r="C2521" s="80" t="s">
        <v>5426</v>
      </c>
      <c r="D2521" s="70" t="s">
        <v>10401</v>
      </c>
      <c r="E2521" s="80" t="s">
        <v>5427</v>
      </c>
      <c r="F2521" s="80" t="s">
        <v>1681</v>
      </c>
      <c r="G2521" s="80" t="s">
        <v>5428</v>
      </c>
      <c r="H2521" s="80" t="s">
        <v>5428</v>
      </c>
      <c r="I2521" s="80" t="s">
        <v>57</v>
      </c>
      <c r="J2521" s="94" t="s">
        <v>8319</v>
      </c>
      <c r="K2521" s="80">
        <v>230000000</v>
      </c>
      <c r="L2521" s="75" t="s">
        <v>74</v>
      </c>
      <c r="M2521" s="80" t="s">
        <v>212</v>
      </c>
      <c r="N2521" s="80" t="s">
        <v>62</v>
      </c>
      <c r="O2521" s="80" t="s">
        <v>64</v>
      </c>
      <c r="P2521" s="80" t="s">
        <v>127</v>
      </c>
      <c r="Q2521" s="80" t="s">
        <v>75</v>
      </c>
      <c r="R2521" s="94" t="s">
        <v>76</v>
      </c>
      <c r="S2521" s="80" t="s">
        <v>77</v>
      </c>
      <c r="T2521" s="85">
        <v>15</v>
      </c>
      <c r="U2521" s="85">
        <v>8500</v>
      </c>
      <c r="V2521" s="78">
        <f t="shared" si="320"/>
        <v>127500</v>
      </c>
      <c r="W2521" s="78">
        <f t="shared" si="319"/>
        <v>142800</v>
      </c>
      <c r="X2521" s="80" t="s">
        <v>94</v>
      </c>
      <c r="Y2521" s="95">
        <v>2017</v>
      </c>
      <c r="Z2521" s="80"/>
    </row>
    <row r="2522" spans="3:26" ht="12.75" customHeight="1" x14ac:dyDescent="0.25">
      <c r="C2522" s="80" t="s">
        <v>5429</v>
      </c>
      <c r="D2522" s="70" t="s">
        <v>10401</v>
      </c>
      <c r="E2522" s="80" t="s">
        <v>5430</v>
      </c>
      <c r="F2522" s="80" t="s">
        <v>1681</v>
      </c>
      <c r="G2522" s="80" t="s">
        <v>5431</v>
      </c>
      <c r="H2522" s="80" t="s">
        <v>5431</v>
      </c>
      <c r="I2522" s="80" t="s">
        <v>57</v>
      </c>
      <c r="J2522" s="94" t="s">
        <v>8319</v>
      </c>
      <c r="K2522" s="80">
        <v>230000000</v>
      </c>
      <c r="L2522" s="75" t="s">
        <v>74</v>
      </c>
      <c r="M2522" s="80" t="s">
        <v>212</v>
      </c>
      <c r="N2522" s="80" t="s">
        <v>62</v>
      </c>
      <c r="O2522" s="80" t="s">
        <v>64</v>
      </c>
      <c r="P2522" s="80" t="s">
        <v>127</v>
      </c>
      <c r="Q2522" s="80" t="s">
        <v>75</v>
      </c>
      <c r="R2522" s="94" t="s">
        <v>76</v>
      </c>
      <c r="S2522" s="80" t="s">
        <v>77</v>
      </c>
      <c r="T2522" s="85">
        <v>15</v>
      </c>
      <c r="U2522" s="85">
        <v>9770</v>
      </c>
      <c r="V2522" s="78">
        <f t="shared" si="320"/>
        <v>146550</v>
      </c>
      <c r="W2522" s="78">
        <f t="shared" si="319"/>
        <v>164136.00000000003</v>
      </c>
      <c r="X2522" s="80" t="s">
        <v>94</v>
      </c>
      <c r="Y2522" s="95">
        <v>2017</v>
      </c>
      <c r="Z2522" s="80"/>
    </row>
    <row r="2523" spans="3:26" ht="12.75" customHeight="1" x14ac:dyDescent="0.25">
      <c r="C2523" s="80" t="s">
        <v>5432</v>
      </c>
      <c r="D2523" s="70" t="s">
        <v>10401</v>
      </c>
      <c r="E2523" s="80" t="s">
        <v>5433</v>
      </c>
      <c r="F2523" s="80" t="s">
        <v>1681</v>
      </c>
      <c r="G2523" s="80" t="s">
        <v>5434</v>
      </c>
      <c r="H2523" s="80" t="s">
        <v>5434</v>
      </c>
      <c r="I2523" s="80" t="s">
        <v>57</v>
      </c>
      <c r="J2523" s="94" t="s">
        <v>8319</v>
      </c>
      <c r="K2523" s="80">
        <v>230000000</v>
      </c>
      <c r="L2523" s="75" t="s">
        <v>74</v>
      </c>
      <c r="M2523" s="80" t="s">
        <v>212</v>
      </c>
      <c r="N2523" s="80" t="s">
        <v>62</v>
      </c>
      <c r="O2523" s="80" t="s">
        <v>64</v>
      </c>
      <c r="P2523" s="80" t="s">
        <v>127</v>
      </c>
      <c r="Q2523" s="80" t="s">
        <v>75</v>
      </c>
      <c r="R2523" s="94" t="s">
        <v>76</v>
      </c>
      <c r="S2523" s="80" t="s">
        <v>77</v>
      </c>
      <c r="T2523" s="85">
        <v>21</v>
      </c>
      <c r="U2523" s="85">
        <v>11815</v>
      </c>
      <c r="V2523" s="78">
        <f t="shared" si="320"/>
        <v>248115</v>
      </c>
      <c r="W2523" s="78">
        <f t="shared" si="319"/>
        <v>277888.80000000005</v>
      </c>
      <c r="X2523" s="80" t="s">
        <v>94</v>
      </c>
      <c r="Y2523" s="95">
        <v>2017</v>
      </c>
      <c r="Z2523" s="80"/>
    </row>
    <row r="2524" spans="3:26" ht="12.75" customHeight="1" x14ac:dyDescent="0.25">
      <c r="C2524" s="80" t="s">
        <v>5435</v>
      </c>
      <c r="D2524" s="70" t="s">
        <v>10401</v>
      </c>
      <c r="E2524" s="80" t="s">
        <v>5436</v>
      </c>
      <c r="F2524" s="80" t="s">
        <v>1681</v>
      </c>
      <c r="G2524" s="80" t="s">
        <v>5437</v>
      </c>
      <c r="H2524" s="80" t="s">
        <v>5437</v>
      </c>
      <c r="I2524" s="80" t="s">
        <v>57</v>
      </c>
      <c r="J2524" s="94" t="s">
        <v>8319</v>
      </c>
      <c r="K2524" s="80">
        <v>230000000</v>
      </c>
      <c r="L2524" s="75" t="s">
        <v>74</v>
      </c>
      <c r="M2524" s="80" t="s">
        <v>212</v>
      </c>
      <c r="N2524" s="80" t="s">
        <v>62</v>
      </c>
      <c r="O2524" s="80" t="s">
        <v>64</v>
      </c>
      <c r="P2524" s="80" t="s">
        <v>127</v>
      </c>
      <c r="Q2524" s="80" t="s">
        <v>75</v>
      </c>
      <c r="R2524" s="94" t="s">
        <v>76</v>
      </c>
      <c r="S2524" s="80" t="s">
        <v>77</v>
      </c>
      <c r="T2524" s="85">
        <v>21</v>
      </c>
      <c r="U2524" s="85">
        <v>13250</v>
      </c>
      <c r="V2524" s="78">
        <f t="shared" si="320"/>
        <v>278250</v>
      </c>
      <c r="W2524" s="78">
        <f t="shared" si="319"/>
        <v>311640.00000000006</v>
      </c>
      <c r="X2524" s="80" t="s">
        <v>94</v>
      </c>
      <c r="Y2524" s="95">
        <v>2017</v>
      </c>
      <c r="Z2524" s="80"/>
    </row>
    <row r="2525" spans="3:26" ht="12.75" customHeight="1" x14ac:dyDescent="0.25">
      <c r="C2525" s="80" t="s">
        <v>5438</v>
      </c>
      <c r="D2525" s="70" t="s">
        <v>10401</v>
      </c>
      <c r="E2525" s="80" t="s">
        <v>5439</v>
      </c>
      <c r="F2525" s="80" t="s">
        <v>1681</v>
      </c>
      <c r="G2525" s="80" t="s">
        <v>5440</v>
      </c>
      <c r="H2525" s="80" t="s">
        <v>5440</v>
      </c>
      <c r="I2525" s="80" t="s">
        <v>147</v>
      </c>
      <c r="J2525" s="94" t="s">
        <v>8310</v>
      </c>
      <c r="K2525" s="80">
        <v>230000000</v>
      </c>
      <c r="L2525" s="75" t="s">
        <v>74</v>
      </c>
      <c r="M2525" s="80" t="s">
        <v>212</v>
      </c>
      <c r="N2525" s="80" t="s">
        <v>62</v>
      </c>
      <c r="O2525" s="80" t="s">
        <v>64</v>
      </c>
      <c r="P2525" s="80" t="s">
        <v>127</v>
      </c>
      <c r="Q2525" s="80" t="s">
        <v>75</v>
      </c>
      <c r="R2525" s="94" t="s">
        <v>76</v>
      </c>
      <c r="S2525" s="80" t="s">
        <v>77</v>
      </c>
      <c r="T2525" s="85">
        <v>25</v>
      </c>
      <c r="U2525" s="85">
        <v>428</v>
      </c>
      <c r="V2525" s="78">
        <v>0</v>
      </c>
      <c r="W2525" s="78">
        <f t="shared" si="319"/>
        <v>0</v>
      </c>
      <c r="X2525" s="80"/>
      <c r="Y2525" s="95">
        <v>2017</v>
      </c>
      <c r="Z2525" s="86" t="s">
        <v>9188</v>
      </c>
    </row>
    <row r="2526" spans="3:26" ht="12.75" customHeight="1" x14ac:dyDescent="0.25">
      <c r="C2526" s="86" t="s">
        <v>10002</v>
      </c>
      <c r="D2526" s="70" t="s">
        <v>10401</v>
      </c>
      <c r="E2526" s="86" t="s">
        <v>5439</v>
      </c>
      <c r="F2526" s="86" t="s">
        <v>1681</v>
      </c>
      <c r="G2526" s="86" t="s">
        <v>5440</v>
      </c>
      <c r="H2526" s="86" t="s">
        <v>10003</v>
      </c>
      <c r="I2526" s="86" t="s">
        <v>57</v>
      </c>
      <c r="J2526" s="87" t="s">
        <v>8310</v>
      </c>
      <c r="K2526" s="86">
        <v>230000000</v>
      </c>
      <c r="L2526" s="75" t="s">
        <v>74</v>
      </c>
      <c r="M2526" s="86" t="s">
        <v>7760</v>
      </c>
      <c r="N2526" s="86" t="s">
        <v>62</v>
      </c>
      <c r="O2526" s="86" t="s">
        <v>64</v>
      </c>
      <c r="P2526" s="86" t="s">
        <v>127</v>
      </c>
      <c r="Q2526" s="86" t="s">
        <v>75</v>
      </c>
      <c r="R2526" s="87" t="s">
        <v>76</v>
      </c>
      <c r="S2526" s="86" t="s">
        <v>77</v>
      </c>
      <c r="T2526" s="89">
        <v>25</v>
      </c>
      <c r="U2526" s="89">
        <v>428</v>
      </c>
      <c r="V2526" s="89">
        <f t="shared" si="320"/>
        <v>10700</v>
      </c>
      <c r="W2526" s="89">
        <f t="shared" si="319"/>
        <v>11984.000000000002</v>
      </c>
      <c r="X2526" s="86"/>
      <c r="Y2526" s="86">
        <v>2017</v>
      </c>
      <c r="Z2526" s="86"/>
    </row>
    <row r="2527" spans="3:26" ht="12.75" customHeight="1" x14ac:dyDescent="0.25">
      <c r="C2527" s="80" t="s">
        <v>5441</v>
      </c>
      <c r="D2527" s="70" t="s">
        <v>10401</v>
      </c>
      <c r="E2527" s="80" t="s">
        <v>5442</v>
      </c>
      <c r="F2527" s="80" t="s">
        <v>1681</v>
      </c>
      <c r="G2527" s="80" t="s">
        <v>5443</v>
      </c>
      <c r="H2527" s="80" t="s">
        <v>5443</v>
      </c>
      <c r="I2527" s="80" t="s">
        <v>147</v>
      </c>
      <c r="J2527" s="94" t="s">
        <v>8310</v>
      </c>
      <c r="K2527" s="80">
        <v>230000000</v>
      </c>
      <c r="L2527" s="75" t="s">
        <v>74</v>
      </c>
      <c r="M2527" s="80" t="s">
        <v>212</v>
      </c>
      <c r="N2527" s="80" t="s">
        <v>62</v>
      </c>
      <c r="O2527" s="80" t="s">
        <v>64</v>
      </c>
      <c r="P2527" s="80" t="s">
        <v>127</v>
      </c>
      <c r="Q2527" s="80" t="s">
        <v>75</v>
      </c>
      <c r="R2527" s="94" t="s">
        <v>76</v>
      </c>
      <c r="S2527" s="80" t="s">
        <v>77</v>
      </c>
      <c r="T2527" s="85">
        <v>25</v>
      </c>
      <c r="U2527" s="85">
        <v>687.56</v>
      </c>
      <c r="V2527" s="78">
        <v>0</v>
      </c>
      <c r="W2527" s="78">
        <f t="shared" si="319"/>
        <v>0</v>
      </c>
      <c r="X2527" s="80"/>
      <c r="Y2527" s="95">
        <v>2017</v>
      </c>
      <c r="Z2527" s="86" t="s">
        <v>9188</v>
      </c>
    </row>
    <row r="2528" spans="3:26" ht="12.75" customHeight="1" x14ac:dyDescent="0.25">
      <c r="C2528" s="86" t="s">
        <v>10004</v>
      </c>
      <c r="D2528" s="70" t="s">
        <v>10401</v>
      </c>
      <c r="E2528" s="86" t="s">
        <v>5442</v>
      </c>
      <c r="F2528" s="86" t="s">
        <v>1681</v>
      </c>
      <c r="G2528" s="86" t="s">
        <v>5443</v>
      </c>
      <c r="H2528" s="86" t="s">
        <v>10005</v>
      </c>
      <c r="I2528" s="86" t="s">
        <v>57</v>
      </c>
      <c r="J2528" s="87" t="s">
        <v>8310</v>
      </c>
      <c r="K2528" s="86">
        <v>230000000</v>
      </c>
      <c r="L2528" s="75" t="s">
        <v>74</v>
      </c>
      <c r="M2528" s="86" t="s">
        <v>7760</v>
      </c>
      <c r="N2528" s="86" t="s">
        <v>62</v>
      </c>
      <c r="O2528" s="86" t="s">
        <v>64</v>
      </c>
      <c r="P2528" s="86" t="s">
        <v>127</v>
      </c>
      <c r="Q2528" s="86" t="s">
        <v>75</v>
      </c>
      <c r="R2528" s="87" t="s">
        <v>76</v>
      </c>
      <c r="S2528" s="86" t="s">
        <v>77</v>
      </c>
      <c r="T2528" s="89">
        <v>25</v>
      </c>
      <c r="U2528" s="89">
        <v>687.56</v>
      </c>
      <c r="V2528" s="89">
        <f t="shared" si="320"/>
        <v>17189</v>
      </c>
      <c r="W2528" s="89">
        <f t="shared" si="319"/>
        <v>19251.68</v>
      </c>
      <c r="X2528" s="86"/>
      <c r="Y2528" s="86">
        <v>2017</v>
      </c>
      <c r="Z2528" s="86"/>
    </row>
    <row r="2529" spans="3:26" ht="12.75" customHeight="1" x14ac:dyDescent="0.25">
      <c r="C2529" s="80" t="s">
        <v>5444</v>
      </c>
      <c r="D2529" s="70" t="s">
        <v>10401</v>
      </c>
      <c r="E2529" s="80" t="s">
        <v>5445</v>
      </c>
      <c r="F2529" s="80" t="s">
        <v>1681</v>
      </c>
      <c r="G2529" s="80" t="s">
        <v>5446</v>
      </c>
      <c r="H2529" s="80" t="s">
        <v>5446</v>
      </c>
      <c r="I2529" s="80" t="s">
        <v>57</v>
      </c>
      <c r="J2529" s="94" t="s">
        <v>8319</v>
      </c>
      <c r="K2529" s="80">
        <v>230000000</v>
      </c>
      <c r="L2529" s="75" t="s">
        <v>74</v>
      </c>
      <c r="M2529" s="80" t="s">
        <v>212</v>
      </c>
      <c r="N2529" s="80" t="s">
        <v>62</v>
      </c>
      <c r="O2529" s="80" t="s">
        <v>64</v>
      </c>
      <c r="P2529" s="80" t="s">
        <v>127</v>
      </c>
      <c r="Q2529" s="80" t="s">
        <v>75</v>
      </c>
      <c r="R2529" s="94" t="s">
        <v>76</v>
      </c>
      <c r="S2529" s="80" t="s">
        <v>77</v>
      </c>
      <c r="T2529" s="85">
        <v>50</v>
      </c>
      <c r="U2529" s="85">
        <v>185</v>
      </c>
      <c r="V2529" s="78">
        <f t="shared" si="320"/>
        <v>9250</v>
      </c>
      <c r="W2529" s="78">
        <f t="shared" si="319"/>
        <v>10360.000000000002</v>
      </c>
      <c r="X2529" s="80" t="s">
        <v>94</v>
      </c>
      <c r="Y2529" s="95">
        <v>2017</v>
      </c>
      <c r="Z2529" s="80"/>
    </row>
    <row r="2530" spans="3:26" ht="12.75" customHeight="1" x14ac:dyDescent="0.25">
      <c r="C2530" s="80" t="s">
        <v>5447</v>
      </c>
      <c r="D2530" s="70" t="s">
        <v>10401</v>
      </c>
      <c r="E2530" s="80" t="s">
        <v>5448</v>
      </c>
      <c r="F2530" s="80" t="s">
        <v>1681</v>
      </c>
      <c r="G2530" s="80" t="s">
        <v>5449</v>
      </c>
      <c r="H2530" s="80" t="s">
        <v>5449</v>
      </c>
      <c r="I2530" s="80" t="s">
        <v>147</v>
      </c>
      <c r="J2530" s="94" t="s">
        <v>8310</v>
      </c>
      <c r="K2530" s="80">
        <v>230000000</v>
      </c>
      <c r="L2530" s="75" t="s">
        <v>74</v>
      </c>
      <c r="M2530" s="80" t="s">
        <v>212</v>
      </c>
      <c r="N2530" s="80" t="s">
        <v>62</v>
      </c>
      <c r="O2530" s="80" t="s">
        <v>64</v>
      </c>
      <c r="P2530" s="80" t="s">
        <v>127</v>
      </c>
      <c r="Q2530" s="80" t="s">
        <v>75</v>
      </c>
      <c r="R2530" s="94" t="s">
        <v>76</v>
      </c>
      <c r="S2530" s="80" t="s">
        <v>77</v>
      </c>
      <c r="T2530" s="85">
        <v>40</v>
      </c>
      <c r="U2530" s="85">
        <v>132</v>
      </c>
      <c r="V2530" s="78">
        <v>0</v>
      </c>
      <c r="W2530" s="78">
        <f t="shared" si="319"/>
        <v>0</v>
      </c>
      <c r="X2530" s="80"/>
      <c r="Y2530" s="95">
        <v>2017</v>
      </c>
      <c r="Z2530" s="86" t="s">
        <v>9188</v>
      </c>
    </row>
    <row r="2531" spans="3:26" ht="12.75" customHeight="1" x14ac:dyDescent="0.25">
      <c r="C2531" s="86" t="s">
        <v>10006</v>
      </c>
      <c r="D2531" s="70" t="s">
        <v>10401</v>
      </c>
      <c r="E2531" s="86" t="s">
        <v>5448</v>
      </c>
      <c r="F2531" s="86" t="s">
        <v>1681</v>
      </c>
      <c r="G2531" s="86" t="s">
        <v>5449</v>
      </c>
      <c r="H2531" s="86" t="s">
        <v>10007</v>
      </c>
      <c r="I2531" s="86" t="s">
        <v>57</v>
      </c>
      <c r="J2531" s="87" t="s">
        <v>8310</v>
      </c>
      <c r="K2531" s="86">
        <v>230000000</v>
      </c>
      <c r="L2531" s="75" t="s">
        <v>74</v>
      </c>
      <c r="M2531" s="86" t="s">
        <v>7760</v>
      </c>
      <c r="N2531" s="86" t="s">
        <v>62</v>
      </c>
      <c r="O2531" s="86" t="s">
        <v>64</v>
      </c>
      <c r="P2531" s="86" t="s">
        <v>127</v>
      </c>
      <c r="Q2531" s="86" t="s">
        <v>75</v>
      </c>
      <c r="R2531" s="87" t="s">
        <v>76</v>
      </c>
      <c r="S2531" s="86" t="s">
        <v>77</v>
      </c>
      <c r="T2531" s="89">
        <v>40</v>
      </c>
      <c r="U2531" s="89">
        <v>132</v>
      </c>
      <c r="V2531" s="89">
        <f t="shared" si="320"/>
        <v>5280</v>
      </c>
      <c r="W2531" s="89">
        <f t="shared" si="319"/>
        <v>5913.6</v>
      </c>
      <c r="X2531" s="86"/>
      <c r="Y2531" s="86">
        <v>2017</v>
      </c>
      <c r="Z2531" s="86"/>
    </row>
    <row r="2532" spans="3:26" ht="12.75" customHeight="1" x14ac:dyDescent="0.25">
      <c r="C2532" s="80" t="s">
        <v>5450</v>
      </c>
      <c r="D2532" s="70" t="s">
        <v>10401</v>
      </c>
      <c r="E2532" s="80" t="s">
        <v>5451</v>
      </c>
      <c r="F2532" s="80" t="s">
        <v>1681</v>
      </c>
      <c r="G2532" s="80" t="s">
        <v>5452</v>
      </c>
      <c r="H2532" s="80" t="s">
        <v>5452</v>
      </c>
      <c r="I2532" s="80" t="s">
        <v>147</v>
      </c>
      <c r="J2532" s="94" t="s">
        <v>8310</v>
      </c>
      <c r="K2532" s="80">
        <v>230000000</v>
      </c>
      <c r="L2532" s="75" t="s">
        <v>74</v>
      </c>
      <c r="M2532" s="80" t="s">
        <v>212</v>
      </c>
      <c r="N2532" s="80" t="s">
        <v>62</v>
      </c>
      <c r="O2532" s="80" t="s">
        <v>64</v>
      </c>
      <c r="P2532" s="80" t="s">
        <v>127</v>
      </c>
      <c r="Q2532" s="80" t="s">
        <v>75</v>
      </c>
      <c r="R2532" s="94" t="s">
        <v>76</v>
      </c>
      <c r="S2532" s="80" t="s">
        <v>77</v>
      </c>
      <c r="T2532" s="85">
        <v>40</v>
      </c>
      <c r="U2532" s="85">
        <v>185</v>
      </c>
      <c r="V2532" s="78">
        <v>0</v>
      </c>
      <c r="W2532" s="78">
        <f t="shared" si="319"/>
        <v>0</v>
      </c>
      <c r="X2532" s="80"/>
      <c r="Y2532" s="95">
        <v>2017</v>
      </c>
      <c r="Z2532" s="86" t="s">
        <v>9188</v>
      </c>
    </row>
    <row r="2533" spans="3:26" ht="12.75" customHeight="1" x14ac:dyDescent="0.25">
      <c r="C2533" s="86" t="s">
        <v>10008</v>
      </c>
      <c r="D2533" s="70" t="s">
        <v>10401</v>
      </c>
      <c r="E2533" s="86" t="s">
        <v>5451</v>
      </c>
      <c r="F2533" s="86" t="s">
        <v>1681</v>
      </c>
      <c r="G2533" s="86" t="s">
        <v>5452</v>
      </c>
      <c r="H2533" s="86" t="s">
        <v>10009</v>
      </c>
      <c r="I2533" s="86" t="s">
        <v>57</v>
      </c>
      <c r="J2533" s="87" t="s">
        <v>8310</v>
      </c>
      <c r="K2533" s="86">
        <v>230000000</v>
      </c>
      <c r="L2533" s="75" t="s">
        <v>74</v>
      </c>
      <c r="M2533" s="86" t="s">
        <v>7760</v>
      </c>
      <c r="N2533" s="86" t="s">
        <v>62</v>
      </c>
      <c r="O2533" s="86" t="s">
        <v>64</v>
      </c>
      <c r="P2533" s="86" t="s">
        <v>127</v>
      </c>
      <c r="Q2533" s="86" t="s">
        <v>75</v>
      </c>
      <c r="R2533" s="87" t="s">
        <v>76</v>
      </c>
      <c r="S2533" s="86" t="s">
        <v>77</v>
      </c>
      <c r="T2533" s="89">
        <v>40</v>
      </c>
      <c r="U2533" s="89">
        <v>185</v>
      </c>
      <c r="V2533" s="89">
        <f t="shared" si="320"/>
        <v>7400</v>
      </c>
      <c r="W2533" s="89">
        <f t="shared" si="319"/>
        <v>8288</v>
      </c>
      <c r="X2533" s="86"/>
      <c r="Y2533" s="86">
        <v>2017</v>
      </c>
      <c r="Z2533" s="86"/>
    </row>
    <row r="2534" spans="3:26" ht="12.75" customHeight="1" x14ac:dyDescent="0.25">
      <c r="C2534" s="80" t="s">
        <v>5453</v>
      </c>
      <c r="D2534" s="70" t="s">
        <v>10401</v>
      </c>
      <c r="E2534" s="80" t="s">
        <v>5454</v>
      </c>
      <c r="F2534" s="80" t="s">
        <v>1681</v>
      </c>
      <c r="G2534" s="80" t="s">
        <v>5455</v>
      </c>
      <c r="H2534" s="80" t="s">
        <v>5455</v>
      </c>
      <c r="I2534" s="80" t="s">
        <v>147</v>
      </c>
      <c r="J2534" s="94" t="s">
        <v>8310</v>
      </c>
      <c r="K2534" s="80">
        <v>230000000</v>
      </c>
      <c r="L2534" s="75" t="s">
        <v>74</v>
      </c>
      <c r="M2534" s="80" t="s">
        <v>212</v>
      </c>
      <c r="N2534" s="80" t="s">
        <v>62</v>
      </c>
      <c r="O2534" s="80" t="s">
        <v>64</v>
      </c>
      <c r="P2534" s="80" t="s">
        <v>127</v>
      </c>
      <c r="Q2534" s="80" t="s">
        <v>75</v>
      </c>
      <c r="R2534" s="94" t="s">
        <v>76</v>
      </c>
      <c r="S2534" s="80" t="s">
        <v>77</v>
      </c>
      <c r="T2534" s="85">
        <v>40</v>
      </c>
      <c r="U2534" s="85">
        <v>141</v>
      </c>
      <c r="V2534" s="78">
        <v>0</v>
      </c>
      <c r="W2534" s="78">
        <f t="shared" si="319"/>
        <v>0</v>
      </c>
      <c r="X2534" s="80"/>
      <c r="Y2534" s="95">
        <v>2017</v>
      </c>
      <c r="Z2534" s="86" t="s">
        <v>9188</v>
      </c>
    </row>
    <row r="2535" spans="3:26" ht="12.75" customHeight="1" x14ac:dyDescent="0.25">
      <c r="C2535" s="86" t="s">
        <v>10010</v>
      </c>
      <c r="D2535" s="70" t="s">
        <v>10401</v>
      </c>
      <c r="E2535" s="86" t="s">
        <v>5454</v>
      </c>
      <c r="F2535" s="86" t="s">
        <v>1681</v>
      </c>
      <c r="G2535" s="86" t="s">
        <v>5455</v>
      </c>
      <c r="H2535" s="86" t="s">
        <v>10011</v>
      </c>
      <c r="I2535" s="86" t="s">
        <v>57</v>
      </c>
      <c r="J2535" s="87" t="s">
        <v>8310</v>
      </c>
      <c r="K2535" s="86">
        <v>230000000</v>
      </c>
      <c r="L2535" s="75" t="s">
        <v>74</v>
      </c>
      <c r="M2535" s="86" t="s">
        <v>7760</v>
      </c>
      <c r="N2535" s="86" t="s">
        <v>62</v>
      </c>
      <c r="O2535" s="86" t="s">
        <v>64</v>
      </c>
      <c r="P2535" s="86" t="s">
        <v>127</v>
      </c>
      <c r="Q2535" s="86" t="s">
        <v>75</v>
      </c>
      <c r="R2535" s="87" t="s">
        <v>76</v>
      </c>
      <c r="S2535" s="86" t="s">
        <v>77</v>
      </c>
      <c r="T2535" s="89">
        <v>40</v>
      </c>
      <c r="U2535" s="89">
        <v>141</v>
      </c>
      <c r="V2535" s="89">
        <f t="shared" si="320"/>
        <v>5640</v>
      </c>
      <c r="W2535" s="89">
        <f t="shared" si="319"/>
        <v>6316.8</v>
      </c>
      <c r="X2535" s="86"/>
      <c r="Y2535" s="86">
        <v>2017</v>
      </c>
      <c r="Z2535" s="86"/>
    </row>
    <row r="2536" spans="3:26" ht="12.75" customHeight="1" x14ac:dyDescent="0.25">
      <c r="C2536" s="80" t="s">
        <v>5456</v>
      </c>
      <c r="D2536" s="70" t="s">
        <v>10401</v>
      </c>
      <c r="E2536" s="80" t="s">
        <v>5454</v>
      </c>
      <c r="F2536" s="80" t="s">
        <v>1681</v>
      </c>
      <c r="G2536" s="80" t="s">
        <v>5455</v>
      </c>
      <c r="H2536" s="80" t="s">
        <v>5455</v>
      </c>
      <c r="I2536" s="80" t="s">
        <v>147</v>
      </c>
      <c r="J2536" s="94" t="s">
        <v>8310</v>
      </c>
      <c r="K2536" s="80">
        <v>230000000</v>
      </c>
      <c r="L2536" s="75" t="s">
        <v>74</v>
      </c>
      <c r="M2536" s="80" t="s">
        <v>212</v>
      </c>
      <c r="N2536" s="80" t="s">
        <v>62</v>
      </c>
      <c r="O2536" s="80" t="s">
        <v>64</v>
      </c>
      <c r="P2536" s="80" t="s">
        <v>127</v>
      </c>
      <c r="Q2536" s="80" t="s">
        <v>75</v>
      </c>
      <c r="R2536" s="94" t="s">
        <v>76</v>
      </c>
      <c r="S2536" s="80" t="s">
        <v>77</v>
      </c>
      <c r="T2536" s="85">
        <v>40</v>
      </c>
      <c r="U2536" s="85">
        <v>94.41</v>
      </c>
      <c r="V2536" s="78">
        <v>0</v>
      </c>
      <c r="W2536" s="78">
        <f t="shared" si="319"/>
        <v>0</v>
      </c>
      <c r="X2536" s="80"/>
      <c r="Y2536" s="95">
        <v>2017</v>
      </c>
      <c r="Z2536" s="86" t="s">
        <v>9188</v>
      </c>
    </row>
    <row r="2537" spans="3:26" ht="12.75" customHeight="1" x14ac:dyDescent="0.25">
      <c r="C2537" s="86" t="s">
        <v>10012</v>
      </c>
      <c r="D2537" s="70" t="s">
        <v>10401</v>
      </c>
      <c r="E2537" s="86" t="s">
        <v>5454</v>
      </c>
      <c r="F2537" s="86" t="s">
        <v>1681</v>
      </c>
      <c r="G2537" s="86" t="s">
        <v>5455</v>
      </c>
      <c r="H2537" s="86" t="s">
        <v>10013</v>
      </c>
      <c r="I2537" s="86" t="s">
        <v>57</v>
      </c>
      <c r="J2537" s="87" t="s">
        <v>8310</v>
      </c>
      <c r="K2537" s="86">
        <v>230000000</v>
      </c>
      <c r="L2537" s="75" t="s">
        <v>74</v>
      </c>
      <c r="M2537" s="86" t="s">
        <v>7760</v>
      </c>
      <c r="N2537" s="86" t="s">
        <v>62</v>
      </c>
      <c r="O2537" s="86" t="s">
        <v>64</v>
      </c>
      <c r="P2537" s="86" t="s">
        <v>127</v>
      </c>
      <c r="Q2537" s="86" t="s">
        <v>75</v>
      </c>
      <c r="R2537" s="87" t="s">
        <v>76</v>
      </c>
      <c r="S2537" s="86" t="s">
        <v>77</v>
      </c>
      <c r="T2537" s="89">
        <v>40</v>
      </c>
      <c r="U2537" s="89">
        <v>94.41</v>
      </c>
      <c r="V2537" s="89">
        <f t="shared" si="320"/>
        <v>3776.3999999999996</v>
      </c>
      <c r="W2537" s="89">
        <f t="shared" si="319"/>
        <v>4229.5680000000002</v>
      </c>
      <c r="X2537" s="86"/>
      <c r="Y2537" s="86">
        <v>2017</v>
      </c>
      <c r="Z2537" s="86"/>
    </row>
    <row r="2538" spans="3:26" ht="12.75" customHeight="1" x14ac:dyDescent="0.25">
      <c r="C2538" s="80" t="s">
        <v>5457</v>
      </c>
      <c r="D2538" s="70" t="s">
        <v>10401</v>
      </c>
      <c r="E2538" s="80" t="s">
        <v>5458</v>
      </c>
      <c r="F2538" s="80" t="s">
        <v>1681</v>
      </c>
      <c r="G2538" s="80" t="s">
        <v>5459</v>
      </c>
      <c r="H2538" s="80" t="s">
        <v>5459</v>
      </c>
      <c r="I2538" s="80" t="s">
        <v>147</v>
      </c>
      <c r="J2538" s="94" t="s">
        <v>8310</v>
      </c>
      <c r="K2538" s="80">
        <v>230000000</v>
      </c>
      <c r="L2538" s="75" t="s">
        <v>74</v>
      </c>
      <c r="M2538" s="80" t="s">
        <v>212</v>
      </c>
      <c r="N2538" s="80" t="s">
        <v>62</v>
      </c>
      <c r="O2538" s="80" t="s">
        <v>64</v>
      </c>
      <c r="P2538" s="80" t="s">
        <v>127</v>
      </c>
      <c r="Q2538" s="80" t="s">
        <v>75</v>
      </c>
      <c r="R2538" s="94" t="s">
        <v>76</v>
      </c>
      <c r="S2538" s="80" t="s">
        <v>77</v>
      </c>
      <c r="T2538" s="85">
        <v>50</v>
      </c>
      <c r="U2538" s="85">
        <v>243</v>
      </c>
      <c r="V2538" s="78">
        <v>0</v>
      </c>
      <c r="W2538" s="78">
        <f t="shared" si="319"/>
        <v>0</v>
      </c>
      <c r="X2538" s="80"/>
      <c r="Y2538" s="95">
        <v>2017</v>
      </c>
      <c r="Z2538" s="86" t="s">
        <v>9188</v>
      </c>
    </row>
    <row r="2539" spans="3:26" ht="12.75" customHeight="1" x14ac:dyDescent="0.25">
      <c r="C2539" s="86" t="s">
        <v>10014</v>
      </c>
      <c r="D2539" s="70" t="s">
        <v>10401</v>
      </c>
      <c r="E2539" s="86" t="s">
        <v>5458</v>
      </c>
      <c r="F2539" s="86" t="s">
        <v>1681</v>
      </c>
      <c r="G2539" s="86" t="s">
        <v>5459</v>
      </c>
      <c r="H2539" s="86" t="s">
        <v>10015</v>
      </c>
      <c r="I2539" s="86" t="s">
        <v>57</v>
      </c>
      <c r="J2539" s="87" t="s">
        <v>8310</v>
      </c>
      <c r="K2539" s="86">
        <v>230000000</v>
      </c>
      <c r="L2539" s="75" t="s">
        <v>74</v>
      </c>
      <c r="M2539" s="86" t="s">
        <v>7760</v>
      </c>
      <c r="N2539" s="86" t="s">
        <v>62</v>
      </c>
      <c r="O2539" s="86" t="s">
        <v>64</v>
      </c>
      <c r="P2539" s="86" t="s">
        <v>127</v>
      </c>
      <c r="Q2539" s="86" t="s">
        <v>75</v>
      </c>
      <c r="R2539" s="87" t="s">
        <v>76</v>
      </c>
      <c r="S2539" s="86" t="s">
        <v>77</v>
      </c>
      <c r="T2539" s="89">
        <v>50</v>
      </c>
      <c r="U2539" s="89">
        <v>243</v>
      </c>
      <c r="V2539" s="89">
        <f t="shared" si="320"/>
        <v>12150</v>
      </c>
      <c r="W2539" s="89">
        <f t="shared" si="319"/>
        <v>13608.000000000002</v>
      </c>
      <c r="X2539" s="86"/>
      <c r="Y2539" s="86">
        <v>2017</v>
      </c>
      <c r="Z2539" s="86"/>
    </row>
    <row r="2540" spans="3:26" ht="12.75" customHeight="1" x14ac:dyDescent="0.25">
      <c r="C2540" s="80" t="s">
        <v>5460</v>
      </c>
      <c r="D2540" s="70" t="s">
        <v>10401</v>
      </c>
      <c r="E2540" s="80" t="s">
        <v>5458</v>
      </c>
      <c r="F2540" s="80" t="s">
        <v>1681</v>
      </c>
      <c r="G2540" s="80" t="s">
        <v>5459</v>
      </c>
      <c r="H2540" s="80" t="s">
        <v>5459</v>
      </c>
      <c r="I2540" s="80" t="s">
        <v>147</v>
      </c>
      <c r="J2540" s="94" t="s">
        <v>8310</v>
      </c>
      <c r="K2540" s="80">
        <v>230000000</v>
      </c>
      <c r="L2540" s="75" t="s">
        <v>74</v>
      </c>
      <c r="M2540" s="80" t="s">
        <v>212</v>
      </c>
      <c r="N2540" s="80" t="s">
        <v>62</v>
      </c>
      <c r="O2540" s="80" t="s">
        <v>64</v>
      </c>
      <c r="P2540" s="80" t="s">
        <v>127</v>
      </c>
      <c r="Q2540" s="80" t="s">
        <v>75</v>
      </c>
      <c r="R2540" s="94" t="s">
        <v>76</v>
      </c>
      <c r="S2540" s="80" t="s">
        <v>77</v>
      </c>
      <c r="T2540" s="85">
        <v>40</v>
      </c>
      <c r="U2540" s="85">
        <v>218</v>
      </c>
      <c r="V2540" s="78">
        <v>0</v>
      </c>
      <c r="W2540" s="78">
        <f t="shared" si="319"/>
        <v>0</v>
      </c>
      <c r="X2540" s="80"/>
      <c r="Y2540" s="95">
        <v>2017</v>
      </c>
      <c r="Z2540" s="86" t="s">
        <v>9188</v>
      </c>
    </row>
    <row r="2541" spans="3:26" ht="12.75" customHeight="1" x14ac:dyDescent="0.25">
      <c r="C2541" s="86" t="s">
        <v>10016</v>
      </c>
      <c r="D2541" s="70" t="s">
        <v>10401</v>
      </c>
      <c r="E2541" s="86" t="s">
        <v>5458</v>
      </c>
      <c r="F2541" s="86" t="s">
        <v>1681</v>
      </c>
      <c r="G2541" s="86" t="s">
        <v>5459</v>
      </c>
      <c r="H2541" s="86" t="s">
        <v>10015</v>
      </c>
      <c r="I2541" s="86" t="s">
        <v>57</v>
      </c>
      <c r="J2541" s="87" t="s">
        <v>8310</v>
      </c>
      <c r="K2541" s="86">
        <v>230000000</v>
      </c>
      <c r="L2541" s="75" t="s">
        <v>74</v>
      </c>
      <c r="M2541" s="86" t="s">
        <v>7760</v>
      </c>
      <c r="N2541" s="86" t="s">
        <v>62</v>
      </c>
      <c r="O2541" s="86" t="s">
        <v>64</v>
      </c>
      <c r="P2541" s="86" t="s">
        <v>127</v>
      </c>
      <c r="Q2541" s="86" t="s">
        <v>75</v>
      </c>
      <c r="R2541" s="87" t="s">
        <v>76</v>
      </c>
      <c r="S2541" s="86" t="s">
        <v>77</v>
      </c>
      <c r="T2541" s="89">
        <v>40</v>
      </c>
      <c r="U2541" s="89">
        <v>218</v>
      </c>
      <c r="V2541" s="89">
        <f t="shared" si="320"/>
        <v>8720</v>
      </c>
      <c r="W2541" s="89">
        <f t="shared" si="319"/>
        <v>9766.4000000000015</v>
      </c>
      <c r="X2541" s="86"/>
      <c r="Y2541" s="86">
        <v>2017</v>
      </c>
      <c r="Z2541" s="86"/>
    </row>
    <row r="2542" spans="3:26" ht="12.75" customHeight="1" x14ac:dyDescent="0.25">
      <c r="C2542" s="80" t="s">
        <v>5461</v>
      </c>
      <c r="D2542" s="70" t="s">
        <v>10401</v>
      </c>
      <c r="E2542" s="80" t="s">
        <v>5462</v>
      </c>
      <c r="F2542" s="80" t="s">
        <v>1681</v>
      </c>
      <c r="G2542" s="80" t="s">
        <v>5463</v>
      </c>
      <c r="H2542" s="80" t="s">
        <v>5463</v>
      </c>
      <c r="I2542" s="80" t="s">
        <v>147</v>
      </c>
      <c r="J2542" s="94" t="s">
        <v>8310</v>
      </c>
      <c r="K2542" s="80">
        <v>230000000</v>
      </c>
      <c r="L2542" s="75" t="s">
        <v>74</v>
      </c>
      <c r="M2542" s="80" t="s">
        <v>212</v>
      </c>
      <c r="N2542" s="80" t="s">
        <v>62</v>
      </c>
      <c r="O2542" s="80" t="s">
        <v>64</v>
      </c>
      <c r="P2542" s="80" t="s">
        <v>127</v>
      </c>
      <c r="Q2542" s="80" t="s">
        <v>75</v>
      </c>
      <c r="R2542" s="94" t="s">
        <v>76</v>
      </c>
      <c r="S2542" s="80" t="s">
        <v>77</v>
      </c>
      <c r="T2542" s="85">
        <v>40</v>
      </c>
      <c r="U2542" s="85">
        <v>312</v>
      </c>
      <c r="V2542" s="78">
        <v>0</v>
      </c>
      <c r="W2542" s="78">
        <f t="shared" si="319"/>
        <v>0</v>
      </c>
      <c r="X2542" s="80"/>
      <c r="Y2542" s="95">
        <v>2017</v>
      </c>
      <c r="Z2542" s="86" t="s">
        <v>9188</v>
      </c>
    </row>
    <row r="2543" spans="3:26" ht="12.75" customHeight="1" x14ac:dyDescent="0.25">
      <c r="C2543" s="86" t="s">
        <v>10017</v>
      </c>
      <c r="D2543" s="70" t="s">
        <v>10401</v>
      </c>
      <c r="E2543" s="86" t="s">
        <v>5462</v>
      </c>
      <c r="F2543" s="86" t="s">
        <v>1681</v>
      </c>
      <c r="G2543" s="86" t="s">
        <v>5463</v>
      </c>
      <c r="H2543" s="86" t="s">
        <v>10018</v>
      </c>
      <c r="I2543" s="86" t="s">
        <v>57</v>
      </c>
      <c r="J2543" s="87" t="s">
        <v>8310</v>
      </c>
      <c r="K2543" s="86">
        <v>230000000</v>
      </c>
      <c r="L2543" s="75" t="s">
        <v>74</v>
      </c>
      <c r="M2543" s="86" t="s">
        <v>7760</v>
      </c>
      <c r="N2543" s="86" t="s">
        <v>62</v>
      </c>
      <c r="O2543" s="86" t="s">
        <v>64</v>
      </c>
      <c r="P2543" s="86" t="s">
        <v>127</v>
      </c>
      <c r="Q2543" s="86" t="s">
        <v>75</v>
      </c>
      <c r="R2543" s="87" t="s">
        <v>76</v>
      </c>
      <c r="S2543" s="86" t="s">
        <v>77</v>
      </c>
      <c r="T2543" s="89">
        <v>40</v>
      </c>
      <c r="U2543" s="89">
        <v>312</v>
      </c>
      <c r="V2543" s="89">
        <f t="shared" si="320"/>
        <v>12480</v>
      </c>
      <c r="W2543" s="89">
        <f t="shared" si="319"/>
        <v>13977.600000000002</v>
      </c>
      <c r="X2543" s="86"/>
      <c r="Y2543" s="86">
        <v>2017</v>
      </c>
      <c r="Z2543" s="86"/>
    </row>
    <row r="2544" spans="3:26" ht="12.75" customHeight="1" x14ac:dyDescent="0.25">
      <c r="C2544" s="80" t="s">
        <v>5464</v>
      </c>
      <c r="D2544" s="70" t="s">
        <v>10401</v>
      </c>
      <c r="E2544" s="80" t="s">
        <v>5465</v>
      </c>
      <c r="F2544" s="80" t="s">
        <v>1681</v>
      </c>
      <c r="G2544" s="80" t="s">
        <v>5466</v>
      </c>
      <c r="H2544" s="80" t="s">
        <v>5466</v>
      </c>
      <c r="I2544" s="80" t="s">
        <v>147</v>
      </c>
      <c r="J2544" s="94" t="s">
        <v>8310</v>
      </c>
      <c r="K2544" s="80">
        <v>230000000</v>
      </c>
      <c r="L2544" s="75" t="s">
        <v>74</v>
      </c>
      <c r="M2544" s="80" t="s">
        <v>212</v>
      </c>
      <c r="N2544" s="80" t="s">
        <v>62</v>
      </c>
      <c r="O2544" s="80" t="s">
        <v>64</v>
      </c>
      <c r="P2544" s="80" t="s">
        <v>127</v>
      </c>
      <c r="Q2544" s="80" t="s">
        <v>75</v>
      </c>
      <c r="R2544" s="94" t="s">
        <v>76</v>
      </c>
      <c r="S2544" s="80" t="s">
        <v>77</v>
      </c>
      <c r="T2544" s="85">
        <v>50</v>
      </c>
      <c r="U2544" s="85">
        <v>376</v>
      </c>
      <c r="V2544" s="78">
        <v>0</v>
      </c>
      <c r="W2544" s="78">
        <f t="shared" si="319"/>
        <v>0</v>
      </c>
      <c r="X2544" s="80"/>
      <c r="Y2544" s="95">
        <v>2017</v>
      </c>
      <c r="Z2544" s="86" t="s">
        <v>9188</v>
      </c>
    </row>
    <row r="2545" spans="3:26" ht="12.75" customHeight="1" x14ac:dyDescent="0.25">
      <c r="C2545" s="86" t="s">
        <v>10019</v>
      </c>
      <c r="D2545" s="70" t="s">
        <v>10401</v>
      </c>
      <c r="E2545" s="86" t="s">
        <v>5465</v>
      </c>
      <c r="F2545" s="86" t="s">
        <v>1681</v>
      </c>
      <c r="G2545" s="86" t="s">
        <v>5466</v>
      </c>
      <c r="H2545" s="86" t="s">
        <v>10020</v>
      </c>
      <c r="I2545" s="86" t="s">
        <v>57</v>
      </c>
      <c r="J2545" s="87" t="s">
        <v>8310</v>
      </c>
      <c r="K2545" s="86">
        <v>230000000</v>
      </c>
      <c r="L2545" s="75" t="s">
        <v>74</v>
      </c>
      <c r="M2545" s="86" t="s">
        <v>7760</v>
      </c>
      <c r="N2545" s="86" t="s">
        <v>62</v>
      </c>
      <c r="O2545" s="86" t="s">
        <v>64</v>
      </c>
      <c r="P2545" s="86" t="s">
        <v>127</v>
      </c>
      <c r="Q2545" s="86" t="s">
        <v>75</v>
      </c>
      <c r="R2545" s="87" t="s">
        <v>76</v>
      </c>
      <c r="S2545" s="86" t="s">
        <v>77</v>
      </c>
      <c r="T2545" s="89">
        <v>50</v>
      </c>
      <c r="U2545" s="89">
        <v>376</v>
      </c>
      <c r="V2545" s="89">
        <f t="shared" si="320"/>
        <v>18800</v>
      </c>
      <c r="W2545" s="89">
        <f t="shared" si="319"/>
        <v>21056.000000000004</v>
      </c>
      <c r="X2545" s="86"/>
      <c r="Y2545" s="86">
        <v>2017</v>
      </c>
      <c r="Z2545" s="86"/>
    </row>
    <row r="2546" spans="3:26" ht="12.75" customHeight="1" x14ac:dyDescent="0.25">
      <c r="C2546" s="80" t="s">
        <v>5467</v>
      </c>
      <c r="D2546" s="70" t="s">
        <v>10401</v>
      </c>
      <c r="E2546" s="80" t="s">
        <v>5465</v>
      </c>
      <c r="F2546" s="80" t="s">
        <v>1681</v>
      </c>
      <c r="G2546" s="80" t="s">
        <v>5466</v>
      </c>
      <c r="H2546" s="80" t="s">
        <v>5466</v>
      </c>
      <c r="I2546" s="80" t="s">
        <v>147</v>
      </c>
      <c r="J2546" s="94" t="s">
        <v>8310</v>
      </c>
      <c r="K2546" s="80">
        <v>230000000</v>
      </c>
      <c r="L2546" s="75" t="s">
        <v>74</v>
      </c>
      <c r="M2546" s="80" t="s">
        <v>212</v>
      </c>
      <c r="N2546" s="80" t="s">
        <v>62</v>
      </c>
      <c r="O2546" s="80" t="s">
        <v>64</v>
      </c>
      <c r="P2546" s="80" t="s">
        <v>127</v>
      </c>
      <c r="Q2546" s="80" t="s">
        <v>75</v>
      </c>
      <c r="R2546" s="94" t="s">
        <v>76</v>
      </c>
      <c r="S2546" s="80" t="s">
        <v>77</v>
      </c>
      <c r="T2546" s="85">
        <v>40</v>
      </c>
      <c r="U2546" s="85">
        <v>350.08</v>
      </c>
      <c r="V2546" s="78">
        <v>0</v>
      </c>
      <c r="W2546" s="78">
        <f t="shared" si="319"/>
        <v>0</v>
      </c>
      <c r="X2546" s="80"/>
      <c r="Y2546" s="95">
        <v>2017</v>
      </c>
      <c r="Z2546" s="86" t="s">
        <v>9188</v>
      </c>
    </row>
    <row r="2547" spans="3:26" ht="12.75" customHeight="1" x14ac:dyDescent="0.25">
      <c r="C2547" s="86" t="s">
        <v>10021</v>
      </c>
      <c r="D2547" s="70" t="s">
        <v>10401</v>
      </c>
      <c r="E2547" s="86" t="s">
        <v>5465</v>
      </c>
      <c r="F2547" s="86" t="s">
        <v>1681</v>
      </c>
      <c r="G2547" s="86" t="s">
        <v>5466</v>
      </c>
      <c r="H2547" s="86" t="s">
        <v>10020</v>
      </c>
      <c r="I2547" s="86" t="s">
        <v>57</v>
      </c>
      <c r="J2547" s="87" t="s">
        <v>8310</v>
      </c>
      <c r="K2547" s="86">
        <v>230000000</v>
      </c>
      <c r="L2547" s="75" t="s">
        <v>74</v>
      </c>
      <c r="M2547" s="86" t="s">
        <v>7760</v>
      </c>
      <c r="N2547" s="86" t="s">
        <v>62</v>
      </c>
      <c r="O2547" s="86" t="s">
        <v>64</v>
      </c>
      <c r="P2547" s="86" t="s">
        <v>127</v>
      </c>
      <c r="Q2547" s="86" t="s">
        <v>75</v>
      </c>
      <c r="R2547" s="87" t="s">
        <v>76</v>
      </c>
      <c r="S2547" s="86" t="s">
        <v>77</v>
      </c>
      <c r="T2547" s="89">
        <v>40</v>
      </c>
      <c r="U2547" s="89">
        <v>350.08</v>
      </c>
      <c r="V2547" s="89">
        <f t="shared" si="320"/>
        <v>14003.199999999999</v>
      </c>
      <c r="W2547" s="89">
        <f t="shared" si="319"/>
        <v>15683.584000000001</v>
      </c>
      <c r="X2547" s="86"/>
      <c r="Y2547" s="86">
        <v>2017</v>
      </c>
      <c r="Z2547" s="86"/>
    </row>
    <row r="2548" spans="3:26" ht="12.75" customHeight="1" x14ac:dyDescent="0.25">
      <c r="C2548" s="80" t="s">
        <v>5468</v>
      </c>
      <c r="D2548" s="70" t="s">
        <v>10401</v>
      </c>
      <c r="E2548" s="80" t="s">
        <v>5469</v>
      </c>
      <c r="F2548" s="80" t="s">
        <v>1681</v>
      </c>
      <c r="G2548" s="80" t="s">
        <v>5470</v>
      </c>
      <c r="H2548" s="80" t="s">
        <v>5470</v>
      </c>
      <c r="I2548" s="80" t="s">
        <v>147</v>
      </c>
      <c r="J2548" s="94" t="s">
        <v>8310</v>
      </c>
      <c r="K2548" s="80">
        <v>230000000</v>
      </c>
      <c r="L2548" s="75" t="s">
        <v>74</v>
      </c>
      <c r="M2548" s="80" t="s">
        <v>212</v>
      </c>
      <c r="N2548" s="80" t="s">
        <v>62</v>
      </c>
      <c r="O2548" s="80" t="s">
        <v>64</v>
      </c>
      <c r="P2548" s="80" t="s">
        <v>127</v>
      </c>
      <c r="Q2548" s="80" t="s">
        <v>75</v>
      </c>
      <c r="R2548" s="94" t="s">
        <v>76</v>
      </c>
      <c r="S2548" s="80" t="s">
        <v>77</v>
      </c>
      <c r="T2548" s="85">
        <v>50</v>
      </c>
      <c r="U2548" s="85">
        <v>504</v>
      </c>
      <c r="V2548" s="78">
        <v>0</v>
      </c>
      <c r="W2548" s="78">
        <f t="shared" si="319"/>
        <v>0</v>
      </c>
      <c r="X2548" s="80"/>
      <c r="Y2548" s="95">
        <v>2017</v>
      </c>
      <c r="Z2548" s="86" t="s">
        <v>9188</v>
      </c>
    </row>
    <row r="2549" spans="3:26" ht="12.75" customHeight="1" x14ac:dyDescent="0.25">
      <c r="C2549" s="86" t="s">
        <v>10022</v>
      </c>
      <c r="D2549" s="70" t="s">
        <v>10401</v>
      </c>
      <c r="E2549" s="86" t="s">
        <v>5469</v>
      </c>
      <c r="F2549" s="86" t="s">
        <v>1681</v>
      </c>
      <c r="G2549" s="86" t="s">
        <v>5470</v>
      </c>
      <c r="H2549" s="86" t="s">
        <v>10023</v>
      </c>
      <c r="I2549" s="86" t="s">
        <v>57</v>
      </c>
      <c r="J2549" s="87" t="s">
        <v>8310</v>
      </c>
      <c r="K2549" s="86">
        <v>230000000</v>
      </c>
      <c r="L2549" s="75" t="s">
        <v>74</v>
      </c>
      <c r="M2549" s="86" t="s">
        <v>7760</v>
      </c>
      <c r="N2549" s="86" t="s">
        <v>62</v>
      </c>
      <c r="O2549" s="86" t="s">
        <v>64</v>
      </c>
      <c r="P2549" s="86" t="s">
        <v>127</v>
      </c>
      <c r="Q2549" s="86" t="s">
        <v>75</v>
      </c>
      <c r="R2549" s="87" t="s">
        <v>76</v>
      </c>
      <c r="S2549" s="86" t="s">
        <v>77</v>
      </c>
      <c r="T2549" s="89">
        <v>50</v>
      </c>
      <c r="U2549" s="89">
        <v>504</v>
      </c>
      <c r="V2549" s="89">
        <f t="shared" si="320"/>
        <v>25200</v>
      </c>
      <c r="W2549" s="89">
        <f t="shared" si="319"/>
        <v>28224.000000000004</v>
      </c>
      <c r="X2549" s="86"/>
      <c r="Y2549" s="86">
        <v>2017</v>
      </c>
      <c r="Z2549" s="86"/>
    </row>
    <row r="2550" spans="3:26" ht="12.75" customHeight="1" x14ac:dyDescent="0.25">
      <c r="C2550" s="80" t="s">
        <v>5471</v>
      </c>
      <c r="D2550" s="70" t="s">
        <v>10401</v>
      </c>
      <c r="E2550" s="80" t="s">
        <v>5472</v>
      </c>
      <c r="F2550" s="80" t="s">
        <v>1681</v>
      </c>
      <c r="G2550" s="80" t="s">
        <v>5473</v>
      </c>
      <c r="H2550" s="80" t="s">
        <v>5473</v>
      </c>
      <c r="I2550" s="80" t="s">
        <v>147</v>
      </c>
      <c r="J2550" s="94" t="s">
        <v>8310</v>
      </c>
      <c r="K2550" s="80">
        <v>230000000</v>
      </c>
      <c r="L2550" s="75" t="s">
        <v>74</v>
      </c>
      <c r="M2550" s="80" t="s">
        <v>212</v>
      </c>
      <c r="N2550" s="80" t="s">
        <v>62</v>
      </c>
      <c r="O2550" s="80" t="s">
        <v>64</v>
      </c>
      <c r="P2550" s="80" t="s">
        <v>127</v>
      </c>
      <c r="Q2550" s="80" t="s">
        <v>75</v>
      </c>
      <c r="R2550" s="94" t="s">
        <v>76</v>
      </c>
      <c r="S2550" s="80" t="s">
        <v>77</v>
      </c>
      <c r="T2550" s="85">
        <v>40</v>
      </c>
      <c r="U2550" s="85">
        <v>442</v>
      </c>
      <c r="V2550" s="78">
        <v>0</v>
      </c>
      <c r="W2550" s="78">
        <f t="shared" si="319"/>
        <v>0</v>
      </c>
      <c r="X2550" s="80"/>
      <c r="Y2550" s="95">
        <v>2017</v>
      </c>
      <c r="Z2550" s="86" t="s">
        <v>9188</v>
      </c>
    </row>
    <row r="2551" spans="3:26" ht="12.75" customHeight="1" x14ac:dyDescent="0.25">
      <c r="C2551" s="86" t="s">
        <v>10024</v>
      </c>
      <c r="D2551" s="70" t="s">
        <v>10401</v>
      </c>
      <c r="E2551" s="86" t="s">
        <v>5472</v>
      </c>
      <c r="F2551" s="86" t="s">
        <v>1681</v>
      </c>
      <c r="G2551" s="86" t="s">
        <v>5473</v>
      </c>
      <c r="H2551" s="86" t="s">
        <v>10025</v>
      </c>
      <c r="I2551" s="86" t="s">
        <v>57</v>
      </c>
      <c r="J2551" s="87" t="s">
        <v>8310</v>
      </c>
      <c r="K2551" s="86">
        <v>230000000</v>
      </c>
      <c r="L2551" s="75" t="s">
        <v>74</v>
      </c>
      <c r="M2551" s="86" t="s">
        <v>7760</v>
      </c>
      <c r="N2551" s="86" t="s">
        <v>62</v>
      </c>
      <c r="O2551" s="86" t="s">
        <v>64</v>
      </c>
      <c r="P2551" s="86" t="s">
        <v>127</v>
      </c>
      <c r="Q2551" s="86" t="s">
        <v>75</v>
      </c>
      <c r="R2551" s="87" t="s">
        <v>76</v>
      </c>
      <c r="S2551" s="86" t="s">
        <v>77</v>
      </c>
      <c r="T2551" s="89">
        <v>40</v>
      </c>
      <c r="U2551" s="89">
        <v>442</v>
      </c>
      <c r="V2551" s="89">
        <f t="shared" si="320"/>
        <v>17680</v>
      </c>
      <c r="W2551" s="89">
        <f t="shared" si="319"/>
        <v>19801.600000000002</v>
      </c>
      <c r="X2551" s="86"/>
      <c r="Y2551" s="86">
        <v>2017</v>
      </c>
      <c r="Z2551" s="86"/>
    </row>
    <row r="2552" spans="3:26" ht="12.75" customHeight="1" x14ac:dyDescent="0.25">
      <c r="C2552" s="80" t="s">
        <v>5474</v>
      </c>
      <c r="D2552" s="70" t="s">
        <v>10401</v>
      </c>
      <c r="E2552" s="80" t="s">
        <v>5475</v>
      </c>
      <c r="F2552" s="80" t="s">
        <v>1681</v>
      </c>
      <c r="G2552" s="80" t="s">
        <v>5476</v>
      </c>
      <c r="H2552" s="80" t="s">
        <v>5476</v>
      </c>
      <c r="I2552" s="80" t="s">
        <v>147</v>
      </c>
      <c r="J2552" s="94" t="s">
        <v>8310</v>
      </c>
      <c r="K2552" s="80">
        <v>230000000</v>
      </c>
      <c r="L2552" s="75" t="s">
        <v>74</v>
      </c>
      <c r="M2552" s="80" t="s">
        <v>212</v>
      </c>
      <c r="N2552" s="80" t="s">
        <v>62</v>
      </c>
      <c r="O2552" s="80" t="s">
        <v>64</v>
      </c>
      <c r="P2552" s="80" t="s">
        <v>127</v>
      </c>
      <c r="Q2552" s="80" t="s">
        <v>75</v>
      </c>
      <c r="R2552" s="94" t="s">
        <v>76</v>
      </c>
      <c r="S2552" s="80" t="s">
        <v>77</v>
      </c>
      <c r="T2552" s="85">
        <v>40</v>
      </c>
      <c r="U2552" s="85">
        <v>615.08000000000004</v>
      </c>
      <c r="V2552" s="78">
        <v>0</v>
      </c>
      <c r="W2552" s="78">
        <f t="shared" si="319"/>
        <v>0</v>
      </c>
      <c r="X2552" s="80"/>
      <c r="Y2552" s="95">
        <v>2017</v>
      </c>
      <c r="Z2552" s="86" t="s">
        <v>9188</v>
      </c>
    </row>
    <row r="2553" spans="3:26" ht="12.75" customHeight="1" x14ac:dyDescent="0.25">
      <c r="C2553" s="86" t="s">
        <v>10026</v>
      </c>
      <c r="D2553" s="70" t="s">
        <v>10401</v>
      </c>
      <c r="E2553" s="86" t="s">
        <v>5475</v>
      </c>
      <c r="F2553" s="86" t="s">
        <v>1681</v>
      </c>
      <c r="G2553" s="86" t="s">
        <v>5476</v>
      </c>
      <c r="H2553" s="86" t="s">
        <v>10027</v>
      </c>
      <c r="I2553" s="86" t="s">
        <v>57</v>
      </c>
      <c r="J2553" s="87" t="s">
        <v>8310</v>
      </c>
      <c r="K2553" s="86">
        <v>230000000</v>
      </c>
      <c r="L2553" s="75" t="s">
        <v>74</v>
      </c>
      <c r="M2553" s="86" t="s">
        <v>7760</v>
      </c>
      <c r="N2553" s="86" t="s">
        <v>62</v>
      </c>
      <c r="O2553" s="86" t="s">
        <v>64</v>
      </c>
      <c r="P2553" s="86" t="s">
        <v>127</v>
      </c>
      <c r="Q2553" s="86" t="s">
        <v>75</v>
      </c>
      <c r="R2553" s="87" t="s">
        <v>76</v>
      </c>
      <c r="S2553" s="86" t="s">
        <v>77</v>
      </c>
      <c r="T2553" s="89">
        <v>40</v>
      </c>
      <c r="U2553" s="89">
        <v>615.08000000000004</v>
      </c>
      <c r="V2553" s="89">
        <f t="shared" si="320"/>
        <v>24603.200000000001</v>
      </c>
      <c r="W2553" s="89">
        <f t="shared" si="319"/>
        <v>27555.584000000003</v>
      </c>
      <c r="X2553" s="86"/>
      <c r="Y2553" s="86">
        <v>2017</v>
      </c>
      <c r="Z2553" s="86"/>
    </row>
    <row r="2554" spans="3:26" ht="12.75" customHeight="1" x14ac:dyDescent="0.25">
      <c r="C2554" s="80" t="s">
        <v>5477</v>
      </c>
      <c r="D2554" s="70" t="s">
        <v>10401</v>
      </c>
      <c r="E2554" s="80" t="s">
        <v>5475</v>
      </c>
      <c r="F2554" s="80" t="s">
        <v>1681</v>
      </c>
      <c r="G2554" s="80" t="s">
        <v>5476</v>
      </c>
      <c r="H2554" s="80" t="s">
        <v>5476</v>
      </c>
      <c r="I2554" s="80" t="s">
        <v>147</v>
      </c>
      <c r="J2554" s="94" t="s">
        <v>8310</v>
      </c>
      <c r="K2554" s="80">
        <v>230000000</v>
      </c>
      <c r="L2554" s="75" t="s">
        <v>74</v>
      </c>
      <c r="M2554" s="80" t="s">
        <v>212</v>
      </c>
      <c r="N2554" s="80" t="s">
        <v>62</v>
      </c>
      <c r="O2554" s="80" t="s">
        <v>64</v>
      </c>
      <c r="P2554" s="80" t="s">
        <v>127</v>
      </c>
      <c r="Q2554" s="80" t="s">
        <v>75</v>
      </c>
      <c r="R2554" s="94" t="s">
        <v>76</v>
      </c>
      <c r="S2554" s="80" t="s">
        <v>77</v>
      </c>
      <c r="T2554" s="85">
        <v>50</v>
      </c>
      <c r="U2554" s="85">
        <v>866</v>
      </c>
      <c r="V2554" s="78">
        <v>0</v>
      </c>
      <c r="W2554" s="78">
        <f t="shared" si="319"/>
        <v>0</v>
      </c>
      <c r="X2554" s="80"/>
      <c r="Y2554" s="95">
        <v>2017</v>
      </c>
      <c r="Z2554" s="86" t="s">
        <v>9188</v>
      </c>
    </row>
    <row r="2555" spans="3:26" ht="12.75" customHeight="1" x14ac:dyDescent="0.25">
      <c r="C2555" s="86" t="s">
        <v>10028</v>
      </c>
      <c r="D2555" s="70" t="s">
        <v>10401</v>
      </c>
      <c r="E2555" s="86" t="s">
        <v>5475</v>
      </c>
      <c r="F2555" s="86" t="s">
        <v>1681</v>
      </c>
      <c r="G2555" s="86" t="s">
        <v>5476</v>
      </c>
      <c r="H2555" s="86" t="s">
        <v>10029</v>
      </c>
      <c r="I2555" s="86" t="s">
        <v>57</v>
      </c>
      <c r="J2555" s="87" t="s">
        <v>8310</v>
      </c>
      <c r="K2555" s="86">
        <v>230000000</v>
      </c>
      <c r="L2555" s="75" t="s">
        <v>74</v>
      </c>
      <c r="M2555" s="86" t="s">
        <v>7760</v>
      </c>
      <c r="N2555" s="86" t="s">
        <v>62</v>
      </c>
      <c r="O2555" s="86" t="s">
        <v>64</v>
      </c>
      <c r="P2555" s="86" t="s">
        <v>127</v>
      </c>
      <c r="Q2555" s="86" t="s">
        <v>75</v>
      </c>
      <c r="R2555" s="87" t="s">
        <v>76</v>
      </c>
      <c r="S2555" s="86" t="s">
        <v>77</v>
      </c>
      <c r="T2555" s="89">
        <v>50</v>
      </c>
      <c r="U2555" s="89">
        <v>866</v>
      </c>
      <c r="V2555" s="89">
        <f t="shared" si="320"/>
        <v>43300</v>
      </c>
      <c r="W2555" s="89">
        <f t="shared" si="319"/>
        <v>48496.000000000007</v>
      </c>
      <c r="X2555" s="86"/>
      <c r="Y2555" s="86">
        <v>2017</v>
      </c>
      <c r="Z2555" s="86"/>
    </row>
    <row r="2556" spans="3:26" ht="12.75" customHeight="1" x14ac:dyDescent="0.25">
      <c r="C2556" s="80" t="s">
        <v>5478</v>
      </c>
      <c r="D2556" s="70" t="s">
        <v>10401</v>
      </c>
      <c r="E2556" s="80" t="s">
        <v>5479</v>
      </c>
      <c r="F2556" s="80" t="s">
        <v>1681</v>
      </c>
      <c r="G2556" s="80" t="s">
        <v>5480</v>
      </c>
      <c r="H2556" s="80" t="s">
        <v>5480</v>
      </c>
      <c r="I2556" s="80" t="s">
        <v>147</v>
      </c>
      <c r="J2556" s="94" t="s">
        <v>8310</v>
      </c>
      <c r="K2556" s="80">
        <v>230000000</v>
      </c>
      <c r="L2556" s="75" t="s">
        <v>74</v>
      </c>
      <c r="M2556" s="80" t="s">
        <v>212</v>
      </c>
      <c r="N2556" s="80" t="s">
        <v>62</v>
      </c>
      <c r="O2556" s="80" t="s">
        <v>64</v>
      </c>
      <c r="P2556" s="80" t="s">
        <v>127</v>
      </c>
      <c r="Q2556" s="80" t="s">
        <v>75</v>
      </c>
      <c r="R2556" s="94" t="s">
        <v>76</v>
      </c>
      <c r="S2556" s="80" t="s">
        <v>77</v>
      </c>
      <c r="T2556" s="85">
        <v>40</v>
      </c>
      <c r="U2556" s="85">
        <v>350.08</v>
      </c>
      <c r="V2556" s="78">
        <v>0</v>
      </c>
      <c r="W2556" s="78">
        <f t="shared" si="319"/>
        <v>0</v>
      </c>
      <c r="X2556" s="80"/>
      <c r="Y2556" s="95">
        <v>2017</v>
      </c>
      <c r="Z2556" s="86" t="s">
        <v>9188</v>
      </c>
    </row>
    <row r="2557" spans="3:26" ht="12.75" customHeight="1" x14ac:dyDescent="0.25">
      <c r="C2557" s="86" t="s">
        <v>10030</v>
      </c>
      <c r="D2557" s="70" t="s">
        <v>10401</v>
      </c>
      <c r="E2557" s="86" t="s">
        <v>5479</v>
      </c>
      <c r="F2557" s="86" t="s">
        <v>1681</v>
      </c>
      <c r="G2557" s="86" t="s">
        <v>5480</v>
      </c>
      <c r="H2557" s="86" t="s">
        <v>10031</v>
      </c>
      <c r="I2557" s="86" t="s">
        <v>57</v>
      </c>
      <c r="J2557" s="87" t="s">
        <v>8310</v>
      </c>
      <c r="K2557" s="86">
        <v>230000000</v>
      </c>
      <c r="L2557" s="75" t="s">
        <v>74</v>
      </c>
      <c r="M2557" s="86" t="s">
        <v>7760</v>
      </c>
      <c r="N2557" s="86" t="s">
        <v>62</v>
      </c>
      <c r="O2557" s="86" t="s">
        <v>64</v>
      </c>
      <c r="P2557" s="86" t="s">
        <v>127</v>
      </c>
      <c r="Q2557" s="86" t="s">
        <v>75</v>
      </c>
      <c r="R2557" s="87" t="s">
        <v>76</v>
      </c>
      <c r="S2557" s="86" t="s">
        <v>77</v>
      </c>
      <c r="T2557" s="89">
        <v>40</v>
      </c>
      <c r="U2557" s="89">
        <v>350.08</v>
      </c>
      <c r="V2557" s="89">
        <f t="shared" si="320"/>
        <v>14003.199999999999</v>
      </c>
      <c r="W2557" s="89">
        <f t="shared" si="319"/>
        <v>15683.584000000001</v>
      </c>
      <c r="X2557" s="86"/>
      <c r="Y2557" s="86">
        <v>2017</v>
      </c>
      <c r="Z2557" s="86"/>
    </row>
    <row r="2558" spans="3:26" ht="12.75" customHeight="1" x14ac:dyDescent="0.25">
      <c r="C2558" s="80" t="s">
        <v>5481</v>
      </c>
      <c r="D2558" s="70" t="s">
        <v>10401</v>
      </c>
      <c r="E2558" s="80" t="s">
        <v>5482</v>
      </c>
      <c r="F2558" s="80" t="s">
        <v>1681</v>
      </c>
      <c r="G2558" s="80" t="s">
        <v>5483</v>
      </c>
      <c r="H2558" s="80" t="s">
        <v>5483</v>
      </c>
      <c r="I2558" s="80" t="s">
        <v>57</v>
      </c>
      <c r="J2558" s="94" t="s">
        <v>8319</v>
      </c>
      <c r="K2558" s="80">
        <v>230000000</v>
      </c>
      <c r="L2558" s="75" t="s">
        <v>74</v>
      </c>
      <c r="M2558" s="80" t="s">
        <v>212</v>
      </c>
      <c r="N2558" s="80" t="s">
        <v>62</v>
      </c>
      <c r="O2558" s="80" t="s">
        <v>64</v>
      </c>
      <c r="P2558" s="80" t="s">
        <v>127</v>
      </c>
      <c r="Q2558" s="80" t="s">
        <v>75</v>
      </c>
      <c r="R2558" s="94" t="s">
        <v>76</v>
      </c>
      <c r="S2558" s="80" t="s">
        <v>77</v>
      </c>
      <c r="T2558" s="85">
        <v>30</v>
      </c>
      <c r="U2558" s="85">
        <v>1471</v>
      </c>
      <c r="V2558" s="78">
        <f t="shared" si="320"/>
        <v>44130</v>
      </c>
      <c r="W2558" s="78">
        <f t="shared" si="319"/>
        <v>49425.600000000006</v>
      </c>
      <c r="X2558" s="80" t="s">
        <v>94</v>
      </c>
      <c r="Y2558" s="95">
        <v>2017</v>
      </c>
      <c r="Z2558" s="80"/>
    </row>
    <row r="2559" spans="3:26" ht="12.75" customHeight="1" x14ac:dyDescent="0.25">
      <c r="C2559" s="80" t="s">
        <v>5484</v>
      </c>
      <c r="D2559" s="70" t="s">
        <v>10401</v>
      </c>
      <c r="E2559" s="80" t="s">
        <v>5485</v>
      </c>
      <c r="F2559" s="80" t="s">
        <v>1681</v>
      </c>
      <c r="G2559" s="80" t="s">
        <v>5486</v>
      </c>
      <c r="H2559" s="80" t="s">
        <v>5486</v>
      </c>
      <c r="I2559" s="80" t="s">
        <v>57</v>
      </c>
      <c r="J2559" s="94" t="s">
        <v>8319</v>
      </c>
      <c r="K2559" s="80">
        <v>230000000</v>
      </c>
      <c r="L2559" s="75" t="s">
        <v>74</v>
      </c>
      <c r="M2559" s="80" t="s">
        <v>212</v>
      </c>
      <c r="N2559" s="80" t="s">
        <v>62</v>
      </c>
      <c r="O2559" s="80" t="s">
        <v>64</v>
      </c>
      <c r="P2559" s="80" t="s">
        <v>127</v>
      </c>
      <c r="Q2559" s="80" t="s">
        <v>75</v>
      </c>
      <c r="R2559" s="94" t="s">
        <v>76</v>
      </c>
      <c r="S2559" s="80" t="s">
        <v>77</v>
      </c>
      <c r="T2559" s="85">
        <v>35</v>
      </c>
      <c r="U2559" s="85">
        <v>1785.71</v>
      </c>
      <c r="V2559" s="78">
        <f t="shared" si="320"/>
        <v>62499.85</v>
      </c>
      <c r="W2559" s="78">
        <f t="shared" si="319"/>
        <v>69999.832000000009</v>
      </c>
      <c r="X2559" s="80" t="s">
        <v>94</v>
      </c>
      <c r="Y2559" s="95">
        <v>2017</v>
      </c>
      <c r="Z2559" s="80"/>
    </row>
    <row r="2560" spans="3:26" ht="12.75" customHeight="1" x14ac:dyDescent="0.25">
      <c r="C2560" s="80" t="s">
        <v>5487</v>
      </c>
      <c r="D2560" s="70" t="s">
        <v>10401</v>
      </c>
      <c r="E2560" s="80" t="s">
        <v>5488</v>
      </c>
      <c r="F2560" s="80" t="s">
        <v>1681</v>
      </c>
      <c r="G2560" s="80" t="s">
        <v>5489</v>
      </c>
      <c r="H2560" s="80" t="s">
        <v>5489</v>
      </c>
      <c r="I2560" s="80" t="s">
        <v>57</v>
      </c>
      <c r="J2560" s="94" t="s">
        <v>8319</v>
      </c>
      <c r="K2560" s="80">
        <v>230000000</v>
      </c>
      <c r="L2560" s="75" t="s">
        <v>74</v>
      </c>
      <c r="M2560" s="80" t="s">
        <v>212</v>
      </c>
      <c r="N2560" s="80" t="s">
        <v>62</v>
      </c>
      <c r="O2560" s="80" t="s">
        <v>64</v>
      </c>
      <c r="P2560" s="80" t="s">
        <v>127</v>
      </c>
      <c r="Q2560" s="80" t="s">
        <v>75</v>
      </c>
      <c r="R2560" s="94" t="s">
        <v>76</v>
      </c>
      <c r="S2560" s="80" t="s">
        <v>77</v>
      </c>
      <c r="T2560" s="85">
        <v>30</v>
      </c>
      <c r="U2560" s="85">
        <v>1785.71</v>
      </c>
      <c r="V2560" s="78">
        <f t="shared" si="320"/>
        <v>53571.3</v>
      </c>
      <c r="W2560" s="78">
        <f t="shared" si="319"/>
        <v>59999.856000000007</v>
      </c>
      <c r="X2560" s="80" t="s">
        <v>94</v>
      </c>
      <c r="Y2560" s="95">
        <v>2017</v>
      </c>
      <c r="Z2560" s="80"/>
    </row>
    <row r="2561" spans="3:26" ht="12.75" customHeight="1" x14ac:dyDescent="0.25">
      <c r="C2561" s="80" t="s">
        <v>5490</v>
      </c>
      <c r="D2561" s="70" t="s">
        <v>10401</v>
      </c>
      <c r="E2561" s="80" t="s">
        <v>5488</v>
      </c>
      <c r="F2561" s="80" t="s">
        <v>1681</v>
      </c>
      <c r="G2561" s="80" t="s">
        <v>5489</v>
      </c>
      <c r="H2561" s="80" t="s">
        <v>5489</v>
      </c>
      <c r="I2561" s="80" t="s">
        <v>57</v>
      </c>
      <c r="J2561" s="94" t="s">
        <v>8319</v>
      </c>
      <c r="K2561" s="80">
        <v>230000000</v>
      </c>
      <c r="L2561" s="75" t="s">
        <v>74</v>
      </c>
      <c r="M2561" s="80" t="s">
        <v>212</v>
      </c>
      <c r="N2561" s="80" t="s">
        <v>62</v>
      </c>
      <c r="O2561" s="80" t="s">
        <v>64</v>
      </c>
      <c r="P2561" s="80" t="s">
        <v>127</v>
      </c>
      <c r="Q2561" s="80" t="s">
        <v>75</v>
      </c>
      <c r="R2561" s="94" t="s">
        <v>76</v>
      </c>
      <c r="S2561" s="80" t="s">
        <v>77</v>
      </c>
      <c r="T2561" s="85">
        <v>30</v>
      </c>
      <c r="U2561" s="85">
        <v>1785.71</v>
      </c>
      <c r="V2561" s="78">
        <f t="shared" si="320"/>
        <v>53571.3</v>
      </c>
      <c r="W2561" s="78">
        <f t="shared" si="319"/>
        <v>59999.856000000007</v>
      </c>
      <c r="X2561" s="80" t="s">
        <v>94</v>
      </c>
      <c r="Y2561" s="95">
        <v>2017</v>
      </c>
      <c r="Z2561" s="80"/>
    </row>
    <row r="2562" spans="3:26" ht="12.75" customHeight="1" x14ac:dyDescent="0.25">
      <c r="C2562" s="80" t="s">
        <v>5491</v>
      </c>
      <c r="D2562" s="70" t="s">
        <v>10401</v>
      </c>
      <c r="E2562" s="80" t="s">
        <v>5492</v>
      </c>
      <c r="F2562" s="80" t="s">
        <v>1681</v>
      </c>
      <c r="G2562" s="80" t="s">
        <v>5493</v>
      </c>
      <c r="H2562" s="80" t="s">
        <v>5493</v>
      </c>
      <c r="I2562" s="80" t="s">
        <v>57</v>
      </c>
      <c r="J2562" s="94" t="s">
        <v>8319</v>
      </c>
      <c r="K2562" s="80">
        <v>230000000</v>
      </c>
      <c r="L2562" s="75" t="s">
        <v>74</v>
      </c>
      <c r="M2562" s="80" t="s">
        <v>212</v>
      </c>
      <c r="N2562" s="80" t="s">
        <v>62</v>
      </c>
      <c r="O2562" s="80" t="s">
        <v>64</v>
      </c>
      <c r="P2562" s="80" t="s">
        <v>127</v>
      </c>
      <c r="Q2562" s="80" t="s">
        <v>75</v>
      </c>
      <c r="R2562" s="94" t="s">
        <v>76</v>
      </c>
      <c r="S2562" s="80" t="s">
        <v>77</v>
      </c>
      <c r="T2562" s="85">
        <v>30</v>
      </c>
      <c r="U2562" s="85">
        <v>1785.71</v>
      </c>
      <c r="V2562" s="78">
        <f t="shared" si="320"/>
        <v>53571.3</v>
      </c>
      <c r="W2562" s="78">
        <f t="shared" si="319"/>
        <v>59999.856000000007</v>
      </c>
      <c r="X2562" s="80" t="s">
        <v>94</v>
      </c>
      <c r="Y2562" s="95">
        <v>2017</v>
      </c>
      <c r="Z2562" s="80"/>
    </row>
    <row r="2563" spans="3:26" ht="12.75" customHeight="1" x14ac:dyDescent="0.25">
      <c r="C2563" s="80" t="s">
        <v>5494</v>
      </c>
      <c r="D2563" s="70" t="s">
        <v>10401</v>
      </c>
      <c r="E2563" s="80" t="s">
        <v>5495</v>
      </c>
      <c r="F2563" s="80" t="s">
        <v>1681</v>
      </c>
      <c r="G2563" s="80" t="s">
        <v>5496</v>
      </c>
      <c r="H2563" s="80" t="s">
        <v>5496</v>
      </c>
      <c r="I2563" s="80" t="s">
        <v>57</v>
      </c>
      <c r="J2563" s="94" t="s">
        <v>8319</v>
      </c>
      <c r="K2563" s="80">
        <v>230000000</v>
      </c>
      <c r="L2563" s="75" t="s">
        <v>74</v>
      </c>
      <c r="M2563" s="80" t="s">
        <v>212</v>
      </c>
      <c r="N2563" s="80" t="s">
        <v>62</v>
      </c>
      <c r="O2563" s="80" t="s">
        <v>64</v>
      </c>
      <c r="P2563" s="80" t="s">
        <v>127</v>
      </c>
      <c r="Q2563" s="80" t="s">
        <v>75</v>
      </c>
      <c r="R2563" s="94" t="s">
        <v>76</v>
      </c>
      <c r="S2563" s="80" t="s">
        <v>77</v>
      </c>
      <c r="T2563" s="85">
        <v>40</v>
      </c>
      <c r="U2563" s="85">
        <v>1785.71</v>
      </c>
      <c r="V2563" s="78">
        <f t="shared" si="320"/>
        <v>71428.399999999994</v>
      </c>
      <c r="W2563" s="78">
        <f t="shared" si="319"/>
        <v>79999.808000000005</v>
      </c>
      <c r="X2563" s="80" t="s">
        <v>94</v>
      </c>
      <c r="Y2563" s="95">
        <v>2017</v>
      </c>
      <c r="Z2563" s="80"/>
    </row>
    <row r="2564" spans="3:26" ht="12.75" customHeight="1" x14ac:dyDescent="0.25">
      <c r="C2564" s="80" t="s">
        <v>5497</v>
      </c>
      <c r="D2564" s="70" t="s">
        <v>10401</v>
      </c>
      <c r="E2564" s="80" t="s">
        <v>5498</v>
      </c>
      <c r="F2564" s="80" t="s">
        <v>1681</v>
      </c>
      <c r="G2564" s="80" t="s">
        <v>5499</v>
      </c>
      <c r="H2564" s="80" t="s">
        <v>5499</v>
      </c>
      <c r="I2564" s="80" t="s">
        <v>57</v>
      </c>
      <c r="J2564" s="94" t="s">
        <v>8319</v>
      </c>
      <c r="K2564" s="80">
        <v>230000000</v>
      </c>
      <c r="L2564" s="75" t="s">
        <v>74</v>
      </c>
      <c r="M2564" s="80" t="s">
        <v>212</v>
      </c>
      <c r="N2564" s="80" t="s">
        <v>62</v>
      </c>
      <c r="O2564" s="80" t="s">
        <v>64</v>
      </c>
      <c r="P2564" s="80" t="s">
        <v>127</v>
      </c>
      <c r="Q2564" s="80" t="s">
        <v>75</v>
      </c>
      <c r="R2564" s="94" t="s">
        <v>76</v>
      </c>
      <c r="S2564" s="80" t="s">
        <v>77</v>
      </c>
      <c r="T2564" s="85">
        <v>21</v>
      </c>
      <c r="U2564" s="85">
        <v>1785.71</v>
      </c>
      <c r="V2564" s="78">
        <f t="shared" si="320"/>
        <v>37499.910000000003</v>
      </c>
      <c r="W2564" s="78">
        <f t="shared" si="319"/>
        <v>41999.899200000007</v>
      </c>
      <c r="X2564" s="80" t="s">
        <v>94</v>
      </c>
      <c r="Y2564" s="95">
        <v>2017</v>
      </c>
      <c r="Z2564" s="80"/>
    </row>
    <row r="2565" spans="3:26" ht="12.75" customHeight="1" x14ac:dyDescent="0.25">
      <c r="C2565" s="80" t="s">
        <v>5500</v>
      </c>
      <c r="D2565" s="70" t="s">
        <v>10401</v>
      </c>
      <c r="E2565" s="80" t="s">
        <v>5501</v>
      </c>
      <c r="F2565" s="80" t="s">
        <v>1681</v>
      </c>
      <c r="G2565" s="80" t="s">
        <v>5502</v>
      </c>
      <c r="H2565" s="80" t="s">
        <v>5502</v>
      </c>
      <c r="I2565" s="80" t="s">
        <v>57</v>
      </c>
      <c r="J2565" s="94" t="s">
        <v>8319</v>
      </c>
      <c r="K2565" s="80">
        <v>230000000</v>
      </c>
      <c r="L2565" s="75" t="s">
        <v>74</v>
      </c>
      <c r="M2565" s="80" t="s">
        <v>212</v>
      </c>
      <c r="N2565" s="80" t="s">
        <v>62</v>
      </c>
      <c r="O2565" s="80" t="s">
        <v>64</v>
      </c>
      <c r="P2565" s="80" t="s">
        <v>127</v>
      </c>
      <c r="Q2565" s="80" t="s">
        <v>75</v>
      </c>
      <c r="R2565" s="94" t="s">
        <v>76</v>
      </c>
      <c r="S2565" s="80" t="s">
        <v>77</v>
      </c>
      <c r="T2565" s="85">
        <v>21</v>
      </c>
      <c r="U2565" s="85">
        <v>4070</v>
      </c>
      <c r="V2565" s="78">
        <f t="shared" si="320"/>
        <v>85470</v>
      </c>
      <c r="W2565" s="78">
        <f t="shared" si="319"/>
        <v>95726.400000000009</v>
      </c>
      <c r="X2565" s="80" t="s">
        <v>94</v>
      </c>
      <c r="Y2565" s="95">
        <v>2017</v>
      </c>
      <c r="Z2565" s="80"/>
    </row>
    <row r="2566" spans="3:26" ht="12.75" customHeight="1" x14ac:dyDescent="0.25">
      <c r="C2566" s="80" t="s">
        <v>5503</v>
      </c>
      <c r="D2566" s="70" t="s">
        <v>10401</v>
      </c>
      <c r="E2566" s="80" t="s">
        <v>5504</v>
      </c>
      <c r="F2566" s="80" t="s">
        <v>5505</v>
      </c>
      <c r="G2566" s="80" t="s">
        <v>5506</v>
      </c>
      <c r="H2566" s="80" t="s">
        <v>5506</v>
      </c>
      <c r="I2566" s="80" t="s">
        <v>147</v>
      </c>
      <c r="J2566" s="94" t="s">
        <v>8310</v>
      </c>
      <c r="K2566" s="80">
        <v>230000000</v>
      </c>
      <c r="L2566" s="75" t="s">
        <v>74</v>
      </c>
      <c r="M2566" s="80" t="s">
        <v>212</v>
      </c>
      <c r="N2566" s="80" t="s">
        <v>62</v>
      </c>
      <c r="O2566" s="80" t="s">
        <v>64</v>
      </c>
      <c r="P2566" s="80" t="s">
        <v>127</v>
      </c>
      <c r="Q2566" s="80" t="s">
        <v>75</v>
      </c>
      <c r="R2566" s="94" t="s">
        <v>2432</v>
      </c>
      <c r="S2566" s="80" t="s">
        <v>2433</v>
      </c>
      <c r="T2566" s="85">
        <v>25</v>
      </c>
      <c r="U2566" s="85">
        <v>13294.53</v>
      </c>
      <c r="V2566" s="78">
        <f t="shared" si="320"/>
        <v>332363.25</v>
      </c>
      <c r="W2566" s="78">
        <f t="shared" ref="W2566:W2604" si="321">V2566*1.12</f>
        <v>372246.84</v>
      </c>
      <c r="X2566" s="80"/>
      <c r="Y2566" s="95">
        <v>2017</v>
      </c>
      <c r="Z2566" s="80"/>
    </row>
    <row r="2567" spans="3:26" ht="12.75" customHeight="1" x14ac:dyDescent="0.25">
      <c r="C2567" s="80" t="s">
        <v>5507</v>
      </c>
      <c r="D2567" s="70" t="s">
        <v>10401</v>
      </c>
      <c r="E2567" s="80" t="s">
        <v>5508</v>
      </c>
      <c r="F2567" s="80" t="s">
        <v>5509</v>
      </c>
      <c r="G2567" s="80" t="s">
        <v>5510</v>
      </c>
      <c r="H2567" s="80" t="s">
        <v>5510</v>
      </c>
      <c r="I2567" s="80" t="s">
        <v>147</v>
      </c>
      <c r="J2567" s="94" t="s">
        <v>8310</v>
      </c>
      <c r="K2567" s="80">
        <v>230000000</v>
      </c>
      <c r="L2567" s="75" t="s">
        <v>74</v>
      </c>
      <c r="M2567" s="80" t="s">
        <v>212</v>
      </c>
      <c r="N2567" s="80" t="s">
        <v>62</v>
      </c>
      <c r="O2567" s="80" t="s">
        <v>64</v>
      </c>
      <c r="P2567" s="80" t="s">
        <v>127</v>
      </c>
      <c r="Q2567" s="80" t="s">
        <v>75</v>
      </c>
      <c r="R2567" s="94" t="s">
        <v>76</v>
      </c>
      <c r="S2567" s="80" t="s">
        <v>77</v>
      </c>
      <c r="T2567" s="85">
        <v>46</v>
      </c>
      <c r="U2567" s="85">
        <v>1207.8</v>
      </c>
      <c r="V2567" s="78">
        <f t="shared" si="320"/>
        <v>55558.799999999996</v>
      </c>
      <c r="W2567" s="78">
        <f t="shared" si="321"/>
        <v>62225.856</v>
      </c>
      <c r="X2567" s="80"/>
      <c r="Y2567" s="95">
        <v>2017</v>
      </c>
      <c r="Z2567" s="80"/>
    </row>
    <row r="2568" spans="3:26" ht="12.75" customHeight="1" x14ac:dyDescent="0.25">
      <c r="C2568" s="80" t="s">
        <v>5511</v>
      </c>
      <c r="D2568" s="70" t="s">
        <v>10401</v>
      </c>
      <c r="E2568" s="80" t="s">
        <v>3215</v>
      </c>
      <c r="F2568" s="80" t="s">
        <v>3216</v>
      </c>
      <c r="G2568" s="80" t="s">
        <v>5512</v>
      </c>
      <c r="H2568" s="80" t="s">
        <v>5512</v>
      </c>
      <c r="I2568" s="80" t="s">
        <v>147</v>
      </c>
      <c r="J2568" s="94" t="s">
        <v>8310</v>
      </c>
      <c r="K2568" s="80">
        <v>230000000</v>
      </c>
      <c r="L2568" s="75" t="s">
        <v>74</v>
      </c>
      <c r="M2568" s="80" t="s">
        <v>212</v>
      </c>
      <c r="N2568" s="80" t="s">
        <v>62</v>
      </c>
      <c r="O2568" s="80" t="s">
        <v>64</v>
      </c>
      <c r="P2568" s="80" t="s">
        <v>127</v>
      </c>
      <c r="Q2568" s="80" t="s">
        <v>75</v>
      </c>
      <c r="R2568" s="94" t="s">
        <v>76</v>
      </c>
      <c r="S2568" s="80" t="s">
        <v>77</v>
      </c>
      <c r="T2568" s="85">
        <v>58</v>
      </c>
      <c r="U2568" s="85">
        <v>3863.33</v>
      </c>
      <c r="V2568" s="78">
        <f t="shared" si="320"/>
        <v>224073.13999999998</v>
      </c>
      <c r="W2568" s="78">
        <f t="shared" si="321"/>
        <v>250961.91680000001</v>
      </c>
      <c r="X2568" s="80"/>
      <c r="Y2568" s="95">
        <v>2017</v>
      </c>
      <c r="Z2568" s="80"/>
    </row>
    <row r="2569" spans="3:26" ht="12.75" customHeight="1" x14ac:dyDescent="0.25">
      <c r="C2569" s="80" t="s">
        <v>5513</v>
      </c>
      <c r="D2569" s="70" t="s">
        <v>10401</v>
      </c>
      <c r="E2569" s="80" t="s">
        <v>5514</v>
      </c>
      <c r="F2569" s="80" t="s">
        <v>5515</v>
      </c>
      <c r="G2569" s="80" t="s">
        <v>5516</v>
      </c>
      <c r="H2569" s="80" t="s">
        <v>5516</v>
      </c>
      <c r="I2569" s="80" t="s">
        <v>147</v>
      </c>
      <c r="J2569" s="94" t="s">
        <v>8310</v>
      </c>
      <c r="K2569" s="80">
        <v>230000000</v>
      </c>
      <c r="L2569" s="75" t="s">
        <v>74</v>
      </c>
      <c r="M2569" s="80" t="s">
        <v>212</v>
      </c>
      <c r="N2569" s="80" t="s">
        <v>62</v>
      </c>
      <c r="O2569" s="80" t="s">
        <v>64</v>
      </c>
      <c r="P2569" s="80" t="s">
        <v>127</v>
      </c>
      <c r="Q2569" s="80" t="s">
        <v>75</v>
      </c>
      <c r="R2569" s="94" t="s">
        <v>76</v>
      </c>
      <c r="S2569" s="80" t="s">
        <v>77</v>
      </c>
      <c r="T2569" s="85">
        <v>53</v>
      </c>
      <c r="U2569" s="85">
        <v>9007</v>
      </c>
      <c r="V2569" s="78">
        <f t="shared" si="320"/>
        <v>477371</v>
      </c>
      <c r="W2569" s="78">
        <f t="shared" si="321"/>
        <v>534655.52</v>
      </c>
      <c r="X2569" s="80"/>
      <c r="Y2569" s="95">
        <v>2017</v>
      </c>
      <c r="Z2569" s="80"/>
    </row>
    <row r="2570" spans="3:26" ht="12.75" customHeight="1" x14ac:dyDescent="0.25">
      <c r="C2570" s="80" t="s">
        <v>5517</v>
      </c>
      <c r="D2570" s="70" t="s">
        <v>10401</v>
      </c>
      <c r="E2570" s="80" t="s">
        <v>5518</v>
      </c>
      <c r="F2570" s="80" t="s">
        <v>5519</v>
      </c>
      <c r="G2570" s="80" t="s">
        <v>5520</v>
      </c>
      <c r="H2570" s="80" t="s">
        <v>5520</v>
      </c>
      <c r="I2570" s="80" t="s">
        <v>147</v>
      </c>
      <c r="J2570" s="94" t="s">
        <v>8310</v>
      </c>
      <c r="K2570" s="80">
        <v>230000000</v>
      </c>
      <c r="L2570" s="75" t="s">
        <v>74</v>
      </c>
      <c r="M2570" s="80" t="s">
        <v>212</v>
      </c>
      <c r="N2570" s="80" t="s">
        <v>62</v>
      </c>
      <c r="O2570" s="80" t="s">
        <v>64</v>
      </c>
      <c r="P2570" s="80" t="s">
        <v>127</v>
      </c>
      <c r="Q2570" s="80" t="s">
        <v>75</v>
      </c>
      <c r="R2570" s="94" t="s">
        <v>76</v>
      </c>
      <c r="S2570" s="80" t="s">
        <v>77</v>
      </c>
      <c r="T2570" s="85">
        <v>13</v>
      </c>
      <c r="U2570" s="85">
        <v>33943</v>
      </c>
      <c r="V2570" s="78">
        <f t="shared" si="320"/>
        <v>441259</v>
      </c>
      <c r="W2570" s="78">
        <f t="shared" si="321"/>
        <v>494210.08000000007</v>
      </c>
      <c r="X2570" s="80"/>
      <c r="Y2570" s="95">
        <v>2017</v>
      </c>
      <c r="Z2570" s="80"/>
    </row>
    <row r="2571" spans="3:26" ht="12.75" customHeight="1" x14ac:dyDescent="0.25">
      <c r="C2571" s="80" t="s">
        <v>5521</v>
      </c>
      <c r="D2571" s="70" t="s">
        <v>10401</v>
      </c>
      <c r="E2571" s="80" t="s">
        <v>5522</v>
      </c>
      <c r="F2571" s="80" t="s">
        <v>5523</v>
      </c>
      <c r="G2571" s="80" t="s">
        <v>5524</v>
      </c>
      <c r="H2571" s="80" t="s">
        <v>5524</v>
      </c>
      <c r="I2571" s="80" t="s">
        <v>147</v>
      </c>
      <c r="J2571" s="94" t="s">
        <v>8310</v>
      </c>
      <c r="K2571" s="80">
        <v>230000000</v>
      </c>
      <c r="L2571" s="75" t="s">
        <v>74</v>
      </c>
      <c r="M2571" s="80" t="s">
        <v>212</v>
      </c>
      <c r="N2571" s="80" t="s">
        <v>62</v>
      </c>
      <c r="O2571" s="80" t="s">
        <v>64</v>
      </c>
      <c r="P2571" s="80" t="s">
        <v>127</v>
      </c>
      <c r="Q2571" s="80" t="s">
        <v>75</v>
      </c>
      <c r="R2571" s="94" t="s">
        <v>218</v>
      </c>
      <c r="S2571" s="80" t="s">
        <v>8324</v>
      </c>
      <c r="T2571" s="85">
        <v>6</v>
      </c>
      <c r="U2571" s="85">
        <v>2600</v>
      </c>
      <c r="V2571" s="78">
        <f t="shared" si="320"/>
        <v>15600</v>
      </c>
      <c r="W2571" s="78">
        <f t="shared" si="321"/>
        <v>17472</v>
      </c>
      <c r="X2571" s="80"/>
      <c r="Y2571" s="95">
        <v>2017</v>
      </c>
      <c r="Z2571" s="80"/>
    </row>
    <row r="2572" spans="3:26" ht="12.75" customHeight="1" x14ac:dyDescent="0.25">
      <c r="C2572" s="80" t="s">
        <v>5525</v>
      </c>
      <c r="D2572" s="70" t="s">
        <v>10401</v>
      </c>
      <c r="E2572" s="80" t="s">
        <v>2502</v>
      </c>
      <c r="F2572" s="80" t="s">
        <v>2503</v>
      </c>
      <c r="G2572" s="80" t="s">
        <v>2504</v>
      </c>
      <c r="H2572" s="80" t="s">
        <v>2504</v>
      </c>
      <c r="I2572" s="80" t="s">
        <v>147</v>
      </c>
      <c r="J2572" s="94" t="s">
        <v>8310</v>
      </c>
      <c r="K2572" s="80">
        <v>230000000</v>
      </c>
      <c r="L2572" s="75" t="s">
        <v>74</v>
      </c>
      <c r="M2572" s="80" t="s">
        <v>212</v>
      </c>
      <c r="N2572" s="80" t="s">
        <v>62</v>
      </c>
      <c r="O2572" s="80" t="s">
        <v>64</v>
      </c>
      <c r="P2572" s="80" t="s">
        <v>127</v>
      </c>
      <c r="Q2572" s="80" t="s">
        <v>75</v>
      </c>
      <c r="R2572" s="94" t="s">
        <v>76</v>
      </c>
      <c r="S2572" s="80" t="s">
        <v>77</v>
      </c>
      <c r="T2572" s="85">
        <v>34</v>
      </c>
      <c r="U2572" s="85">
        <v>3900</v>
      </c>
      <c r="V2572" s="78">
        <f t="shared" si="320"/>
        <v>132600</v>
      </c>
      <c r="W2572" s="78">
        <f t="shared" si="321"/>
        <v>148512</v>
      </c>
      <c r="X2572" s="80"/>
      <c r="Y2572" s="95">
        <v>2017</v>
      </c>
      <c r="Z2572" s="80"/>
    </row>
    <row r="2573" spans="3:26" ht="12.75" customHeight="1" x14ac:dyDescent="0.25">
      <c r="C2573" s="80" t="s">
        <v>5526</v>
      </c>
      <c r="D2573" s="70" t="s">
        <v>10401</v>
      </c>
      <c r="E2573" s="80" t="s">
        <v>2502</v>
      </c>
      <c r="F2573" s="80" t="s">
        <v>2503</v>
      </c>
      <c r="G2573" s="80" t="s">
        <v>2504</v>
      </c>
      <c r="H2573" s="80" t="s">
        <v>2504</v>
      </c>
      <c r="I2573" s="80" t="s">
        <v>147</v>
      </c>
      <c r="J2573" s="94" t="s">
        <v>8310</v>
      </c>
      <c r="K2573" s="80">
        <v>230000000</v>
      </c>
      <c r="L2573" s="75" t="s">
        <v>74</v>
      </c>
      <c r="M2573" s="80" t="s">
        <v>212</v>
      </c>
      <c r="N2573" s="80" t="s">
        <v>62</v>
      </c>
      <c r="O2573" s="80" t="s">
        <v>64</v>
      </c>
      <c r="P2573" s="80" t="s">
        <v>127</v>
      </c>
      <c r="Q2573" s="80" t="s">
        <v>75</v>
      </c>
      <c r="R2573" s="94" t="s">
        <v>76</v>
      </c>
      <c r="S2573" s="80" t="s">
        <v>77</v>
      </c>
      <c r="T2573" s="85">
        <v>8</v>
      </c>
      <c r="U2573" s="85">
        <v>5952.96</v>
      </c>
      <c r="V2573" s="78">
        <f t="shared" si="320"/>
        <v>47623.68</v>
      </c>
      <c r="W2573" s="78">
        <f t="shared" si="321"/>
        <v>53338.521600000007</v>
      </c>
      <c r="X2573" s="80"/>
      <c r="Y2573" s="95">
        <v>2017</v>
      </c>
      <c r="Z2573" s="80"/>
    </row>
    <row r="2574" spans="3:26" ht="12.75" customHeight="1" x14ac:dyDescent="0.25">
      <c r="C2574" s="80" t="s">
        <v>5527</v>
      </c>
      <c r="D2574" s="70" t="s">
        <v>10401</v>
      </c>
      <c r="E2574" s="80" t="s">
        <v>2502</v>
      </c>
      <c r="F2574" s="80" t="s">
        <v>2503</v>
      </c>
      <c r="G2574" s="80" t="s">
        <v>2504</v>
      </c>
      <c r="H2574" s="80" t="s">
        <v>2504</v>
      </c>
      <c r="I2574" s="80" t="s">
        <v>147</v>
      </c>
      <c r="J2574" s="94" t="s">
        <v>8310</v>
      </c>
      <c r="K2574" s="80">
        <v>230000000</v>
      </c>
      <c r="L2574" s="75" t="s">
        <v>74</v>
      </c>
      <c r="M2574" s="80" t="s">
        <v>212</v>
      </c>
      <c r="N2574" s="80" t="s">
        <v>62</v>
      </c>
      <c r="O2574" s="80" t="s">
        <v>64</v>
      </c>
      <c r="P2574" s="80" t="s">
        <v>127</v>
      </c>
      <c r="Q2574" s="80" t="s">
        <v>75</v>
      </c>
      <c r="R2574" s="94" t="s">
        <v>76</v>
      </c>
      <c r="S2574" s="80" t="s">
        <v>77</v>
      </c>
      <c r="T2574" s="85">
        <v>21</v>
      </c>
      <c r="U2574" s="85">
        <v>35714.29</v>
      </c>
      <c r="V2574" s="78">
        <f t="shared" si="320"/>
        <v>750000.09</v>
      </c>
      <c r="W2574" s="78">
        <f t="shared" si="321"/>
        <v>840000.10080000001</v>
      </c>
      <c r="X2574" s="80"/>
      <c r="Y2574" s="95">
        <v>2017</v>
      </c>
      <c r="Z2574" s="80"/>
    </row>
    <row r="2575" spans="3:26" ht="12.75" customHeight="1" x14ac:dyDescent="0.25">
      <c r="C2575" s="80" t="s">
        <v>5528</v>
      </c>
      <c r="D2575" s="70" t="s">
        <v>10401</v>
      </c>
      <c r="E2575" s="80" t="s">
        <v>3563</v>
      </c>
      <c r="F2575" s="80" t="s">
        <v>2736</v>
      </c>
      <c r="G2575" s="80" t="s">
        <v>3564</v>
      </c>
      <c r="H2575" s="80" t="s">
        <v>3564</v>
      </c>
      <c r="I2575" s="80" t="s">
        <v>147</v>
      </c>
      <c r="J2575" s="94" t="s">
        <v>8310</v>
      </c>
      <c r="K2575" s="80">
        <v>230000000</v>
      </c>
      <c r="L2575" s="75" t="s">
        <v>74</v>
      </c>
      <c r="M2575" s="80" t="s">
        <v>212</v>
      </c>
      <c r="N2575" s="80" t="s">
        <v>62</v>
      </c>
      <c r="O2575" s="80" t="s">
        <v>64</v>
      </c>
      <c r="P2575" s="80" t="s">
        <v>127</v>
      </c>
      <c r="Q2575" s="80" t="s">
        <v>75</v>
      </c>
      <c r="R2575" s="94" t="s">
        <v>76</v>
      </c>
      <c r="S2575" s="80" t="s">
        <v>77</v>
      </c>
      <c r="T2575" s="85">
        <v>20</v>
      </c>
      <c r="U2575" s="85">
        <v>2260</v>
      </c>
      <c r="V2575" s="78">
        <f t="shared" si="320"/>
        <v>45200</v>
      </c>
      <c r="W2575" s="78">
        <f t="shared" si="321"/>
        <v>50624.000000000007</v>
      </c>
      <c r="X2575" s="80"/>
      <c r="Y2575" s="95">
        <v>2017</v>
      </c>
      <c r="Z2575" s="80"/>
    </row>
    <row r="2576" spans="3:26" ht="12.75" customHeight="1" x14ac:dyDescent="0.25">
      <c r="C2576" s="80" t="s">
        <v>5529</v>
      </c>
      <c r="D2576" s="70" t="s">
        <v>10401</v>
      </c>
      <c r="E2576" s="80" t="s">
        <v>3563</v>
      </c>
      <c r="F2576" s="80" t="s">
        <v>2736</v>
      </c>
      <c r="G2576" s="80" t="s">
        <v>3564</v>
      </c>
      <c r="H2576" s="80" t="s">
        <v>3564</v>
      </c>
      <c r="I2576" s="80" t="s">
        <v>147</v>
      </c>
      <c r="J2576" s="94" t="s">
        <v>8310</v>
      </c>
      <c r="K2576" s="80">
        <v>230000000</v>
      </c>
      <c r="L2576" s="75" t="s">
        <v>74</v>
      </c>
      <c r="M2576" s="80" t="s">
        <v>212</v>
      </c>
      <c r="N2576" s="80" t="s">
        <v>62</v>
      </c>
      <c r="O2576" s="80" t="s">
        <v>64</v>
      </c>
      <c r="P2576" s="80" t="s">
        <v>127</v>
      </c>
      <c r="Q2576" s="80" t="s">
        <v>75</v>
      </c>
      <c r="R2576" s="94" t="s">
        <v>76</v>
      </c>
      <c r="S2576" s="80" t="s">
        <v>77</v>
      </c>
      <c r="T2576" s="85">
        <v>27</v>
      </c>
      <c r="U2576" s="85">
        <v>1695</v>
      </c>
      <c r="V2576" s="78">
        <f t="shared" si="320"/>
        <v>45765</v>
      </c>
      <c r="W2576" s="78">
        <f t="shared" si="321"/>
        <v>51256.800000000003</v>
      </c>
      <c r="X2576" s="80"/>
      <c r="Y2576" s="95">
        <v>2017</v>
      </c>
      <c r="Z2576" s="80"/>
    </row>
    <row r="2577" spans="3:26" ht="12.75" customHeight="1" x14ac:dyDescent="0.25">
      <c r="C2577" s="80" t="s">
        <v>5530</v>
      </c>
      <c r="D2577" s="70" t="s">
        <v>10401</v>
      </c>
      <c r="E2577" s="80" t="s">
        <v>3563</v>
      </c>
      <c r="F2577" s="80" t="s">
        <v>2736</v>
      </c>
      <c r="G2577" s="80" t="s">
        <v>3564</v>
      </c>
      <c r="H2577" s="80" t="s">
        <v>3564</v>
      </c>
      <c r="I2577" s="80" t="s">
        <v>147</v>
      </c>
      <c r="J2577" s="94" t="s">
        <v>8310</v>
      </c>
      <c r="K2577" s="80">
        <v>230000000</v>
      </c>
      <c r="L2577" s="75" t="s">
        <v>74</v>
      </c>
      <c r="M2577" s="80" t="s">
        <v>212</v>
      </c>
      <c r="N2577" s="80" t="s">
        <v>62</v>
      </c>
      <c r="O2577" s="80" t="s">
        <v>64</v>
      </c>
      <c r="P2577" s="80" t="s">
        <v>127</v>
      </c>
      <c r="Q2577" s="80" t="s">
        <v>75</v>
      </c>
      <c r="R2577" s="94" t="s">
        <v>76</v>
      </c>
      <c r="S2577" s="80" t="s">
        <v>77</v>
      </c>
      <c r="T2577" s="85">
        <v>13</v>
      </c>
      <c r="U2577" s="85">
        <v>2260</v>
      </c>
      <c r="V2577" s="78">
        <f t="shared" si="320"/>
        <v>29380</v>
      </c>
      <c r="W2577" s="78">
        <f t="shared" si="321"/>
        <v>32905.600000000006</v>
      </c>
      <c r="X2577" s="80"/>
      <c r="Y2577" s="95">
        <v>2017</v>
      </c>
      <c r="Z2577" s="80"/>
    </row>
    <row r="2578" spans="3:26" ht="12.75" customHeight="1" x14ac:dyDescent="0.25">
      <c r="C2578" s="80" t="s">
        <v>5531</v>
      </c>
      <c r="D2578" s="70" t="s">
        <v>10401</v>
      </c>
      <c r="E2578" s="80" t="s">
        <v>3573</v>
      </c>
      <c r="F2578" s="80" t="s">
        <v>2736</v>
      </c>
      <c r="G2578" s="80" t="s">
        <v>3574</v>
      </c>
      <c r="H2578" s="80" t="s">
        <v>3574</v>
      </c>
      <c r="I2578" s="80" t="s">
        <v>147</v>
      </c>
      <c r="J2578" s="94" t="s">
        <v>8310</v>
      </c>
      <c r="K2578" s="80">
        <v>230000000</v>
      </c>
      <c r="L2578" s="75" t="s">
        <v>74</v>
      </c>
      <c r="M2578" s="80" t="s">
        <v>212</v>
      </c>
      <c r="N2578" s="80" t="s">
        <v>62</v>
      </c>
      <c r="O2578" s="80" t="s">
        <v>64</v>
      </c>
      <c r="P2578" s="80" t="s">
        <v>127</v>
      </c>
      <c r="Q2578" s="80" t="s">
        <v>75</v>
      </c>
      <c r="R2578" s="94" t="s">
        <v>76</v>
      </c>
      <c r="S2578" s="80" t="s">
        <v>77</v>
      </c>
      <c r="T2578" s="85">
        <v>28</v>
      </c>
      <c r="U2578" s="85">
        <v>972.34</v>
      </c>
      <c r="V2578" s="78">
        <f t="shared" si="320"/>
        <v>27225.52</v>
      </c>
      <c r="W2578" s="78">
        <f t="shared" si="321"/>
        <v>30492.582400000003</v>
      </c>
      <c r="X2578" s="80"/>
      <c r="Y2578" s="95">
        <v>2017</v>
      </c>
      <c r="Z2578" s="80"/>
    </row>
    <row r="2579" spans="3:26" ht="12.75" customHeight="1" x14ac:dyDescent="0.25">
      <c r="C2579" s="80" t="s">
        <v>5532</v>
      </c>
      <c r="D2579" s="70" t="s">
        <v>10401</v>
      </c>
      <c r="E2579" s="80" t="s">
        <v>5533</v>
      </c>
      <c r="F2579" s="80" t="s">
        <v>2736</v>
      </c>
      <c r="G2579" s="80" t="s">
        <v>5534</v>
      </c>
      <c r="H2579" s="80" t="s">
        <v>5534</v>
      </c>
      <c r="I2579" s="80" t="s">
        <v>147</v>
      </c>
      <c r="J2579" s="94" t="s">
        <v>8310</v>
      </c>
      <c r="K2579" s="80">
        <v>230000000</v>
      </c>
      <c r="L2579" s="75" t="s">
        <v>74</v>
      </c>
      <c r="M2579" s="80" t="s">
        <v>212</v>
      </c>
      <c r="N2579" s="80" t="s">
        <v>62</v>
      </c>
      <c r="O2579" s="80" t="s">
        <v>64</v>
      </c>
      <c r="P2579" s="80" t="s">
        <v>127</v>
      </c>
      <c r="Q2579" s="80" t="s">
        <v>75</v>
      </c>
      <c r="R2579" s="94" t="s">
        <v>76</v>
      </c>
      <c r="S2579" s="80" t="s">
        <v>77</v>
      </c>
      <c r="T2579" s="85">
        <v>33</v>
      </c>
      <c r="U2579" s="85">
        <v>905</v>
      </c>
      <c r="V2579" s="78">
        <f t="shared" si="320"/>
        <v>29865</v>
      </c>
      <c r="W2579" s="78">
        <f t="shared" si="321"/>
        <v>33448.800000000003</v>
      </c>
      <c r="X2579" s="80"/>
      <c r="Y2579" s="95">
        <v>2017</v>
      </c>
      <c r="Z2579" s="80"/>
    </row>
    <row r="2580" spans="3:26" ht="12.75" customHeight="1" x14ac:dyDescent="0.25">
      <c r="C2580" s="80" t="s">
        <v>5535</v>
      </c>
      <c r="D2580" s="70" t="s">
        <v>10401</v>
      </c>
      <c r="E2580" s="80" t="s">
        <v>3583</v>
      </c>
      <c r="F2580" s="80" t="s">
        <v>2736</v>
      </c>
      <c r="G2580" s="80" t="s">
        <v>3584</v>
      </c>
      <c r="H2580" s="80" t="s">
        <v>3584</v>
      </c>
      <c r="I2580" s="80" t="s">
        <v>147</v>
      </c>
      <c r="J2580" s="94" t="s">
        <v>8310</v>
      </c>
      <c r="K2580" s="80">
        <v>230000000</v>
      </c>
      <c r="L2580" s="75" t="s">
        <v>74</v>
      </c>
      <c r="M2580" s="80" t="s">
        <v>212</v>
      </c>
      <c r="N2580" s="80" t="s">
        <v>62</v>
      </c>
      <c r="O2580" s="80" t="s">
        <v>64</v>
      </c>
      <c r="P2580" s="80" t="s">
        <v>127</v>
      </c>
      <c r="Q2580" s="80" t="s">
        <v>75</v>
      </c>
      <c r="R2580" s="94" t="s">
        <v>76</v>
      </c>
      <c r="S2580" s="80" t="s">
        <v>77</v>
      </c>
      <c r="T2580" s="85">
        <v>13</v>
      </c>
      <c r="U2580" s="85">
        <v>3225</v>
      </c>
      <c r="V2580" s="78">
        <f t="shared" si="320"/>
        <v>41925</v>
      </c>
      <c r="W2580" s="78">
        <f t="shared" si="321"/>
        <v>46956.000000000007</v>
      </c>
      <c r="X2580" s="80"/>
      <c r="Y2580" s="95">
        <v>2017</v>
      </c>
      <c r="Z2580" s="80"/>
    </row>
    <row r="2581" spans="3:26" ht="12.75" customHeight="1" x14ac:dyDescent="0.25">
      <c r="C2581" s="80" t="s">
        <v>5536</v>
      </c>
      <c r="D2581" s="70" t="s">
        <v>10401</v>
      </c>
      <c r="E2581" s="80" t="s">
        <v>5537</v>
      </c>
      <c r="F2581" s="80" t="s">
        <v>2736</v>
      </c>
      <c r="G2581" s="80" t="s">
        <v>5538</v>
      </c>
      <c r="H2581" s="80" t="s">
        <v>5538</v>
      </c>
      <c r="I2581" s="80" t="s">
        <v>147</v>
      </c>
      <c r="J2581" s="94" t="s">
        <v>8310</v>
      </c>
      <c r="K2581" s="80">
        <v>230000000</v>
      </c>
      <c r="L2581" s="75" t="s">
        <v>74</v>
      </c>
      <c r="M2581" s="80" t="s">
        <v>212</v>
      </c>
      <c r="N2581" s="80" t="s">
        <v>62</v>
      </c>
      <c r="O2581" s="80" t="s">
        <v>64</v>
      </c>
      <c r="P2581" s="80" t="s">
        <v>127</v>
      </c>
      <c r="Q2581" s="80" t="s">
        <v>75</v>
      </c>
      <c r="R2581" s="94" t="s">
        <v>76</v>
      </c>
      <c r="S2581" s="80" t="s">
        <v>77</v>
      </c>
      <c r="T2581" s="85">
        <v>3</v>
      </c>
      <c r="U2581" s="85">
        <v>2600</v>
      </c>
      <c r="V2581" s="78">
        <f t="shared" si="320"/>
        <v>7800</v>
      </c>
      <c r="W2581" s="78">
        <f t="shared" si="321"/>
        <v>8736</v>
      </c>
      <c r="X2581" s="80"/>
      <c r="Y2581" s="95">
        <v>2017</v>
      </c>
      <c r="Z2581" s="80"/>
    </row>
    <row r="2582" spans="3:26" ht="12.75" customHeight="1" x14ac:dyDescent="0.25">
      <c r="C2582" s="80" t="s">
        <v>5539</v>
      </c>
      <c r="D2582" s="70" t="s">
        <v>10401</v>
      </c>
      <c r="E2582" s="80" t="s">
        <v>5540</v>
      </c>
      <c r="F2582" s="80" t="s">
        <v>2739</v>
      </c>
      <c r="G2582" s="80" t="s">
        <v>5541</v>
      </c>
      <c r="H2582" s="80" t="s">
        <v>5541</v>
      </c>
      <c r="I2582" s="80" t="s">
        <v>147</v>
      </c>
      <c r="J2582" s="94" t="s">
        <v>8310</v>
      </c>
      <c r="K2582" s="80">
        <v>230000000</v>
      </c>
      <c r="L2582" s="75" t="s">
        <v>74</v>
      </c>
      <c r="M2582" s="80" t="s">
        <v>212</v>
      </c>
      <c r="N2582" s="80" t="s">
        <v>62</v>
      </c>
      <c r="O2582" s="80" t="s">
        <v>64</v>
      </c>
      <c r="P2582" s="80" t="s">
        <v>127</v>
      </c>
      <c r="Q2582" s="80" t="s">
        <v>75</v>
      </c>
      <c r="R2582" s="94" t="s">
        <v>76</v>
      </c>
      <c r="S2582" s="80" t="s">
        <v>77</v>
      </c>
      <c r="T2582" s="85">
        <v>11</v>
      </c>
      <c r="U2582" s="85">
        <v>615</v>
      </c>
      <c r="V2582" s="78">
        <f t="shared" si="320"/>
        <v>6765</v>
      </c>
      <c r="W2582" s="78">
        <f t="shared" si="321"/>
        <v>7576.8000000000011</v>
      </c>
      <c r="X2582" s="80"/>
      <c r="Y2582" s="95">
        <v>2017</v>
      </c>
      <c r="Z2582" s="80"/>
    </row>
    <row r="2583" spans="3:26" ht="12.75" customHeight="1" x14ac:dyDescent="0.25">
      <c r="C2583" s="80" t="s">
        <v>5542</v>
      </c>
      <c r="D2583" s="70" t="s">
        <v>10401</v>
      </c>
      <c r="E2583" s="80" t="s">
        <v>5543</v>
      </c>
      <c r="F2583" s="80" t="s">
        <v>2739</v>
      </c>
      <c r="G2583" s="80" t="s">
        <v>5544</v>
      </c>
      <c r="H2583" s="80" t="s">
        <v>5544</v>
      </c>
      <c r="I2583" s="80" t="s">
        <v>147</v>
      </c>
      <c r="J2583" s="94" t="s">
        <v>8310</v>
      </c>
      <c r="K2583" s="80">
        <v>230000000</v>
      </c>
      <c r="L2583" s="75" t="s">
        <v>74</v>
      </c>
      <c r="M2583" s="80" t="s">
        <v>212</v>
      </c>
      <c r="N2583" s="80" t="s">
        <v>62</v>
      </c>
      <c r="O2583" s="80" t="s">
        <v>64</v>
      </c>
      <c r="P2583" s="80" t="s">
        <v>127</v>
      </c>
      <c r="Q2583" s="80" t="s">
        <v>75</v>
      </c>
      <c r="R2583" s="94" t="s">
        <v>76</v>
      </c>
      <c r="S2583" s="80" t="s">
        <v>77</v>
      </c>
      <c r="T2583" s="85">
        <v>23</v>
      </c>
      <c r="U2583" s="85">
        <v>740</v>
      </c>
      <c r="V2583" s="78">
        <f t="shared" si="320"/>
        <v>17020</v>
      </c>
      <c r="W2583" s="78">
        <f t="shared" si="321"/>
        <v>19062.400000000001</v>
      </c>
      <c r="X2583" s="80"/>
      <c r="Y2583" s="95">
        <v>2017</v>
      </c>
      <c r="Z2583" s="80"/>
    </row>
    <row r="2584" spans="3:26" ht="12.75" customHeight="1" x14ac:dyDescent="0.25">
      <c r="C2584" s="80" t="s">
        <v>5545</v>
      </c>
      <c r="D2584" s="70" t="s">
        <v>10401</v>
      </c>
      <c r="E2584" s="80" t="s">
        <v>5546</v>
      </c>
      <c r="F2584" s="80" t="s">
        <v>2739</v>
      </c>
      <c r="G2584" s="80" t="s">
        <v>5547</v>
      </c>
      <c r="H2584" s="80" t="s">
        <v>5547</v>
      </c>
      <c r="I2584" s="80" t="s">
        <v>147</v>
      </c>
      <c r="J2584" s="94" t="s">
        <v>8310</v>
      </c>
      <c r="K2584" s="80">
        <v>230000000</v>
      </c>
      <c r="L2584" s="75" t="s">
        <v>74</v>
      </c>
      <c r="M2584" s="80" t="s">
        <v>212</v>
      </c>
      <c r="N2584" s="80" t="s">
        <v>62</v>
      </c>
      <c r="O2584" s="80" t="s">
        <v>64</v>
      </c>
      <c r="P2584" s="80" t="s">
        <v>127</v>
      </c>
      <c r="Q2584" s="80" t="s">
        <v>75</v>
      </c>
      <c r="R2584" s="94" t="s">
        <v>76</v>
      </c>
      <c r="S2584" s="80" t="s">
        <v>77</v>
      </c>
      <c r="T2584" s="85">
        <v>13</v>
      </c>
      <c r="U2584" s="85">
        <v>473.2</v>
      </c>
      <c r="V2584" s="78">
        <f t="shared" si="320"/>
        <v>6151.5999999999995</v>
      </c>
      <c r="W2584" s="78">
        <f t="shared" si="321"/>
        <v>6889.7920000000004</v>
      </c>
      <c r="X2584" s="80"/>
      <c r="Y2584" s="95">
        <v>2017</v>
      </c>
      <c r="Z2584" s="80"/>
    </row>
    <row r="2585" spans="3:26" ht="12.75" customHeight="1" x14ac:dyDescent="0.25">
      <c r="C2585" s="80" t="s">
        <v>5548</v>
      </c>
      <c r="D2585" s="70" t="s">
        <v>10401</v>
      </c>
      <c r="E2585" s="80" t="s">
        <v>5549</v>
      </c>
      <c r="F2585" s="80" t="s">
        <v>2739</v>
      </c>
      <c r="G2585" s="80" t="s">
        <v>5550</v>
      </c>
      <c r="H2585" s="80" t="s">
        <v>5550</v>
      </c>
      <c r="I2585" s="80" t="s">
        <v>147</v>
      </c>
      <c r="J2585" s="94" t="s">
        <v>8310</v>
      </c>
      <c r="K2585" s="80">
        <v>230000000</v>
      </c>
      <c r="L2585" s="75" t="s">
        <v>74</v>
      </c>
      <c r="M2585" s="80" t="s">
        <v>212</v>
      </c>
      <c r="N2585" s="80" t="s">
        <v>62</v>
      </c>
      <c r="O2585" s="80" t="s">
        <v>64</v>
      </c>
      <c r="P2585" s="80" t="s">
        <v>127</v>
      </c>
      <c r="Q2585" s="80" t="s">
        <v>75</v>
      </c>
      <c r="R2585" s="94" t="s">
        <v>76</v>
      </c>
      <c r="S2585" s="80" t="s">
        <v>77</v>
      </c>
      <c r="T2585" s="85">
        <v>33</v>
      </c>
      <c r="U2585" s="85">
        <v>630</v>
      </c>
      <c r="V2585" s="78">
        <f t="shared" si="320"/>
        <v>20790</v>
      </c>
      <c r="W2585" s="78">
        <f t="shared" si="321"/>
        <v>23284.800000000003</v>
      </c>
      <c r="X2585" s="80"/>
      <c r="Y2585" s="95">
        <v>2017</v>
      </c>
      <c r="Z2585" s="80"/>
    </row>
    <row r="2586" spans="3:26" ht="12.75" customHeight="1" x14ac:dyDescent="0.25">
      <c r="C2586" s="80" t="s">
        <v>5551</v>
      </c>
      <c r="D2586" s="70" t="s">
        <v>10401</v>
      </c>
      <c r="E2586" s="80" t="s">
        <v>5549</v>
      </c>
      <c r="F2586" s="80" t="s">
        <v>2739</v>
      </c>
      <c r="G2586" s="80" t="s">
        <v>5550</v>
      </c>
      <c r="H2586" s="80" t="s">
        <v>5550</v>
      </c>
      <c r="I2586" s="80" t="s">
        <v>147</v>
      </c>
      <c r="J2586" s="94" t="s">
        <v>8310</v>
      </c>
      <c r="K2586" s="80">
        <v>230000000</v>
      </c>
      <c r="L2586" s="75" t="s">
        <v>74</v>
      </c>
      <c r="M2586" s="80" t="s">
        <v>212</v>
      </c>
      <c r="N2586" s="80" t="s">
        <v>62</v>
      </c>
      <c r="O2586" s="80" t="s">
        <v>64</v>
      </c>
      <c r="P2586" s="80" t="s">
        <v>127</v>
      </c>
      <c r="Q2586" s="80" t="s">
        <v>75</v>
      </c>
      <c r="R2586" s="94" t="s">
        <v>76</v>
      </c>
      <c r="S2586" s="80" t="s">
        <v>77</v>
      </c>
      <c r="T2586" s="85">
        <v>13</v>
      </c>
      <c r="U2586" s="85">
        <v>227.5</v>
      </c>
      <c r="V2586" s="78">
        <f t="shared" si="320"/>
        <v>2957.5</v>
      </c>
      <c r="W2586" s="78">
        <f t="shared" si="321"/>
        <v>3312.4</v>
      </c>
      <c r="X2586" s="80"/>
      <c r="Y2586" s="95">
        <v>2017</v>
      </c>
      <c r="Z2586" s="80"/>
    </row>
    <row r="2587" spans="3:26" ht="12.75" customHeight="1" x14ac:dyDescent="0.25">
      <c r="C2587" s="80" t="s">
        <v>5552</v>
      </c>
      <c r="D2587" s="70" t="s">
        <v>10401</v>
      </c>
      <c r="E2587" s="80" t="s">
        <v>5553</v>
      </c>
      <c r="F2587" s="80" t="s">
        <v>2739</v>
      </c>
      <c r="G2587" s="80" t="s">
        <v>5554</v>
      </c>
      <c r="H2587" s="80" t="s">
        <v>5554</v>
      </c>
      <c r="I2587" s="80" t="s">
        <v>147</v>
      </c>
      <c r="J2587" s="94" t="s">
        <v>8310</v>
      </c>
      <c r="K2587" s="80">
        <v>230000000</v>
      </c>
      <c r="L2587" s="75" t="s">
        <v>74</v>
      </c>
      <c r="M2587" s="80" t="s">
        <v>212</v>
      </c>
      <c r="N2587" s="80" t="s">
        <v>62</v>
      </c>
      <c r="O2587" s="80" t="s">
        <v>64</v>
      </c>
      <c r="P2587" s="80" t="s">
        <v>127</v>
      </c>
      <c r="Q2587" s="80" t="s">
        <v>75</v>
      </c>
      <c r="R2587" s="94" t="s">
        <v>76</v>
      </c>
      <c r="S2587" s="80" t="s">
        <v>77</v>
      </c>
      <c r="T2587" s="85">
        <v>8</v>
      </c>
      <c r="U2587" s="85">
        <v>775</v>
      </c>
      <c r="V2587" s="78">
        <f t="shared" si="320"/>
        <v>6200</v>
      </c>
      <c r="W2587" s="78">
        <f t="shared" si="321"/>
        <v>6944.0000000000009</v>
      </c>
      <c r="X2587" s="80"/>
      <c r="Y2587" s="95">
        <v>2017</v>
      </c>
      <c r="Z2587" s="80"/>
    </row>
    <row r="2588" spans="3:26" ht="12.75" customHeight="1" x14ac:dyDescent="0.25">
      <c r="C2588" s="80" t="s">
        <v>5555</v>
      </c>
      <c r="D2588" s="70" t="s">
        <v>10401</v>
      </c>
      <c r="E2588" s="80" t="s">
        <v>3621</v>
      </c>
      <c r="F2588" s="80" t="s">
        <v>2739</v>
      </c>
      <c r="G2588" s="80" t="s">
        <v>3622</v>
      </c>
      <c r="H2588" s="80" t="s">
        <v>3622</v>
      </c>
      <c r="I2588" s="80" t="s">
        <v>147</v>
      </c>
      <c r="J2588" s="94" t="s">
        <v>8310</v>
      </c>
      <c r="K2588" s="80">
        <v>230000000</v>
      </c>
      <c r="L2588" s="75" t="s">
        <v>74</v>
      </c>
      <c r="M2588" s="80" t="s">
        <v>212</v>
      </c>
      <c r="N2588" s="80" t="s">
        <v>62</v>
      </c>
      <c r="O2588" s="80" t="s">
        <v>64</v>
      </c>
      <c r="P2588" s="80" t="s">
        <v>127</v>
      </c>
      <c r="Q2588" s="80" t="s">
        <v>75</v>
      </c>
      <c r="R2588" s="94" t="s">
        <v>76</v>
      </c>
      <c r="S2588" s="80" t="s">
        <v>77</v>
      </c>
      <c r="T2588" s="85">
        <v>3</v>
      </c>
      <c r="U2588" s="85">
        <v>2950</v>
      </c>
      <c r="V2588" s="78">
        <f t="shared" si="320"/>
        <v>8850</v>
      </c>
      <c r="W2588" s="78">
        <f t="shared" si="321"/>
        <v>9912.0000000000018</v>
      </c>
      <c r="X2588" s="80"/>
      <c r="Y2588" s="95">
        <v>2017</v>
      </c>
      <c r="Z2588" s="80"/>
    </row>
    <row r="2589" spans="3:26" ht="12.75" customHeight="1" x14ac:dyDescent="0.25">
      <c r="C2589" s="80" t="s">
        <v>5556</v>
      </c>
      <c r="D2589" s="70" t="s">
        <v>10401</v>
      </c>
      <c r="E2589" s="80" t="s">
        <v>5557</v>
      </c>
      <c r="F2589" s="80" t="s">
        <v>2739</v>
      </c>
      <c r="G2589" s="80" t="s">
        <v>5558</v>
      </c>
      <c r="H2589" s="80" t="s">
        <v>5558</v>
      </c>
      <c r="I2589" s="80" t="s">
        <v>147</v>
      </c>
      <c r="J2589" s="94" t="s">
        <v>8310</v>
      </c>
      <c r="K2589" s="80">
        <v>230000000</v>
      </c>
      <c r="L2589" s="75" t="s">
        <v>74</v>
      </c>
      <c r="M2589" s="80" t="s">
        <v>212</v>
      </c>
      <c r="N2589" s="80" t="s">
        <v>62</v>
      </c>
      <c r="O2589" s="80" t="s">
        <v>64</v>
      </c>
      <c r="P2589" s="80" t="s">
        <v>127</v>
      </c>
      <c r="Q2589" s="80" t="s">
        <v>75</v>
      </c>
      <c r="R2589" s="94" t="s">
        <v>76</v>
      </c>
      <c r="S2589" s="80" t="s">
        <v>77</v>
      </c>
      <c r="T2589" s="85">
        <v>23</v>
      </c>
      <c r="U2589" s="85">
        <v>425</v>
      </c>
      <c r="V2589" s="78">
        <f t="shared" si="320"/>
        <v>9775</v>
      </c>
      <c r="W2589" s="78">
        <f t="shared" si="321"/>
        <v>10948.000000000002</v>
      </c>
      <c r="X2589" s="80"/>
      <c r="Y2589" s="95">
        <v>2017</v>
      </c>
      <c r="Z2589" s="80"/>
    </row>
    <row r="2590" spans="3:26" ht="12.75" customHeight="1" x14ac:dyDescent="0.25">
      <c r="C2590" s="80" t="s">
        <v>5559</v>
      </c>
      <c r="D2590" s="70" t="s">
        <v>10401</v>
      </c>
      <c r="E2590" s="80" t="s">
        <v>5557</v>
      </c>
      <c r="F2590" s="80" t="s">
        <v>2739</v>
      </c>
      <c r="G2590" s="80" t="s">
        <v>5558</v>
      </c>
      <c r="H2590" s="80" t="s">
        <v>5558</v>
      </c>
      <c r="I2590" s="80" t="s">
        <v>147</v>
      </c>
      <c r="J2590" s="94" t="s">
        <v>8310</v>
      </c>
      <c r="K2590" s="80">
        <v>230000000</v>
      </c>
      <c r="L2590" s="75" t="s">
        <v>74</v>
      </c>
      <c r="M2590" s="80" t="s">
        <v>212</v>
      </c>
      <c r="N2590" s="80" t="s">
        <v>62</v>
      </c>
      <c r="O2590" s="80" t="s">
        <v>64</v>
      </c>
      <c r="P2590" s="80" t="s">
        <v>127</v>
      </c>
      <c r="Q2590" s="80" t="s">
        <v>75</v>
      </c>
      <c r="R2590" s="94" t="s">
        <v>76</v>
      </c>
      <c r="S2590" s="80" t="s">
        <v>77</v>
      </c>
      <c r="T2590" s="85">
        <v>18</v>
      </c>
      <c r="U2590" s="85">
        <v>461.61</v>
      </c>
      <c r="V2590" s="78">
        <f t="shared" si="320"/>
        <v>8308.98</v>
      </c>
      <c r="W2590" s="78">
        <f t="shared" si="321"/>
        <v>9306.0576000000001</v>
      </c>
      <c r="X2590" s="80"/>
      <c r="Y2590" s="95">
        <v>2017</v>
      </c>
      <c r="Z2590" s="80"/>
    </row>
    <row r="2591" spans="3:26" ht="12.75" customHeight="1" x14ac:dyDescent="0.25">
      <c r="C2591" s="80" t="s">
        <v>5560</v>
      </c>
      <c r="D2591" s="70" t="s">
        <v>10401</v>
      </c>
      <c r="E2591" s="80" t="s">
        <v>5561</v>
      </c>
      <c r="F2591" s="80" t="s">
        <v>2739</v>
      </c>
      <c r="G2591" s="80" t="s">
        <v>5562</v>
      </c>
      <c r="H2591" s="80" t="s">
        <v>5562</v>
      </c>
      <c r="I2591" s="80" t="s">
        <v>147</v>
      </c>
      <c r="J2591" s="94" t="s">
        <v>8310</v>
      </c>
      <c r="K2591" s="80">
        <v>230000000</v>
      </c>
      <c r="L2591" s="75" t="s">
        <v>74</v>
      </c>
      <c r="M2591" s="80" t="s">
        <v>212</v>
      </c>
      <c r="N2591" s="80" t="s">
        <v>62</v>
      </c>
      <c r="O2591" s="80" t="s">
        <v>64</v>
      </c>
      <c r="P2591" s="80" t="s">
        <v>127</v>
      </c>
      <c r="Q2591" s="80" t="s">
        <v>75</v>
      </c>
      <c r="R2591" s="94" t="s">
        <v>76</v>
      </c>
      <c r="S2591" s="80" t="s">
        <v>77</v>
      </c>
      <c r="T2591" s="85">
        <v>13</v>
      </c>
      <c r="U2591" s="85">
        <v>740</v>
      </c>
      <c r="V2591" s="78">
        <f t="shared" si="320"/>
        <v>9620</v>
      </c>
      <c r="W2591" s="78">
        <f t="shared" si="321"/>
        <v>10774.400000000001</v>
      </c>
      <c r="X2591" s="80"/>
      <c r="Y2591" s="95">
        <v>2017</v>
      </c>
      <c r="Z2591" s="80"/>
    </row>
    <row r="2592" spans="3:26" ht="12.75" customHeight="1" x14ac:dyDescent="0.25">
      <c r="C2592" s="80" t="s">
        <v>5563</v>
      </c>
      <c r="D2592" s="70" t="s">
        <v>10401</v>
      </c>
      <c r="E2592" s="80" t="s">
        <v>5564</v>
      </c>
      <c r="F2592" s="80" t="s">
        <v>2739</v>
      </c>
      <c r="G2592" s="80" t="s">
        <v>5565</v>
      </c>
      <c r="H2592" s="80" t="s">
        <v>5565</v>
      </c>
      <c r="I2592" s="80" t="s">
        <v>147</v>
      </c>
      <c r="J2592" s="94" t="s">
        <v>8310</v>
      </c>
      <c r="K2592" s="80">
        <v>230000000</v>
      </c>
      <c r="L2592" s="75" t="s">
        <v>74</v>
      </c>
      <c r="M2592" s="80" t="s">
        <v>212</v>
      </c>
      <c r="N2592" s="80" t="s">
        <v>62</v>
      </c>
      <c r="O2592" s="80" t="s">
        <v>64</v>
      </c>
      <c r="P2592" s="80" t="s">
        <v>127</v>
      </c>
      <c r="Q2592" s="80" t="s">
        <v>75</v>
      </c>
      <c r="R2592" s="94" t="s">
        <v>76</v>
      </c>
      <c r="S2592" s="80" t="s">
        <v>77</v>
      </c>
      <c r="T2592" s="85">
        <v>3</v>
      </c>
      <c r="U2592" s="85">
        <v>2100</v>
      </c>
      <c r="V2592" s="78">
        <f t="shared" si="320"/>
        <v>6300</v>
      </c>
      <c r="W2592" s="78">
        <f t="shared" si="321"/>
        <v>7056.0000000000009</v>
      </c>
      <c r="X2592" s="80"/>
      <c r="Y2592" s="95">
        <v>2017</v>
      </c>
      <c r="Z2592" s="80"/>
    </row>
    <row r="2593" spans="3:26" ht="12.75" customHeight="1" x14ac:dyDescent="0.25">
      <c r="C2593" s="80" t="s">
        <v>5566</v>
      </c>
      <c r="D2593" s="70" t="s">
        <v>10401</v>
      </c>
      <c r="E2593" s="80" t="s">
        <v>3645</v>
      </c>
      <c r="F2593" s="80" t="s">
        <v>3637</v>
      </c>
      <c r="G2593" s="80" t="s">
        <v>3646</v>
      </c>
      <c r="H2593" s="80" t="s">
        <v>3646</v>
      </c>
      <c r="I2593" s="80" t="s">
        <v>147</v>
      </c>
      <c r="J2593" s="94" t="s">
        <v>8310</v>
      </c>
      <c r="K2593" s="80">
        <v>230000000</v>
      </c>
      <c r="L2593" s="75" t="s">
        <v>74</v>
      </c>
      <c r="M2593" s="80" t="s">
        <v>212</v>
      </c>
      <c r="N2593" s="80" t="s">
        <v>62</v>
      </c>
      <c r="O2593" s="80" t="s">
        <v>64</v>
      </c>
      <c r="P2593" s="80" t="s">
        <v>127</v>
      </c>
      <c r="Q2593" s="80" t="s">
        <v>75</v>
      </c>
      <c r="R2593" s="94" t="s">
        <v>76</v>
      </c>
      <c r="S2593" s="80" t="s">
        <v>77</v>
      </c>
      <c r="T2593" s="85">
        <v>38</v>
      </c>
      <c r="U2593" s="85">
        <v>550</v>
      </c>
      <c r="V2593" s="78">
        <f t="shared" ref="V2593:V2604" si="322">T2593*U2593</f>
        <v>20900</v>
      </c>
      <c r="W2593" s="78">
        <f t="shared" si="321"/>
        <v>23408.000000000004</v>
      </c>
      <c r="X2593" s="80"/>
      <c r="Y2593" s="95">
        <v>2017</v>
      </c>
      <c r="Z2593" s="80"/>
    </row>
    <row r="2594" spans="3:26" ht="12.75" customHeight="1" x14ac:dyDescent="0.25">
      <c r="C2594" s="80" t="s">
        <v>5567</v>
      </c>
      <c r="D2594" s="70" t="s">
        <v>10401</v>
      </c>
      <c r="E2594" s="80" t="s">
        <v>3651</v>
      </c>
      <c r="F2594" s="80" t="s">
        <v>3637</v>
      </c>
      <c r="G2594" s="80" t="s">
        <v>3652</v>
      </c>
      <c r="H2594" s="80" t="s">
        <v>3652</v>
      </c>
      <c r="I2594" s="80" t="s">
        <v>147</v>
      </c>
      <c r="J2594" s="94" t="s">
        <v>8310</v>
      </c>
      <c r="K2594" s="80">
        <v>230000000</v>
      </c>
      <c r="L2594" s="75" t="s">
        <v>74</v>
      </c>
      <c r="M2594" s="80" t="s">
        <v>212</v>
      </c>
      <c r="N2594" s="80" t="s">
        <v>62</v>
      </c>
      <c r="O2594" s="80" t="s">
        <v>64</v>
      </c>
      <c r="P2594" s="80" t="s">
        <v>127</v>
      </c>
      <c r="Q2594" s="80" t="s">
        <v>75</v>
      </c>
      <c r="R2594" s="94" t="s">
        <v>76</v>
      </c>
      <c r="S2594" s="80" t="s">
        <v>77</v>
      </c>
      <c r="T2594" s="85">
        <v>34</v>
      </c>
      <c r="U2594" s="85">
        <v>680</v>
      </c>
      <c r="V2594" s="78">
        <f t="shared" si="322"/>
        <v>23120</v>
      </c>
      <c r="W2594" s="78">
        <f t="shared" si="321"/>
        <v>25894.400000000001</v>
      </c>
      <c r="X2594" s="80"/>
      <c r="Y2594" s="95">
        <v>2017</v>
      </c>
      <c r="Z2594" s="80"/>
    </row>
    <row r="2595" spans="3:26" ht="12.75" customHeight="1" x14ac:dyDescent="0.25">
      <c r="C2595" s="80" t="s">
        <v>5568</v>
      </c>
      <c r="D2595" s="70" t="s">
        <v>10401</v>
      </c>
      <c r="E2595" s="80" t="s">
        <v>3651</v>
      </c>
      <c r="F2595" s="80" t="s">
        <v>3637</v>
      </c>
      <c r="G2595" s="80" t="s">
        <v>3652</v>
      </c>
      <c r="H2595" s="80" t="s">
        <v>3652</v>
      </c>
      <c r="I2595" s="80" t="s">
        <v>147</v>
      </c>
      <c r="J2595" s="94" t="s">
        <v>8310</v>
      </c>
      <c r="K2595" s="80">
        <v>230000000</v>
      </c>
      <c r="L2595" s="75" t="s">
        <v>74</v>
      </c>
      <c r="M2595" s="80" t="s">
        <v>212</v>
      </c>
      <c r="N2595" s="80" t="s">
        <v>62</v>
      </c>
      <c r="O2595" s="80" t="s">
        <v>64</v>
      </c>
      <c r="P2595" s="80" t="s">
        <v>127</v>
      </c>
      <c r="Q2595" s="80" t="s">
        <v>75</v>
      </c>
      <c r="R2595" s="94" t="s">
        <v>76</v>
      </c>
      <c r="S2595" s="80" t="s">
        <v>77</v>
      </c>
      <c r="T2595" s="85">
        <v>34</v>
      </c>
      <c r="U2595" s="85">
        <v>523.21</v>
      </c>
      <c r="V2595" s="78">
        <f t="shared" si="322"/>
        <v>17789.14</v>
      </c>
      <c r="W2595" s="78">
        <f t="shared" si="321"/>
        <v>19923.836800000001</v>
      </c>
      <c r="X2595" s="80"/>
      <c r="Y2595" s="95">
        <v>2017</v>
      </c>
      <c r="Z2595" s="80"/>
    </row>
    <row r="2596" spans="3:26" ht="12.75" customHeight="1" x14ac:dyDescent="0.25">
      <c r="C2596" s="80" t="s">
        <v>5569</v>
      </c>
      <c r="D2596" s="70" t="s">
        <v>10401</v>
      </c>
      <c r="E2596" s="80" t="s">
        <v>3651</v>
      </c>
      <c r="F2596" s="80" t="s">
        <v>3637</v>
      </c>
      <c r="G2596" s="80" t="s">
        <v>3652</v>
      </c>
      <c r="H2596" s="80" t="s">
        <v>3652</v>
      </c>
      <c r="I2596" s="80" t="s">
        <v>147</v>
      </c>
      <c r="J2596" s="94" t="s">
        <v>8310</v>
      </c>
      <c r="K2596" s="80">
        <v>230000000</v>
      </c>
      <c r="L2596" s="75" t="s">
        <v>74</v>
      </c>
      <c r="M2596" s="80" t="s">
        <v>212</v>
      </c>
      <c r="N2596" s="80" t="s">
        <v>62</v>
      </c>
      <c r="O2596" s="80" t="s">
        <v>64</v>
      </c>
      <c r="P2596" s="80" t="s">
        <v>127</v>
      </c>
      <c r="Q2596" s="80" t="s">
        <v>75</v>
      </c>
      <c r="R2596" s="94" t="s">
        <v>76</v>
      </c>
      <c r="S2596" s="80" t="s">
        <v>77</v>
      </c>
      <c r="T2596" s="85">
        <v>34</v>
      </c>
      <c r="U2596" s="85">
        <v>750</v>
      </c>
      <c r="V2596" s="78">
        <f t="shared" si="322"/>
        <v>25500</v>
      </c>
      <c r="W2596" s="78">
        <f t="shared" si="321"/>
        <v>28560.000000000004</v>
      </c>
      <c r="X2596" s="80"/>
      <c r="Y2596" s="95">
        <v>2017</v>
      </c>
      <c r="Z2596" s="80"/>
    </row>
    <row r="2597" spans="3:26" ht="12.75" customHeight="1" x14ac:dyDescent="0.25">
      <c r="C2597" s="80" t="s">
        <v>5570</v>
      </c>
      <c r="D2597" s="70" t="s">
        <v>10401</v>
      </c>
      <c r="E2597" s="80" t="s">
        <v>5571</v>
      </c>
      <c r="F2597" s="80" t="s">
        <v>3637</v>
      </c>
      <c r="G2597" s="80" t="s">
        <v>5572</v>
      </c>
      <c r="H2597" s="80" t="s">
        <v>5572</v>
      </c>
      <c r="I2597" s="80" t="s">
        <v>147</v>
      </c>
      <c r="J2597" s="94" t="s">
        <v>8310</v>
      </c>
      <c r="K2597" s="80">
        <v>230000000</v>
      </c>
      <c r="L2597" s="75" t="s">
        <v>74</v>
      </c>
      <c r="M2597" s="80" t="s">
        <v>212</v>
      </c>
      <c r="N2597" s="80" t="s">
        <v>62</v>
      </c>
      <c r="O2597" s="80" t="s">
        <v>64</v>
      </c>
      <c r="P2597" s="80" t="s">
        <v>127</v>
      </c>
      <c r="Q2597" s="80" t="s">
        <v>75</v>
      </c>
      <c r="R2597" s="94" t="s">
        <v>76</v>
      </c>
      <c r="S2597" s="80" t="s">
        <v>77</v>
      </c>
      <c r="T2597" s="85">
        <v>4</v>
      </c>
      <c r="U2597" s="85">
        <v>7678.57</v>
      </c>
      <c r="V2597" s="78">
        <f t="shared" si="322"/>
        <v>30714.28</v>
      </c>
      <c r="W2597" s="78">
        <f t="shared" si="321"/>
        <v>34399.993600000002</v>
      </c>
      <c r="X2597" s="80"/>
      <c r="Y2597" s="95">
        <v>2017</v>
      </c>
      <c r="Z2597" s="80"/>
    </row>
    <row r="2598" spans="3:26" ht="12.75" customHeight="1" x14ac:dyDescent="0.25">
      <c r="C2598" s="80" t="s">
        <v>5573</v>
      </c>
      <c r="D2598" s="70" t="s">
        <v>10401</v>
      </c>
      <c r="E2598" s="80" t="s">
        <v>3774</v>
      </c>
      <c r="F2598" s="80" t="s">
        <v>3775</v>
      </c>
      <c r="G2598" s="80" t="s">
        <v>3776</v>
      </c>
      <c r="H2598" s="80" t="s">
        <v>3776</v>
      </c>
      <c r="I2598" s="80" t="s">
        <v>147</v>
      </c>
      <c r="J2598" s="94" t="s">
        <v>8310</v>
      </c>
      <c r="K2598" s="80">
        <v>230000000</v>
      </c>
      <c r="L2598" s="75" t="s">
        <v>74</v>
      </c>
      <c r="M2598" s="80" t="s">
        <v>212</v>
      </c>
      <c r="N2598" s="80" t="s">
        <v>62</v>
      </c>
      <c r="O2598" s="80" t="s">
        <v>64</v>
      </c>
      <c r="P2598" s="80" t="s">
        <v>127</v>
      </c>
      <c r="Q2598" s="80" t="s">
        <v>75</v>
      </c>
      <c r="R2598" s="94" t="s">
        <v>76</v>
      </c>
      <c r="S2598" s="80" t="s">
        <v>77</v>
      </c>
      <c r="T2598" s="85">
        <v>7</v>
      </c>
      <c r="U2598" s="85">
        <v>50535.71</v>
      </c>
      <c r="V2598" s="78">
        <f t="shared" si="322"/>
        <v>353749.97</v>
      </c>
      <c r="W2598" s="78">
        <f t="shared" si="321"/>
        <v>396199.96640000003</v>
      </c>
      <c r="X2598" s="80"/>
      <c r="Y2598" s="95">
        <v>2017</v>
      </c>
      <c r="Z2598" s="80"/>
    </row>
    <row r="2599" spans="3:26" ht="12.75" customHeight="1" x14ac:dyDescent="0.25">
      <c r="C2599" s="80" t="s">
        <v>5574</v>
      </c>
      <c r="D2599" s="70" t="s">
        <v>10401</v>
      </c>
      <c r="E2599" s="80" t="s">
        <v>5575</v>
      </c>
      <c r="F2599" s="80" t="s">
        <v>5576</v>
      </c>
      <c r="G2599" s="80" t="s">
        <v>5577</v>
      </c>
      <c r="H2599" s="80" t="s">
        <v>5577</v>
      </c>
      <c r="I2599" s="80" t="s">
        <v>147</v>
      </c>
      <c r="J2599" s="94" t="s">
        <v>8310</v>
      </c>
      <c r="K2599" s="80">
        <v>230000000</v>
      </c>
      <c r="L2599" s="75" t="s">
        <v>74</v>
      </c>
      <c r="M2599" s="80" t="s">
        <v>212</v>
      </c>
      <c r="N2599" s="80" t="s">
        <v>62</v>
      </c>
      <c r="O2599" s="80" t="s">
        <v>64</v>
      </c>
      <c r="P2599" s="80" t="s">
        <v>127</v>
      </c>
      <c r="Q2599" s="80" t="s">
        <v>75</v>
      </c>
      <c r="R2599" s="94" t="s">
        <v>76</v>
      </c>
      <c r="S2599" s="80" t="s">
        <v>77</v>
      </c>
      <c r="T2599" s="85">
        <v>2</v>
      </c>
      <c r="U2599" s="85">
        <v>57142.86</v>
      </c>
      <c r="V2599" s="78">
        <f t="shared" si="322"/>
        <v>114285.72</v>
      </c>
      <c r="W2599" s="78">
        <f t="shared" si="321"/>
        <v>128000.00640000001</v>
      </c>
      <c r="X2599" s="80"/>
      <c r="Y2599" s="95">
        <v>2017</v>
      </c>
      <c r="Z2599" s="80"/>
    </row>
    <row r="2600" spans="3:26" ht="12.75" customHeight="1" x14ac:dyDescent="0.25">
      <c r="C2600" s="80" t="s">
        <v>5578</v>
      </c>
      <c r="D2600" s="70" t="s">
        <v>10401</v>
      </c>
      <c r="E2600" s="80" t="s">
        <v>5579</v>
      </c>
      <c r="F2600" s="80" t="s">
        <v>5580</v>
      </c>
      <c r="G2600" s="80" t="s">
        <v>5581</v>
      </c>
      <c r="H2600" s="80" t="s">
        <v>5581</v>
      </c>
      <c r="I2600" s="80" t="s">
        <v>147</v>
      </c>
      <c r="J2600" s="94" t="s">
        <v>8310</v>
      </c>
      <c r="K2600" s="80">
        <v>230000000</v>
      </c>
      <c r="L2600" s="75" t="s">
        <v>74</v>
      </c>
      <c r="M2600" s="80" t="s">
        <v>212</v>
      </c>
      <c r="N2600" s="80" t="s">
        <v>62</v>
      </c>
      <c r="O2600" s="80" t="s">
        <v>64</v>
      </c>
      <c r="P2600" s="80" t="s">
        <v>127</v>
      </c>
      <c r="Q2600" s="80" t="s">
        <v>75</v>
      </c>
      <c r="R2600" s="94" t="s">
        <v>76</v>
      </c>
      <c r="S2600" s="80" t="s">
        <v>77</v>
      </c>
      <c r="T2600" s="85">
        <v>2</v>
      </c>
      <c r="U2600" s="85">
        <v>107142.86</v>
      </c>
      <c r="V2600" s="78">
        <f t="shared" si="322"/>
        <v>214285.72</v>
      </c>
      <c r="W2600" s="78">
        <f t="shared" si="321"/>
        <v>240000.00640000001</v>
      </c>
      <c r="X2600" s="80"/>
      <c r="Y2600" s="95">
        <v>2017</v>
      </c>
      <c r="Z2600" s="80"/>
    </row>
    <row r="2601" spans="3:26" ht="12.75" customHeight="1" x14ac:dyDescent="0.25">
      <c r="C2601" s="80" t="s">
        <v>5582</v>
      </c>
      <c r="D2601" s="70" t="s">
        <v>10401</v>
      </c>
      <c r="E2601" s="80" t="s">
        <v>5583</v>
      </c>
      <c r="F2601" s="80" t="s">
        <v>3407</v>
      </c>
      <c r="G2601" s="80" t="s">
        <v>5584</v>
      </c>
      <c r="H2601" s="80" t="s">
        <v>5584</v>
      </c>
      <c r="I2601" s="80" t="s">
        <v>57</v>
      </c>
      <c r="J2601" s="94" t="s">
        <v>8319</v>
      </c>
      <c r="K2601" s="80">
        <v>230000000</v>
      </c>
      <c r="L2601" s="75" t="s">
        <v>74</v>
      </c>
      <c r="M2601" s="80" t="s">
        <v>212</v>
      </c>
      <c r="N2601" s="80" t="s">
        <v>62</v>
      </c>
      <c r="O2601" s="80" t="s">
        <v>64</v>
      </c>
      <c r="P2601" s="80" t="s">
        <v>127</v>
      </c>
      <c r="Q2601" s="80" t="s">
        <v>75</v>
      </c>
      <c r="R2601" s="94" t="s">
        <v>76</v>
      </c>
      <c r="S2601" s="80" t="s">
        <v>77</v>
      </c>
      <c r="T2601" s="85">
        <v>18</v>
      </c>
      <c r="U2601" s="85">
        <v>5255</v>
      </c>
      <c r="V2601" s="78">
        <f t="shared" si="322"/>
        <v>94590</v>
      </c>
      <c r="W2601" s="78">
        <f t="shared" si="321"/>
        <v>105940.8</v>
      </c>
      <c r="X2601" s="80" t="s">
        <v>94</v>
      </c>
      <c r="Y2601" s="95">
        <v>2017</v>
      </c>
      <c r="Z2601" s="80"/>
    </row>
    <row r="2602" spans="3:26" ht="12.75" customHeight="1" x14ac:dyDescent="0.25">
      <c r="C2602" s="80" t="s">
        <v>5585</v>
      </c>
      <c r="D2602" s="70" t="s">
        <v>10401</v>
      </c>
      <c r="E2602" s="80" t="s">
        <v>5583</v>
      </c>
      <c r="F2602" s="80" t="s">
        <v>3407</v>
      </c>
      <c r="G2602" s="80" t="s">
        <v>5584</v>
      </c>
      <c r="H2602" s="80" t="s">
        <v>5584</v>
      </c>
      <c r="I2602" s="80" t="s">
        <v>57</v>
      </c>
      <c r="J2602" s="94" t="s">
        <v>8319</v>
      </c>
      <c r="K2602" s="80">
        <v>230000000</v>
      </c>
      <c r="L2602" s="75" t="s">
        <v>74</v>
      </c>
      <c r="M2602" s="80" t="s">
        <v>212</v>
      </c>
      <c r="N2602" s="80" t="s">
        <v>62</v>
      </c>
      <c r="O2602" s="80" t="s">
        <v>64</v>
      </c>
      <c r="P2602" s="80" t="s">
        <v>127</v>
      </c>
      <c r="Q2602" s="80" t="s">
        <v>75</v>
      </c>
      <c r="R2602" s="94" t="s">
        <v>76</v>
      </c>
      <c r="S2602" s="80" t="s">
        <v>77</v>
      </c>
      <c r="T2602" s="85">
        <v>35</v>
      </c>
      <c r="U2602" s="85">
        <v>8975</v>
      </c>
      <c r="V2602" s="78">
        <f t="shared" si="322"/>
        <v>314125</v>
      </c>
      <c r="W2602" s="78">
        <f t="shared" si="321"/>
        <v>351820.00000000006</v>
      </c>
      <c r="X2602" s="80" t="s">
        <v>94</v>
      </c>
      <c r="Y2602" s="95">
        <v>2017</v>
      </c>
      <c r="Z2602" s="80"/>
    </row>
    <row r="2603" spans="3:26" ht="12.75" customHeight="1" x14ac:dyDescent="0.25">
      <c r="C2603" s="80" t="s">
        <v>5586</v>
      </c>
      <c r="D2603" s="70" t="s">
        <v>10401</v>
      </c>
      <c r="E2603" s="80" t="s">
        <v>5587</v>
      </c>
      <c r="F2603" s="80" t="s">
        <v>3407</v>
      </c>
      <c r="G2603" s="80" t="s">
        <v>5588</v>
      </c>
      <c r="H2603" s="80" t="s">
        <v>5588</v>
      </c>
      <c r="I2603" s="80" t="s">
        <v>57</v>
      </c>
      <c r="J2603" s="94" t="s">
        <v>8319</v>
      </c>
      <c r="K2603" s="80">
        <v>230000000</v>
      </c>
      <c r="L2603" s="75" t="s">
        <v>74</v>
      </c>
      <c r="M2603" s="80" t="s">
        <v>212</v>
      </c>
      <c r="N2603" s="80" t="s">
        <v>62</v>
      </c>
      <c r="O2603" s="80" t="s">
        <v>64</v>
      </c>
      <c r="P2603" s="80" t="s">
        <v>127</v>
      </c>
      <c r="Q2603" s="80" t="s">
        <v>75</v>
      </c>
      <c r="R2603" s="94" t="s">
        <v>76</v>
      </c>
      <c r="S2603" s="80" t="s">
        <v>77</v>
      </c>
      <c r="T2603" s="85">
        <v>24</v>
      </c>
      <c r="U2603" s="85">
        <v>12641.96</v>
      </c>
      <c r="V2603" s="78">
        <f t="shared" si="322"/>
        <v>303407.03999999998</v>
      </c>
      <c r="W2603" s="78">
        <f t="shared" si="321"/>
        <v>339815.8848</v>
      </c>
      <c r="X2603" s="80" t="s">
        <v>94</v>
      </c>
      <c r="Y2603" s="95">
        <v>2017</v>
      </c>
      <c r="Z2603" s="80"/>
    </row>
    <row r="2604" spans="3:26" ht="12.75" customHeight="1" x14ac:dyDescent="0.25">
      <c r="C2604" s="80" t="s">
        <v>5589</v>
      </c>
      <c r="D2604" s="70" t="s">
        <v>10401</v>
      </c>
      <c r="E2604" s="80" t="s">
        <v>5587</v>
      </c>
      <c r="F2604" s="80" t="s">
        <v>3407</v>
      </c>
      <c r="G2604" s="80" t="s">
        <v>5588</v>
      </c>
      <c r="H2604" s="80" t="s">
        <v>5588</v>
      </c>
      <c r="I2604" s="80" t="s">
        <v>57</v>
      </c>
      <c r="J2604" s="94" t="s">
        <v>8319</v>
      </c>
      <c r="K2604" s="80">
        <v>230000000</v>
      </c>
      <c r="L2604" s="75" t="s">
        <v>74</v>
      </c>
      <c r="M2604" s="80" t="s">
        <v>212</v>
      </c>
      <c r="N2604" s="80" t="s">
        <v>62</v>
      </c>
      <c r="O2604" s="80" t="s">
        <v>64</v>
      </c>
      <c r="P2604" s="80" t="s">
        <v>127</v>
      </c>
      <c r="Q2604" s="80" t="s">
        <v>75</v>
      </c>
      <c r="R2604" s="94" t="s">
        <v>76</v>
      </c>
      <c r="S2604" s="80" t="s">
        <v>77</v>
      </c>
      <c r="T2604" s="85">
        <v>6</v>
      </c>
      <c r="U2604" s="85">
        <v>38392.86</v>
      </c>
      <c r="V2604" s="78">
        <f t="shared" si="322"/>
        <v>230357.16</v>
      </c>
      <c r="W2604" s="78">
        <f t="shared" si="321"/>
        <v>258000.01920000004</v>
      </c>
      <c r="X2604" s="80" t="s">
        <v>94</v>
      </c>
      <c r="Y2604" s="95">
        <v>2017</v>
      </c>
      <c r="Z2604" s="80"/>
    </row>
    <row r="2605" spans="3:26" ht="12.75" customHeight="1" x14ac:dyDescent="0.25">
      <c r="C2605" s="80" t="s">
        <v>5590</v>
      </c>
      <c r="D2605" s="70" t="s">
        <v>10401</v>
      </c>
      <c r="E2605" s="80" t="s">
        <v>5591</v>
      </c>
      <c r="F2605" s="80" t="s">
        <v>5592</v>
      </c>
      <c r="G2605" s="80" t="s">
        <v>5593</v>
      </c>
      <c r="H2605" s="80" t="s">
        <v>5593</v>
      </c>
      <c r="I2605" s="80" t="s">
        <v>147</v>
      </c>
      <c r="J2605" s="94" t="s">
        <v>8319</v>
      </c>
      <c r="K2605" s="80">
        <v>230000000</v>
      </c>
      <c r="L2605" s="75" t="s">
        <v>74</v>
      </c>
      <c r="M2605" s="80" t="s">
        <v>174</v>
      </c>
      <c r="N2605" s="80" t="s">
        <v>62</v>
      </c>
      <c r="O2605" s="80" t="s">
        <v>64</v>
      </c>
      <c r="P2605" s="80" t="s">
        <v>127</v>
      </c>
      <c r="Q2605" s="80" t="s">
        <v>75</v>
      </c>
      <c r="R2605" s="94" t="s">
        <v>50</v>
      </c>
      <c r="S2605" s="80" t="s">
        <v>8312</v>
      </c>
      <c r="T2605" s="85">
        <v>2.4249999999999998</v>
      </c>
      <c r="U2605" s="85">
        <v>406560</v>
      </c>
      <c r="V2605" s="85">
        <v>0</v>
      </c>
      <c r="W2605" s="81">
        <v>0</v>
      </c>
      <c r="X2605" s="80" t="s">
        <v>94</v>
      </c>
      <c r="Y2605" s="95">
        <v>2017</v>
      </c>
      <c r="Z2605" s="80">
        <v>7</v>
      </c>
    </row>
    <row r="2606" spans="3:26" ht="12.75" customHeight="1" x14ac:dyDescent="0.25">
      <c r="C2606" s="86" t="s">
        <v>8210</v>
      </c>
      <c r="D2606" s="70" t="s">
        <v>10401</v>
      </c>
      <c r="E2606" s="86" t="s">
        <v>5591</v>
      </c>
      <c r="F2606" s="86" t="s">
        <v>5592</v>
      </c>
      <c r="G2606" s="86" t="s">
        <v>5593</v>
      </c>
      <c r="H2606" s="86" t="s">
        <v>8209</v>
      </c>
      <c r="I2606" s="86" t="s">
        <v>30</v>
      </c>
      <c r="J2606" s="87" t="s">
        <v>8319</v>
      </c>
      <c r="K2606" s="86">
        <v>230000000</v>
      </c>
      <c r="L2606" s="75" t="s">
        <v>74</v>
      </c>
      <c r="M2606" s="80" t="s">
        <v>212</v>
      </c>
      <c r="N2606" s="86" t="s">
        <v>62</v>
      </c>
      <c r="O2606" s="86" t="s">
        <v>64</v>
      </c>
      <c r="P2606" s="86" t="s">
        <v>127</v>
      </c>
      <c r="Q2606" s="86" t="s">
        <v>75</v>
      </c>
      <c r="R2606" s="88">
        <v>168</v>
      </c>
      <c r="S2606" s="86" t="s">
        <v>8312</v>
      </c>
      <c r="T2606" s="89">
        <v>2.4249999999999998</v>
      </c>
      <c r="U2606" s="89">
        <v>406560</v>
      </c>
      <c r="V2606" s="78">
        <f>T2606*U2606</f>
        <v>985907.99999999988</v>
      </c>
      <c r="W2606" s="78">
        <f>V2606*1.12</f>
        <v>1104216.96</v>
      </c>
      <c r="X2606" s="86" t="s">
        <v>94</v>
      </c>
      <c r="Y2606" s="90">
        <v>2017</v>
      </c>
      <c r="Z2606" s="86"/>
    </row>
    <row r="2607" spans="3:26" ht="12.75" customHeight="1" x14ac:dyDescent="0.25">
      <c r="C2607" s="80" t="s">
        <v>5594</v>
      </c>
      <c r="D2607" s="70" t="s">
        <v>10401</v>
      </c>
      <c r="E2607" s="80" t="s">
        <v>5595</v>
      </c>
      <c r="F2607" s="80" t="s">
        <v>5592</v>
      </c>
      <c r="G2607" s="80" t="s">
        <v>5596</v>
      </c>
      <c r="H2607" s="80" t="s">
        <v>5596</v>
      </c>
      <c r="I2607" s="80" t="s">
        <v>147</v>
      </c>
      <c r="J2607" s="94" t="s">
        <v>8319</v>
      </c>
      <c r="K2607" s="80">
        <v>230000000</v>
      </c>
      <c r="L2607" s="75" t="s">
        <v>74</v>
      </c>
      <c r="M2607" s="80" t="s">
        <v>174</v>
      </c>
      <c r="N2607" s="80" t="s">
        <v>62</v>
      </c>
      <c r="O2607" s="80" t="s">
        <v>64</v>
      </c>
      <c r="P2607" s="80" t="s">
        <v>127</v>
      </c>
      <c r="Q2607" s="80" t="s">
        <v>75</v>
      </c>
      <c r="R2607" s="94" t="s">
        <v>50</v>
      </c>
      <c r="S2607" s="80" t="s">
        <v>8312</v>
      </c>
      <c r="T2607" s="85">
        <v>2.69</v>
      </c>
      <c r="U2607" s="85">
        <v>406560</v>
      </c>
      <c r="V2607" s="85">
        <v>0</v>
      </c>
      <c r="W2607" s="81">
        <v>0</v>
      </c>
      <c r="X2607" s="80" t="s">
        <v>94</v>
      </c>
      <c r="Y2607" s="95">
        <v>2017</v>
      </c>
      <c r="Z2607" s="80">
        <v>7</v>
      </c>
    </row>
    <row r="2608" spans="3:26" ht="12.75" customHeight="1" x14ac:dyDescent="0.25">
      <c r="C2608" s="86" t="s">
        <v>8212</v>
      </c>
      <c r="D2608" s="70" t="s">
        <v>10401</v>
      </c>
      <c r="E2608" s="86" t="s">
        <v>5595</v>
      </c>
      <c r="F2608" s="86" t="s">
        <v>5592</v>
      </c>
      <c r="G2608" s="86" t="s">
        <v>5596</v>
      </c>
      <c r="H2608" s="86" t="s">
        <v>8211</v>
      </c>
      <c r="I2608" s="86" t="s">
        <v>30</v>
      </c>
      <c r="J2608" s="87" t="s">
        <v>8319</v>
      </c>
      <c r="K2608" s="86">
        <v>230000000</v>
      </c>
      <c r="L2608" s="75" t="s">
        <v>74</v>
      </c>
      <c r="M2608" s="80" t="s">
        <v>212</v>
      </c>
      <c r="N2608" s="86" t="s">
        <v>62</v>
      </c>
      <c r="O2608" s="86" t="s">
        <v>64</v>
      </c>
      <c r="P2608" s="86" t="s">
        <v>127</v>
      </c>
      <c r="Q2608" s="86" t="s">
        <v>75</v>
      </c>
      <c r="R2608" s="88">
        <v>168</v>
      </c>
      <c r="S2608" s="86" t="s">
        <v>8312</v>
      </c>
      <c r="T2608" s="89">
        <v>2.69</v>
      </c>
      <c r="U2608" s="89">
        <v>406560</v>
      </c>
      <c r="V2608" s="78">
        <f t="shared" ref="V2608:V2610" si="323">T2608*U2608</f>
        <v>1093646.3999999999</v>
      </c>
      <c r="W2608" s="78">
        <f t="shared" ref="W2608:W2610" si="324">V2608*1.12</f>
        <v>1224883.9680000001</v>
      </c>
      <c r="X2608" s="86" t="s">
        <v>94</v>
      </c>
      <c r="Y2608" s="90">
        <v>2017</v>
      </c>
      <c r="Z2608" s="86"/>
    </row>
    <row r="2609" spans="3:26" ht="12.75" customHeight="1" x14ac:dyDescent="0.25">
      <c r="C2609" s="80" t="s">
        <v>5597</v>
      </c>
      <c r="D2609" s="70" t="s">
        <v>10401</v>
      </c>
      <c r="E2609" s="80" t="s">
        <v>4975</v>
      </c>
      <c r="F2609" s="80" t="s">
        <v>2429</v>
      </c>
      <c r="G2609" s="80" t="s">
        <v>4976</v>
      </c>
      <c r="H2609" s="80" t="s">
        <v>4976</v>
      </c>
      <c r="I2609" s="80" t="s">
        <v>147</v>
      </c>
      <c r="J2609" s="94" t="s">
        <v>8310</v>
      </c>
      <c r="K2609" s="80">
        <v>230000000</v>
      </c>
      <c r="L2609" s="75" t="s">
        <v>74</v>
      </c>
      <c r="M2609" s="80" t="s">
        <v>212</v>
      </c>
      <c r="N2609" s="80" t="s">
        <v>62</v>
      </c>
      <c r="O2609" s="80" t="s">
        <v>64</v>
      </c>
      <c r="P2609" s="80" t="s">
        <v>127</v>
      </c>
      <c r="Q2609" s="80" t="s">
        <v>75</v>
      </c>
      <c r="R2609" s="94" t="s">
        <v>218</v>
      </c>
      <c r="S2609" s="80" t="s">
        <v>8324</v>
      </c>
      <c r="T2609" s="85">
        <v>13</v>
      </c>
      <c r="U2609" s="85">
        <v>37199.11</v>
      </c>
      <c r="V2609" s="78">
        <f t="shared" si="323"/>
        <v>483588.43</v>
      </c>
      <c r="W2609" s="78">
        <f t="shared" si="324"/>
        <v>541619.0416</v>
      </c>
      <c r="X2609" s="80"/>
      <c r="Y2609" s="95">
        <v>2017</v>
      </c>
      <c r="Z2609" s="80"/>
    </row>
    <row r="2610" spans="3:26" ht="12.75" customHeight="1" x14ac:dyDescent="0.25">
      <c r="C2610" s="80" t="s">
        <v>5598</v>
      </c>
      <c r="D2610" s="70" t="s">
        <v>10401</v>
      </c>
      <c r="E2610" s="80" t="s">
        <v>5599</v>
      </c>
      <c r="F2610" s="80" t="s">
        <v>2909</v>
      </c>
      <c r="G2610" s="80" t="s">
        <v>5600</v>
      </c>
      <c r="H2610" s="80" t="s">
        <v>5600</v>
      </c>
      <c r="I2610" s="80" t="s">
        <v>147</v>
      </c>
      <c r="J2610" s="94" t="s">
        <v>8310</v>
      </c>
      <c r="K2610" s="80">
        <v>230000000</v>
      </c>
      <c r="L2610" s="75" t="s">
        <v>74</v>
      </c>
      <c r="M2610" s="80" t="s">
        <v>212</v>
      </c>
      <c r="N2610" s="80" t="s">
        <v>62</v>
      </c>
      <c r="O2610" s="80" t="s">
        <v>64</v>
      </c>
      <c r="P2610" s="80" t="s">
        <v>127</v>
      </c>
      <c r="Q2610" s="80" t="s">
        <v>75</v>
      </c>
      <c r="R2610" s="94" t="s">
        <v>76</v>
      </c>
      <c r="S2610" s="80" t="s">
        <v>77</v>
      </c>
      <c r="T2610" s="85">
        <v>2</v>
      </c>
      <c r="U2610" s="85">
        <v>10886.1</v>
      </c>
      <c r="V2610" s="78">
        <f t="shared" si="323"/>
        <v>21772.2</v>
      </c>
      <c r="W2610" s="78">
        <f t="shared" si="324"/>
        <v>24384.864000000001</v>
      </c>
      <c r="X2610" s="80"/>
      <c r="Y2610" s="95">
        <v>2017</v>
      </c>
      <c r="Z2610" s="80"/>
    </row>
    <row r="2611" spans="3:26" ht="12.75" customHeight="1" x14ac:dyDescent="0.25">
      <c r="C2611" s="80" t="s">
        <v>5601</v>
      </c>
      <c r="D2611" s="70" t="s">
        <v>10401</v>
      </c>
      <c r="E2611" s="80" t="s">
        <v>5602</v>
      </c>
      <c r="F2611" s="80" t="s">
        <v>5592</v>
      </c>
      <c r="G2611" s="80" t="s">
        <v>5603</v>
      </c>
      <c r="H2611" s="80" t="s">
        <v>5603</v>
      </c>
      <c r="I2611" s="80" t="s">
        <v>147</v>
      </c>
      <c r="J2611" s="94" t="s">
        <v>8319</v>
      </c>
      <c r="K2611" s="80">
        <v>230000000</v>
      </c>
      <c r="L2611" s="75" t="s">
        <v>74</v>
      </c>
      <c r="M2611" s="80" t="s">
        <v>174</v>
      </c>
      <c r="N2611" s="80" t="s">
        <v>62</v>
      </c>
      <c r="O2611" s="80" t="s">
        <v>64</v>
      </c>
      <c r="P2611" s="80" t="s">
        <v>127</v>
      </c>
      <c r="Q2611" s="80" t="s">
        <v>75</v>
      </c>
      <c r="R2611" s="94" t="s">
        <v>50</v>
      </c>
      <c r="S2611" s="80" t="s">
        <v>8312</v>
      </c>
      <c r="T2611" s="85">
        <v>7.7649999999999997</v>
      </c>
      <c r="U2611" s="85">
        <v>377440</v>
      </c>
      <c r="V2611" s="85">
        <v>0</v>
      </c>
      <c r="W2611" s="81">
        <v>0</v>
      </c>
      <c r="X2611" s="80" t="s">
        <v>94</v>
      </c>
      <c r="Y2611" s="95">
        <v>2017</v>
      </c>
      <c r="Z2611" s="80">
        <v>7</v>
      </c>
    </row>
    <row r="2612" spans="3:26" ht="12.75" customHeight="1" x14ac:dyDescent="0.25">
      <c r="C2612" s="86" t="s">
        <v>8214</v>
      </c>
      <c r="D2612" s="70" t="s">
        <v>10401</v>
      </c>
      <c r="E2612" s="86" t="s">
        <v>5602</v>
      </c>
      <c r="F2612" s="86" t="s">
        <v>5592</v>
      </c>
      <c r="G2612" s="86" t="s">
        <v>5603</v>
      </c>
      <c r="H2612" s="86" t="s">
        <v>8213</v>
      </c>
      <c r="I2612" s="86" t="s">
        <v>30</v>
      </c>
      <c r="J2612" s="87" t="s">
        <v>8319</v>
      </c>
      <c r="K2612" s="86">
        <v>230000000</v>
      </c>
      <c r="L2612" s="75" t="s">
        <v>74</v>
      </c>
      <c r="M2612" s="80" t="s">
        <v>212</v>
      </c>
      <c r="N2612" s="86" t="s">
        <v>62</v>
      </c>
      <c r="O2612" s="86" t="s">
        <v>64</v>
      </c>
      <c r="P2612" s="86" t="s">
        <v>127</v>
      </c>
      <c r="Q2612" s="86" t="s">
        <v>75</v>
      </c>
      <c r="R2612" s="88">
        <v>168</v>
      </c>
      <c r="S2612" s="86" t="s">
        <v>8312</v>
      </c>
      <c r="T2612" s="89">
        <v>7.7649999999999997</v>
      </c>
      <c r="U2612" s="89">
        <v>377440</v>
      </c>
      <c r="V2612" s="78">
        <f t="shared" ref="V2612:V2681" si="325">T2612*U2612</f>
        <v>2930821.6</v>
      </c>
      <c r="W2612" s="78">
        <f t="shared" ref="W2612:W2681" si="326">V2612*1.12</f>
        <v>3282520.1920000003</v>
      </c>
      <c r="X2612" s="86" t="s">
        <v>94</v>
      </c>
      <c r="Y2612" s="90">
        <v>2017</v>
      </c>
      <c r="Z2612" s="86"/>
    </row>
    <row r="2613" spans="3:26" ht="12.75" customHeight="1" x14ac:dyDescent="0.25">
      <c r="C2613" s="80" t="s">
        <v>5604</v>
      </c>
      <c r="D2613" s="70" t="s">
        <v>10401</v>
      </c>
      <c r="E2613" s="80" t="s">
        <v>5605</v>
      </c>
      <c r="F2613" s="80" t="s">
        <v>5592</v>
      </c>
      <c r="G2613" s="80" t="s">
        <v>5606</v>
      </c>
      <c r="H2613" s="80" t="s">
        <v>5606</v>
      </c>
      <c r="I2613" s="80" t="s">
        <v>30</v>
      </c>
      <c r="J2613" s="94" t="s">
        <v>8319</v>
      </c>
      <c r="K2613" s="80">
        <v>230000000</v>
      </c>
      <c r="L2613" s="75" t="s">
        <v>74</v>
      </c>
      <c r="M2613" s="80" t="s">
        <v>212</v>
      </c>
      <c r="N2613" s="80" t="s">
        <v>62</v>
      </c>
      <c r="O2613" s="80" t="s">
        <v>64</v>
      </c>
      <c r="P2613" s="80" t="s">
        <v>127</v>
      </c>
      <c r="Q2613" s="80" t="s">
        <v>75</v>
      </c>
      <c r="R2613" s="94" t="s">
        <v>50</v>
      </c>
      <c r="S2613" s="80" t="s">
        <v>8312</v>
      </c>
      <c r="T2613" s="85">
        <v>6.1849999999999996</v>
      </c>
      <c r="U2613" s="85">
        <v>377440</v>
      </c>
      <c r="V2613" s="78">
        <f t="shared" si="325"/>
        <v>2334466.4</v>
      </c>
      <c r="W2613" s="78">
        <f t="shared" si="326"/>
        <v>2614602.3680000002</v>
      </c>
      <c r="X2613" s="80" t="s">
        <v>94</v>
      </c>
      <c r="Y2613" s="95">
        <v>2017</v>
      </c>
      <c r="Z2613" s="80"/>
    </row>
    <row r="2614" spans="3:26" ht="12.75" customHeight="1" x14ac:dyDescent="0.25">
      <c r="C2614" s="80" t="s">
        <v>5607</v>
      </c>
      <c r="D2614" s="70" t="s">
        <v>10401</v>
      </c>
      <c r="E2614" s="80" t="s">
        <v>5608</v>
      </c>
      <c r="F2614" s="80" t="s">
        <v>5609</v>
      </c>
      <c r="G2614" s="80" t="s">
        <v>5610</v>
      </c>
      <c r="H2614" s="80" t="s">
        <v>5610</v>
      </c>
      <c r="I2614" s="80" t="s">
        <v>147</v>
      </c>
      <c r="J2614" s="94" t="s">
        <v>8310</v>
      </c>
      <c r="K2614" s="80">
        <v>230000000</v>
      </c>
      <c r="L2614" s="75" t="s">
        <v>74</v>
      </c>
      <c r="M2614" s="80" t="s">
        <v>212</v>
      </c>
      <c r="N2614" s="80" t="s">
        <v>62</v>
      </c>
      <c r="O2614" s="80" t="s">
        <v>64</v>
      </c>
      <c r="P2614" s="80" t="s">
        <v>127</v>
      </c>
      <c r="Q2614" s="80" t="s">
        <v>75</v>
      </c>
      <c r="R2614" s="94" t="s">
        <v>76</v>
      </c>
      <c r="S2614" s="80" t="s">
        <v>77</v>
      </c>
      <c r="T2614" s="85">
        <v>7</v>
      </c>
      <c r="U2614" s="85">
        <v>160714.28</v>
      </c>
      <c r="V2614" s="78">
        <f t="shared" si="325"/>
        <v>1124999.96</v>
      </c>
      <c r="W2614" s="78">
        <f t="shared" si="326"/>
        <v>1259999.9552</v>
      </c>
      <c r="X2614" s="80"/>
      <c r="Y2614" s="95">
        <v>2017</v>
      </c>
      <c r="Z2614" s="80"/>
    </row>
    <row r="2615" spans="3:26" ht="12.75" customHeight="1" x14ac:dyDescent="0.25">
      <c r="C2615" s="80" t="s">
        <v>5611</v>
      </c>
      <c r="D2615" s="70" t="s">
        <v>10401</v>
      </c>
      <c r="E2615" s="80" t="s">
        <v>5612</v>
      </c>
      <c r="F2615" s="80" t="s">
        <v>5613</v>
      </c>
      <c r="G2615" s="80" t="s">
        <v>1192</v>
      </c>
      <c r="H2615" s="80" t="s">
        <v>1192</v>
      </c>
      <c r="I2615" s="80" t="s">
        <v>147</v>
      </c>
      <c r="J2615" s="94" t="s">
        <v>8319</v>
      </c>
      <c r="K2615" s="80">
        <v>230000000</v>
      </c>
      <c r="L2615" s="75" t="s">
        <v>74</v>
      </c>
      <c r="M2615" s="80" t="s">
        <v>212</v>
      </c>
      <c r="N2615" s="80" t="s">
        <v>62</v>
      </c>
      <c r="O2615" s="80" t="s">
        <v>64</v>
      </c>
      <c r="P2615" s="80" t="s">
        <v>127</v>
      </c>
      <c r="Q2615" s="80" t="s">
        <v>75</v>
      </c>
      <c r="R2615" s="94" t="s">
        <v>76</v>
      </c>
      <c r="S2615" s="80" t="s">
        <v>77</v>
      </c>
      <c r="T2615" s="85">
        <v>56</v>
      </c>
      <c r="U2615" s="85">
        <v>14950.29</v>
      </c>
      <c r="V2615" s="78">
        <f t="shared" si="325"/>
        <v>837216.24</v>
      </c>
      <c r="W2615" s="78">
        <f t="shared" si="326"/>
        <v>937682.18880000012</v>
      </c>
      <c r="X2615" s="80" t="s">
        <v>94</v>
      </c>
      <c r="Y2615" s="95">
        <v>2017</v>
      </c>
      <c r="Z2615" s="80"/>
    </row>
    <row r="2616" spans="3:26" ht="12.75" customHeight="1" x14ac:dyDescent="0.25">
      <c r="C2616" s="80" t="s">
        <v>5614</v>
      </c>
      <c r="D2616" s="70" t="s">
        <v>10401</v>
      </c>
      <c r="E2616" s="80" t="s">
        <v>5615</v>
      </c>
      <c r="F2616" s="80" t="s">
        <v>5616</v>
      </c>
      <c r="G2616" s="80" t="s">
        <v>5617</v>
      </c>
      <c r="H2616" s="80" t="s">
        <v>5617</v>
      </c>
      <c r="I2616" s="80" t="s">
        <v>147</v>
      </c>
      <c r="J2616" s="94" t="s">
        <v>8310</v>
      </c>
      <c r="K2616" s="80">
        <v>230000000</v>
      </c>
      <c r="L2616" s="75" t="s">
        <v>74</v>
      </c>
      <c r="M2616" s="80" t="s">
        <v>212</v>
      </c>
      <c r="N2616" s="80" t="s">
        <v>62</v>
      </c>
      <c r="O2616" s="80" t="s">
        <v>64</v>
      </c>
      <c r="P2616" s="80" t="s">
        <v>127</v>
      </c>
      <c r="Q2616" s="80" t="s">
        <v>75</v>
      </c>
      <c r="R2616" s="94" t="s">
        <v>76</v>
      </c>
      <c r="S2616" s="80" t="s">
        <v>77</v>
      </c>
      <c r="T2616" s="85">
        <v>3</v>
      </c>
      <c r="U2616" s="85">
        <v>13132.98</v>
      </c>
      <c r="V2616" s="78">
        <f t="shared" si="325"/>
        <v>39398.94</v>
      </c>
      <c r="W2616" s="78">
        <f t="shared" si="326"/>
        <v>44126.812800000007</v>
      </c>
      <c r="X2616" s="80"/>
      <c r="Y2616" s="95">
        <v>2017</v>
      </c>
      <c r="Z2616" s="80"/>
    </row>
    <row r="2617" spans="3:26" ht="12.75" customHeight="1" x14ac:dyDescent="0.25">
      <c r="C2617" s="80" t="s">
        <v>5618</v>
      </c>
      <c r="D2617" s="70" t="s">
        <v>10401</v>
      </c>
      <c r="E2617" s="80" t="s">
        <v>1107</v>
      </c>
      <c r="F2617" s="80" t="s">
        <v>1108</v>
      </c>
      <c r="G2617" s="80" t="s">
        <v>1109</v>
      </c>
      <c r="H2617" s="80" t="s">
        <v>1109</v>
      </c>
      <c r="I2617" s="80" t="s">
        <v>57</v>
      </c>
      <c r="J2617" s="94" t="s">
        <v>8319</v>
      </c>
      <c r="K2617" s="80">
        <v>230000000</v>
      </c>
      <c r="L2617" s="75" t="s">
        <v>74</v>
      </c>
      <c r="M2617" s="80" t="s">
        <v>212</v>
      </c>
      <c r="N2617" s="80" t="s">
        <v>62</v>
      </c>
      <c r="O2617" s="80" t="s">
        <v>64</v>
      </c>
      <c r="P2617" s="80" t="s">
        <v>127</v>
      </c>
      <c r="Q2617" s="80" t="s">
        <v>75</v>
      </c>
      <c r="R2617" s="94" t="s">
        <v>76</v>
      </c>
      <c r="S2617" s="80" t="s">
        <v>77</v>
      </c>
      <c r="T2617" s="85">
        <v>4</v>
      </c>
      <c r="U2617" s="85">
        <v>997420.21</v>
      </c>
      <c r="V2617" s="78">
        <f t="shared" si="325"/>
        <v>3989680.84</v>
      </c>
      <c r="W2617" s="78">
        <f t="shared" si="326"/>
        <v>4468442.5408000005</v>
      </c>
      <c r="X2617" s="80" t="s">
        <v>94</v>
      </c>
      <c r="Y2617" s="95">
        <v>2017</v>
      </c>
      <c r="Z2617" s="80"/>
    </row>
    <row r="2618" spans="3:26" ht="12.75" customHeight="1" x14ac:dyDescent="0.25">
      <c r="C2618" s="80" t="s">
        <v>5619</v>
      </c>
      <c r="D2618" s="70" t="s">
        <v>10401</v>
      </c>
      <c r="E2618" s="80" t="s">
        <v>5620</v>
      </c>
      <c r="F2618" s="80" t="s">
        <v>5621</v>
      </c>
      <c r="G2618" s="80" t="s">
        <v>5622</v>
      </c>
      <c r="H2618" s="80" t="s">
        <v>5622</v>
      </c>
      <c r="I2618" s="80" t="s">
        <v>147</v>
      </c>
      <c r="J2618" s="94" t="s">
        <v>8310</v>
      </c>
      <c r="K2618" s="80">
        <v>230000000</v>
      </c>
      <c r="L2618" s="75" t="s">
        <v>74</v>
      </c>
      <c r="M2618" s="80" t="s">
        <v>212</v>
      </c>
      <c r="N2618" s="80" t="s">
        <v>62</v>
      </c>
      <c r="O2618" s="80" t="s">
        <v>64</v>
      </c>
      <c r="P2618" s="80" t="s">
        <v>127</v>
      </c>
      <c r="Q2618" s="80" t="s">
        <v>75</v>
      </c>
      <c r="R2618" s="94" t="s">
        <v>76</v>
      </c>
      <c r="S2618" s="80" t="s">
        <v>77</v>
      </c>
      <c r="T2618" s="85">
        <v>19</v>
      </c>
      <c r="U2618" s="85">
        <v>250352.68</v>
      </c>
      <c r="V2618" s="78">
        <f t="shared" si="325"/>
        <v>4756700.92</v>
      </c>
      <c r="W2618" s="78">
        <f t="shared" si="326"/>
        <v>5327505.0304000005</v>
      </c>
      <c r="X2618" s="80"/>
      <c r="Y2618" s="95">
        <v>2017</v>
      </c>
      <c r="Z2618" s="80"/>
    </row>
    <row r="2619" spans="3:26" ht="12.75" customHeight="1" x14ac:dyDescent="0.25">
      <c r="C2619" s="80" t="s">
        <v>5623</v>
      </c>
      <c r="D2619" s="70" t="s">
        <v>10401</v>
      </c>
      <c r="E2619" s="80" t="s">
        <v>5624</v>
      </c>
      <c r="F2619" s="80" t="s">
        <v>891</v>
      </c>
      <c r="G2619" s="80" t="s">
        <v>5625</v>
      </c>
      <c r="H2619" s="80" t="s">
        <v>5625</v>
      </c>
      <c r="I2619" s="80" t="s">
        <v>57</v>
      </c>
      <c r="J2619" s="94" t="s">
        <v>8319</v>
      </c>
      <c r="K2619" s="80">
        <v>230000000</v>
      </c>
      <c r="L2619" s="75" t="s">
        <v>74</v>
      </c>
      <c r="M2619" s="80" t="s">
        <v>212</v>
      </c>
      <c r="N2619" s="80" t="s">
        <v>62</v>
      </c>
      <c r="O2619" s="80" t="s">
        <v>64</v>
      </c>
      <c r="P2619" s="80" t="s">
        <v>127</v>
      </c>
      <c r="Q2619" s="80" t="s">
        <v>75</v>
      </c>
      <c r="R2619" s="94" t="s">
        <v>76</v>
      </c>
      <c r="S2619" s="80" t="s">
        <v>77</v>
      </c>
      <c r="T2619" s="85">
        <v>5</v>
      </c>
      <c r="U2619" s="85">
        <v>177800.35</v>
      </c>
      <c r="V2619" s="78">
        <f t="shared" si="325"/>
        <v>889001.75</v>
      </c>
      <c r="W2619" s="78">
        <f t="shared" si="326"/>
        <v>995681.96000000008</v>
      </c>
      <c r="X2619" s="80" t="s">
        <v>94</v>
      </c>
      <c r="Y2619" s="95">
        <v>2017</v>
      </c>
      <c r="Z2619" s="80"/>
    </row>
    <row r="2620" spans="3:26" ht="12.75" customHeight="1" x14ac:dyDescent="0.25">
      <c r="C2620" s="80" t="s">
        <v>5626</v>
      </c>
      <c r="D2620" s="70" t="s">
        <v>10401</v>
      </c>
      <c r="E2620" s="80" t="s">
        <v>5624</v>
      </c>
      <c r="F2620" s="80" t="s">
        <v>891</v>
      </c>
      <c r="G2620" s="80" t="s">
        <v>5625</v>
      </c>
      <c r="H2620" s="80" t="s">
        <v>5625</v>
      </c>
      <c r="I2620" s="80" t="s">
        <v>57</v>
      </c>
      <c r="J2620" s="94" t="s">
        <v>8310</v>
      </c>
      <c r="K2620" s="80">
        <v>230000000</v>
      </c>
      <c r="L2620" s="75" t="s">
        <v>74</v>
      </c>
      <c r="M2620" s="80" t="s">
        <v>212</v>
      </c>
      <c r="N2620" s="80" t="s">
        <v>62</v>
      </c>
      <c r="O2620" s="80" t="s">
        <v>64</v>
      </c>
      <c r="P2620" s="80" t="s">
        <v>127</v>
      </c>
      <c r="Q2620" s="80" t="s">
        <v>75</v>
      </c>
      <c r="R2620" s="94" t="s">
        <v>76</v>
      </c>
      <c r="S2620" s="80" t="s">
        <v>77</v>
      </c>
      <c r="T2620" s="85">
        <v>6</v>
      </c>
      <c r="U2620" s="85">
        <v>2368927.61</v>
      </c>
      <c r="V2620" s="78">
        <v>0</v>
      </c>
      <c r="W2620" s="78">
        <f t="shared" si="326"/>
        <v>0</v>
      </c>
      <c r="X2620" s="80"/>
      <c r="Y2620" s="95">
        <v>2017</v>
      </c>
      <c r="Z2620" s="86" t="s">
        <v>210</v>
      </c>
    </row>
    <row r="2621" spans="3:26" ht="12.75" customHeight="1" x14ac:dyDescent="0.25">
      <c r="C2621" s="86" t="s">
        <v>10032</v>
      </c>
      <c r="D2621" s="70" t="s">
        <v>10401</v>
      </c>
      <c r="E2621" s="86" t="s">
        <v>5624</v>
      </c>
      <c r="F2621" s="86" t="s">
        <v>891</v>
      </c>
      <c r="G2621" s="86" t="s">
        <v>5625</v>
      </c>
      <c r="H2621" s="86" t="s">
        <v>10033</v>
      </c>
      <c r="I2621" s="86" t="s">
        <v>57</v>
      </c>
      <c r="J2621" s="87" t="s">
        <v>8701</v>
      </c>
      <c r="K2621" s="86">
        <v>230000000</v>
      </c>
      <c r="L2621" s="75" t="s">
        <v>74</v>
      </c>
      <c r="M2621" s="86" t="s">
        <v>7760</v>
      </c>
      <c r="N2621" s="86" t="s">
        <v>62</v>
      </c>
      <c r="O2621" s="86" t="s">
        <v>64</v>
      </c>
      <c r="P2621" s="86" t="s">
        <v>127</v>
      </c>
      <c r="Q2621" s="86" t="s">
        <v>75</v>
      </c>
      <c r="R2621" s="87" t="s">
        <v>76</v>
      </c>
      <c r="S2621" s="86" t="s">
        <v>77</v>
      </c>
      <c r="T2621" s="89">
        <v>6</v>
      </c>
      <c r="U2621" s="89">
        <v>2368927.61</v>
      </c>
      <c r="V2621" s="89">
        <f t="shared" si="325"/>
        <v>14213565.66</v>
      </c>
      <c r="W2621" s="89">
        <f t="shared" si="326"/>
        <v>15919193.539200002</v>
      </c>
      <c r="X2621" s="86" t="s">
        <v>94</v>
      </c>
      <c r="Y2621" s="86">
        <v>2017</v>
      </c>
      <c r="Z2621" s="86"/>
    </row>
    <row r="2622" spans="3:26" ht="12.75" customHeight="1" x14ac:dyDescent="0.25">
      <c r="C2622" s="80" t="s">
        <v>5627</v>
      </c>
      <c r="D2622" s="70" t="s">
        <v>10401</v>
      </c>
      <c r="E2622" s="80" t="s">
        <v>1018</v>
      </c>
      <c r="F2622" s="80" t="s">
        <v>1019</v>
      </c>
      <c r="G2622" s="80" t="s">
        <v>1020</v>
      </c>
      <c r="H2622" s="80" t="s">
        <v>1020</v>
      </c>
      <c r="I2622" s="80" t="s">
        <v>57</v>
      </c>
      <c r="J2622" s="94" t="s">
        <v>8319</v>
      </c>
      <c r="K2622" s="80">
        <v>230000000</v>
      </c>
      <c r="L2622" s="75" t="s">
        <v>74</v>
      </c>
      <c r="M2622" s="80" t="s">
        <v>212</v>
      </c>
      <c r="N2622" s="80" t="s">
        <v>62</v>
      </c>
      <c r="O2622" s="80" t="s">
        <v>64</v>
      </c>
      <c r="P2622" s="80" t="s">
        <v>127</v>
      </c>
      <c r="Q2622" s="80" t="s">
        <v>75</v>
      </c>
      <c r="R2622" s="94" t="s">
        <v>76</v>
      </c>
      <c r="S2622" s="80" t="s">
        <v>77</v>
      </c>
      <c r="T2622" s="85">
        <v>23</v>
      </c>
      <c r="U2622" s="85">
        <v>8414</v>
      </c>
      <c r="V2622" s="78">
        <f t="shared" si="325"/>
        <v>193522</v>
      </c>
      <c r="W2622" s="78">
        <f t="shared" si="326"/>
        <v>216744.64</v>
      </c>
      <c r="X2622" s="80" t="s">
        <v>94</v>
      </c>
      <c r="Y2622" s="95">
        <v>2017</v>
      </c>
      <c r="Z2622" s="80"/>
    </row>
    <row r="2623" spans="3:26" ht="12.75" customHeight="1" x14ac:dyDescent="0.25">
      <c r="C2623" s="80" t="s">
        <v>5628</v>
      </c>
      <c r="D2623" s="70" t="s">
        <v>10401</v>
      </c>
      <c r="E2623" s="80" t="s">
        <v>1018</v>
      </c>
      <c r="F2623" s="80" t="s">
        <v>1019</v>
      </c>
      <c r="G2623" s="80" t="s">
        <v>1020</v>
      </c>
      <c r="H2623" s="80" t="s">
        <v>1020</v>
      </c>
      <c r="I2623" s="80" t="s">
        <v>57</v>
      </c>
      <c r="J2623" s="94" t="s">
        <v>8319</v>
      </c>
      <c r="K2623" s="80">
        <v>230000000</v>
      </c>
      <c r="L2623" s="75" t="s">
        <v>74</v>
      </c>
      <c r="M2623" s="80" t="s">
        <v>212</v>
      </c>
      <c r="N2623" s="80" t="s">
        <v>62</v>
      </c>
      <c r="O2623" s="80" t="s">
        <v>64</v>
      </c>
      <c r="P2623" s="80" t="s">
        <v>127</v>
      </c>
      <c r="Q2623" s="80" t="s">
        <v>75</v>
      </c>
      <c r="R2623" s="94" t="s">
        <v>76</v>
      </c>
      <c r="S2623" s="80" t="s">
        <v>77</v>
      </c>
      <c r="T2623" s="85">
        <v>8</v>
      </c>
      <c r="U2623" s="85">
        <v>487.5</v>
      </c>
      <c r="V2623" s="78">
        <f t="shared" si="325"/>
        <v>3900</v>
      </c>
      <c r="W2623" s="78">
        <f t="shared" si="326"/>
        <v>4368</v>
      </c>
      <c r="X2623" s="80" t="s">
        <v>94</v>
      </c>
      <c r="Y2623" s="95">
        <v>2017</v>
      </c>
      <c r="Z2623" s="80"/>
    </row>
    <row r="2624" spans="3:26" ht="12.75" customHeight="1" x14ac:dyDescent="0.25">
      <c r="C2624" s="80" t="s">
        <v>5629</v>
      </c>
      <c r="D2624" s="70" t="s">
        <v>10401</v>
      </c>
      <c r="E2624" s="80" t="s">
        <v>1018</v>
      </c>
      <c r="F2624" s="80" t="s">
        <v>1019</v>
      </c>
      <c r="G2624" s="80" t="s">
        <v>1020</v>
      </c>
      <c r="H2624" s="80" t="s">
        <v>1020</v>
      </c>
      <c r="I2624" s="80" t="s">
        <v>57</v>
      </c>
      <c r="J2624" s="94" t="s">
        <v>8319</v>
      </c>
      <c r="K2624" s="80">
        <v>230000000</v>
      </c>
      <c r="L2624" s="75" t="s">
        <v>74</v>
      </c>
      <c r="M2624" s="80" t="s">
        <v>212</v>
      </c>
      <c r="N2624" s="80" t="s">
        <v>62</v>
      </c>
      <c r="O2624" s="80" t="s">
        <v>64</v>
      </c>
      <c r="P2624" s="80" t="s">
        <v>127</v>
      </c>
      <c r="Q2624" s="80" t="s">
        <v>75</v>
      </c>
      <c r="R2624" s="94" t="s">
        <v>76</v>
      </c>
      <c r="S2624" s="80" t="s">
        <v>77</v>
      </c>
      <c r="T2624" s="85">
        <v>13</v>
      </c>
      <c r="U2624" s="85">
        <v>20000</v>
      </c>
      <c r="V2624" s="78">
        <f t="shared" si="325"/>
        <v>260000</v>
      </c>
      <c r="W2624" s="78">
        <f t="shared" si="326"/>
        <v>291200</v>
      </c>
      <c r="X2624" s="80" t="s">
        <v>94</v>
      </c>
      <c r="Y2624" s="95">
        <v>2017</v>
      </c>
      <c r="Z2624" s="80"/>
    </row>
    <row r="2625" spans="3:26" ht="12.75" customHeight="1" x14ac:dyDescent="0.25">
      <c r="C2625" s="80" t="s">
        <v>5630</v>
      </c>
      <c r="D2625" s="70" t="s">
        <v>10401</v>
      </c>
      <c r="E2625" s="80" t="s">
        <v>1018</v>
      </c>
      <c r="F2625" s="80" t="s">
        <v>1019</v>
      </c>
      <c r="G2625" s="80" t="s">
        <v>1020</v>
      </c>
      <c r="H2625" s="80" t="s">
        <v>1020</v>
      </c>
      <c r="I2625" s="80" t="s">
        <v>57</v>
      </c>
      <c r="J2625" s="94" t="s">
        <v>8319</v>
      </c>
      <c r="K2625" s="80">
        <v>230000000</v>
      </c>
      <c r="L2625" s="75" t="s">
        <v>74</v>
      </c>
      <c r="M2625" s="80" t="s">
        <v>212</v>
      </c>
      <c r="N2625" s="80" t="s">
        <v>62</v>
      </c>
      <c r="O2625" s="80" t="s">
        <v>64</v>
      </c>
      <c r="P2625" s="80" t="s">
        <v>127</v>
      </c>
      <c r="Q2625" s="80" t="s">
        <v>75</v>
      </c>
      <c r="R2625" s="94" t="s">
        <v>76</v>
      </c>
      <c r="S2625" s="80" t="s">
        <v>77</v>
      </c>
      <c r="T2625" s="85">
        <v>17</v>
      </c>
      <c r="U2625" s="85">
        <v>20000</v>
      </c>
      <c r="V2625" s="78">
        <f t="shared" si="325"/>
        <v>340000</v>
      </c>
      <c r="W2625" s="78">
        <f t="shared" si="326"/>
        <v>380800.00000000006</v>
      </c>
      <c r="X2625" s="80" t="s">
        <v>94</v>
      </c>
      <c r="Y2625" s="95">
        <v>2017</v>
      </c>
      <c r="Z2625" s="80"/>
    </row>
    <row r="2626" spans="3:26" ht="12.75" customHeight="1" x14ac:dyDescent="0.25">
      <c r="C2626" s="80" t="s">
        <v>5631</v>
      </c>
      <c r="D2626" s="70" t="s">
        <v>10401</v>
      </c>
      <c r="E2626" s="80" t="s">
        <v>5632</v>
      </c>
      <c r="F2626" s="80" t="s">
        <v>5633</v>
      </c>
      <c r="G2626" s="80" t="s">
        <v>3193</v>
      </c>
      <c r="H2626" s="80" t="s">
        <v>3193</v>
      </c>
      <c r="I2626" s="80" t="s">
        <v>57</v>
      </c>
      <c r="J2626" s="94" t="s">
        <v>8319</v>
      </c>
      <c r="K2626" s="80">
        <v>230000000</v>
      </c>
      <c r="L2626" s="75" t="s">
        <v>74</v>
      </c>
      <c r="M2626" s="80" t="s">
        <v>212</v>
      </c>
      <c r="N2626" s="80" t="s">
        <v>62</v>
      </c>
      <c r="O2626" s="80" t="s">
        <v>64</v>
      </c>
      <c r="P2626" s="80" t="s">
        <v>85</v>
      </c>
      <c r="Q2626" s="80" t="s">
        <v>75</v>
      </c>
      <c r="R2626" s="94" t="s">
        <v>76</v>
      </c>
      <c r="S2626" s="80" t="s">
        <v>77</v>
      </c>
      <c r="T2626" s="85">
        <v>11</v>
      </c>
      <c r="U2626" s="85">
        <v>212034.38</v>
      </c>
      <c r="V2626" s="78">
        <f t="shared" si="325"/>
        <v>2332378.1800000002</v>
      </c>
      <c r="W2626" s="78">
        <f t="shared" si="326"/>
        <v>2612263.5616000006</v>
      </c>
      <c r="X2626" s="80" t="s">
        <v>94</v>
      </c>
      <c r="Y2626" s="95">
        <v>2017</v>
      </c>
      <c r="Z2626" s="80"/>
    </row>
    <row r="2627" spans="3:26" ht="12.75" customHeight="1" x14ac:dyDescent="0.25">
      <c r="C2627" s="80" t="s">
        <v>5634</v>
      </c>
      <c r="D2627" s="70" t="s">
        <v>10401</v>
      </c>
      <c r="E2627" s="80" t="s">
        <v>3967</v>
      </c>
      <c r="F2627" s="80" t="s">
        <v>3968</v>
      </c>
      <c r="G2627" s="80" t="s">
        <v>3193</v>
      </c>
      <c r="H2627" s="80" t="s">
        <v>3193</v>
      </c>
      <c r="I2627" s="80" t="s">
        <v>57</v>
      </c>
      <c r="J2627" s="94" t="s">
        <v>8319</v>
      </c>
      <c r="K2627" s="80">
        <v>231010000</v>
      </c>
      <c r="L2627" s="75" t="s">
        <v>74</v>
      </c>
      <c r="M2627" s="80" t="s">
        <v>212</v>
      </c>
      <c r="N2627" s="80" t="s">
        <v>62</v>
      </c>
      <c r="O2627" s="80" t="s">
        <v>64</v>
      </c>
      <c r="P2627" s="80" t="s">
        <v>127</v>
      </c>
      <c r="Q2627" s="80" t="s">
        <v>75</v>
      </c>
      <c r="R2627" s="94" t="s">
        <v>76</v>
      </c>
      <c r="S2627" s="80" t="s">
        <v>77</v>
      </c>
      <c r="T2627" s="85">
        <v>39</v>
      </c>
      <c r="U2627" s="85">
        <v>200000</v>
      </c>
      <c r="V2627" s="78">
        <f t="shared" si="325"/>
        <v>7800000</v>
      </c>
      <c r="W2627" s="78">
        <f t="shared" si="326"/>
        <v>8736000</v>
      </c>
      <c r="X2627" s="80" t="s">
        <v>94</v>
      </c>
      <c r="Y2627" s="95">
        <v>2017</v>
      </c>
      <c r="Z2627" s="80"/>
    </row>
    <row r="2628" spans="3:26" ht="12.75" customHeight="1" x14ac:dyDescent="0.25">
      <c r="C2628" s="80" t="s">
        <v>5635</v>
      </c>
      <c r="D2628" s="70" t="s">
        <v>10401</v>
      </c>
      <c r="E2628" s="80" t="s">
        <v>5636</v>
      </c>
      <c r="F2628" s="80" t="s">
        <v>5637</v>
      </c>
      <c r="G2628" s="80" t="s">
        <v>3193</v>
      </c>
      <c r="H2628" s="80" t="s">
        <v>3193</v>
      </c>
      <c r="I2628" s="80" t="s">
        <v>57</v>
      </c>
      <c r="J2628" s="94" t="s">
        <v>8319</v>
      </c>
      <c r="K2628" s="80">
        <v>230000000</v>
      </c>
      <c r="L2628" s="75" t="s">
        <v>74</v>
      </c>
      <c r="M2628" s="80" t="s">
        <v>212</v>
      </c>
      <c r="N2628" s="80" t="s">
        <v>62</v>
      </c>
      <c r="O2628" s="80" t="s">
        <v>64</v>
      </c>
      <c r="P2628" s="80" t="s">
        <v>85</v>
      </c>
      <c r="Q2628" s="80" t="s">
        <v>75</v>
      </c>
      <c r="R2628" s="94" t="s">
        <v>76</v>
      </c>
      <c r="S2628" s="80" t="s">
        <v>77</v>
      </c>
      <c r="T2628" s="85">
        <v>4</v>
      </c>
      <c r="U2628" s="85">
        <v>700000</v>
      </c>
      <c r="V2628" s="78">
        <f t="shared" si="325"/>
        <v>2800000</v>
      </c>
      <c r="W2628" s="78">
        <f t="shared" si="326"/>
        <v>3136000.0000000005</v>
      </c>
      <c r="X2628" s="80" t="s">
        <v>94</v>
      </c>
      <c r="Y2628" s="95">
        <v>2017</v>
      </c>
      <c r="Z2628" s="80"/>
    </row>
    <row r="2629" spans="3:26" ht="12.75" customHeight="1" x14ac:dyDescent="0.25">
      <c r="C2629" s="80" t="s">
        <v>5638</v>
      </c>
      <c r="D2629" s="70" t="s">
        <v>10401</v>
      </c>
      <c r="E2629" s="80" t="s">
        <v>3977</v>
      </c>
      <c r="F2629" s="80" t="s">
        <v>985</v>
      </c>
      <c r="G2629" s="80" t="s">
        <v>3978</v>
      </c>
      <c r="H2629" s="80" t="s">
        <v>3978</v>
      </c>
      <c r="I2629" s="80" t="s">
        <v>57</v>
      </c>
      <c r="J2629" s="94" t="s">
        <v>8319</v>
      </c>
      <c r="K2629" s="80">
        <v>231010000</v>
      </c>
      <c r="L2629" s="75" t="s">
        <v>74</v>
      </c>
      <c r="M2629" s="80" t="s">
        <v>212</v>
      </c>
      <c r="N2629" s="80" t="s">
        <v>62</v>
      </c>
      <c r="O2629" s="80" t="s">
        <v>64</v>
      </c>
      <c r="P2629" s="80" t="s">
        <v>127</v>
      </c>
      <c r="Q2629" s="80" t="s">
        <v>75</v>
      </c>
      <c r="R2629" s="94" t="s">
        <v>76</v>
      </c>
      <c r="S2629" s="80" t="s">
        <v>77</v>
      </c>
      <c r="T2629" s="85">
        <v>138</v>
      </c>
      <c r="U2629" s="85">
        <v>25256</v>
      </c>
      <c r="V2629" s="78">
        <f t="shared" si="325"/>
        <v>3485328</v>
      </c>
      <c r="W2629" s="78">
        <f t="shared" si="326"/>
        <v>3903567.3600000003</v>
      </c>
      <c r="X2629" s="80" t="s">
        <v>94</v>
      </c>
      <c r="Y2629" s="95">
        <v>2017</v>
      </c>
      <c r="Z2629" s="80"/>
    </row>
    <row r="2630" spans="3:26" ht="12.75" customHeight="1" x14ac:dyDescent="0.25">
      <c r="C2630" s="80" t="s">
        <v>5639</v>
      </c>
      <c r="D2630" s="70" t="s">
        <v>10401</v>
      </c>
      <c r="E2630" s="80" t="s">
        <v>3981</v>
      </c>
      <c r="F2630" s="80" t="s">
        <v>3982</v>
      </c>
      <c r="G2630" s="80" t="s">
        <v>3983</v>
      </c>
      <c r="H2630" s="80" t="s">
        <v>3983</v>
      </c>
      <c r="I2630" s="80" t="s">
        <v>147</v>
      </c>
      <c r="J2630" s="94" t="s">
        <v>8310</v>
      </c>
      <c r="K2630" s="80">
        <v>230000000</v>
      </c>
      <c r="L2630" s="75" t="s">
        <v>74</v>
      </c>
      <c r="M2630" s="80" t="s">
        <v>212</v>
      </c>
      <c r="N2630" s="80" t="s">
        <v>62</v>
      </c>
      <c r="O2630" s="80" t="s">
        <v>64</v>
      </c>
      <c r="P2630" s="80" t="s">
        <v>127</v>
      </c>
      <c r="Q2630" s="80" t="s">
        <v>75</v>
      </c>
      <c r="R2630" s="94" t="s">
        <v>76</v>
      </c>
      <c r="S2630" s="80" t="s">
        <v>77</v>
      </c>
      <c r="T2630" s="85">
        <v>35</v>
      </c>
      <c r="U2630" s="85">
        <v>18087.5</v>
      </c>
      <c r="V2630" s="78">
        <f t="shared" si="325"/>
        <v>633062.5</v>
      </c>
      <c r="W2630" s="78">
        <f t="shared" si="326"/>
        <v>709030.00000000012</v>
      </c>
      <c r="X2630" s="80"/>
      <c r="Y2630" s="95">
        <v>2017</v>
      </c>
      <c r="Z2630" s="80"/>
    </row>
    <row r="2631" spans="3:26" ht="12.75" customHeight="1" x14ac:dyDescent="0.25">
      <c r="C2631" s="80" t="s">
        <v>5640</v>
      </c>
      <c r="D2631" s="70" t="s">
        <v>10401</v>
      </c>
      <c r="E2631" s="80" t="s">
        <v>3986</v>
      </c>
      <c r="F2631" s="80" t="s">
        <v>3982</v>
      </c>
      <c r="G2631" s="80" t="s">
        <v>3987</v>
      </c>
      <c r="H2631" s="80" t="s">
        <v>3987</v>
      </c>
      <c r="I2631" s="80" t="s">
        <v>147</v>
      </c>
      <c r="J2631" s="94" t="s">
        <v>8319</v>
      </c>
      <c r="K2631" s="80">
        <v>230000000</v>
      </c>
      <c r="L2631" s="75" t="s">
        <v>74</v>
      </c>
      <c r="M2631" s="80" t="s">
        <v>212</v>
      </c>
      <c r="N2631" s="80" t="s">
        <v>62</v>
      </c>
      <c r="O2631" s="80" t="s">
        <v>64</v>
      </c>
      <c r="P2631" s="80" t="s">
        <v>127</v>
      </c>
      <c r="Q2631" s="80" t="s">
        <v>75</v>
      </c>
      <c r="R2631" s="94" t="s">
        <v>76</v>
      </c>
      <c r="S2631" s="80" t="s">
        <v>77</v>
      </c>
      <c r="T2631" s="85">
        <v>11</v>
      </c>
      <c r="U2631" s="85">
        <v>11200</v>
      </c>
      <c r="V2631" s="78">
        <f t="shared" si="325"/>
        <v>123200</v>
      </c>
      <c r="W2631" s="78">
        <f t="shared" si="326"/>
        <v>137984</v>
      </c>
      <c r="X2631" s="80" t="s">
        <v>94</v>
      </c>
      <c r="Y2631" s="95">
        <v>2017</v>
      </c>
      <c r="Z2631" s="80"/>
    </row>
    <row r="2632" spans="3:26" ht="12.75" customHeight="1" x14ac:dyDescent="0.25">
      <c r="C2632" s="80" t="s">
        <v>5641</v>
      </c>
      <c r="D2632" s="70" t="s">
        <v>10401</v>
      </c>
      <c r="E2632" s="80" t="s">
        <v>3986</v>
      </c>
      <c r="F2632" s="80" t="s">
        <v>3982</v>
      </c>
      <c r="G2632" s="80" t="s">
        <v>3987</v>
      </c>
      <c r="H2632" s="80" t="s">
        <v>3987</v>
      </c>
      <c r="I2632" s="80" t="s">
        <v>147</v>
      </c>
      <c r="J2632" s="94" t="s">
        <v>8319</v>
      </c>
      <c r="K2632" s="80">
        <v>230000000</v>
      </c>
      <c r="L2632" s="75" t="s">
        <v>74</v>
      </c>
      <c r="M2632" s="80" t="s">
        <v>212</v>
      </c>
      <c r="N2632" s="80" t="s">
        <v>62</v>
      </c>
      <c r="O2632" s="80" t="s">
        <v>64</v>
      </c>
      <c r="P2632" s="80" t="s">
        <v>127</v>
      </c>
      <c r="Q2632" s="80" t="s">
        <v>75</v>
      </c>
      <c r="R2632" s="94" t="s">
        <v>76</v>
      </c>
      <c r="S2632" s="80" t="s">
        <v>77</v>
      </c>
      <c r="T2632" s="85">
        <v>8</v>
      </c>
      <c r="U2632" s="85">
        <v>11200</v>
      </c>
      <c r="V2632" s="78">
        <f t="shared" si="325"/>
        <v>89600</v>
      </c>
      <c r="W2632" s="78">
        <f t="shared" si="326"/>
        <v>100352.00000000001</v>
      </c>
      <c r="X2632" s="80" t="s">
        <v>94</v>
      </c>
      <c r="Y2632" s="95">
        <v>2017</v>
      </c>
      <c r="Z2632" s="80"/>
    </row>
    <row r="2633" spans="3:26" ht="12.75" customHeight="1" x14ac:dyDescent="0.25">
      <c r="C2633" s="80" t="s">
        <v>5642</v>
      </c>
      <c r="D2633" s="70" t="s">
        <v>10401</v>
      </c>
      <c r="E2633" s="80" t="s">
        <v>5643</v>
      </c>
      <c r="F2633" s="80" t="s">
        <v>3982</v>
      </c>
      <c r="G2633" s="80" t="s">
        <v>5644</v>
      </c>
      <c r="H2633" s="80" t="s">
        <v>5644</v>
      </c>
      <c r="I2633" s="80" t="s">
        <v>147</v>
      </c>
      <c r="J2633" s="94" t="s">
        <v>8310</v>
      </c>
      <c r="K2633" s="80">
        <v>230000000</v>
      </c>
      <c r="L2633" s="75" t="s">
        <v>74</v>
      </c>
      <c r="M2633" s="80" t="s">
        <v>212</v>
      </c>
      <c r="N2633" s="80" t="s">
        <v>62</v>
      </c>
      <c r="O2633" s="80" t="s">
        <v>64</v>
      </c>
      <c r="P2633" s="80" t="s">
        <v>127</v>
      </c>
      <c r="Q2633" s="80" t="s">
        <v>75</v>
      </c>
      <c r="R2633" s="94" t="s">
        <v>218</v>
      </c>
      <c r="S2633" s="80" t="s">
        <v>8324</v>
      </c>
      <c r="T2633" s="85">
        <v>300</v>
      </c>
      <c r="U2633" s="85">
        <v>776.79</v>
      </c>
      <c r="V2633" s="78">
        <f t="shared" si="325"/>
        <v>233037</v>
      </c>
      <c r="W2633" s="78">
        <f t="shared" si="326"/>
        <v>261001.44000000003</v>
      </c>
      <c r="X2633" s="80"/>
      <c r="Y2633" s="95">
        <v>2017</v>
      </c>
      <c r="Z2633" s="80"/>
    </row>
    <row r="2634" spans="3:26" ht="12.75" customHeight="1" x14ac:dyDescent="0.25">
      <c r="C2634" s="80" t="s">
        <v>5645</v>
      </c>
      <c r="D2634" s="70" t="s">
        <v>10401</v>
      </c>
      <c r="E2634" s="80" t="s">
        <v>5643</v>
      </c>
      <c r="F2634" s="80" t="s">
        <v>3982</v>
      </c>
      <c r="G2634" s="80" t="s">
        <v>5644</v>
      </c>
      <c r="H2634" s="80" t="s">
        <v>5644</v>
      </c>
      <c r="I2634" s="80" t="s">
        <v>147</v>
      </c>
      <c r="J2634" s="94" t="s">
        <v>8310</v>
      </c>
      <c r="K2634" s="80">
        <v>230000000</v>
      </c>
      <c r="L2634" s="75" t="s">
        <v>74</v>
      </c>
      <c r="M2634" s="80" t="s">
        <v>212</v>
      </c>
      <c r="N2634" s="80" t="s">
        <v>62</v>
      </c>
      <c r="O2634" s="80" t="s">
        <v>64</v>
      </c>
      <c r="P2634" s="80" t="s">
        <v>127</v>
      </c>
      <c r="Q2634" s="80" t="s">
        <v>75</v>
      </c>
      <c r="R2634" s="94" t="s">
        <v>218</v>
      </c>
      <c r="S2634" s="80" t="s">
        <v>8324</v>
      </c>
      <c r="T2634" s="85">
        <v>206</v>
      </c>
      <c r="U2634" s="85">
        <v>401.79</v>
      </c>
      <c r="V2634" s="78">
        <f t="shared" si="325"/>
        <v>82768.740000000005</v>
      </c>
      <c r="W2634" s="78">
        <f t="shared" si="326"/>
        <v>92700.988800000021</v>
      </c>
      <c r="X2634" s="80"/>
      <c r="Y2634" s="95">
        <v>2017</v>
      </c>
      <c r="Z2634" s="80"/>
    </row>
    <row r="2635" spans="3:26" ht="12.75" customHeight="1" x14ac:dyDescent="0.25">
      <c r="C2635" s="80" t="s">
        <v>5646</v>
      </c>
      <c r="D2635" s="70" t="s">
        <v>10401</v>
      </c>
      <c r="E2635" s="80" t="s">
        <v>5647</v>
      </c>
      <c r="F2635" s="80" t="s">
        <v>5289</v>
      </c>
      <c r="G2635" s="80" t="s">
        <v>5648</v>
      </c>
      <c r="H2635" s="80" t="s">
        <v>5648</v>
      </c>
      <c r="I2635" s="80" t="s">
        <v>147</v>
      </c>
      <c r="J2635" s="94" t="s">
        <v>8310</v>
      </c>
      <c r="K2635" s="80">
        <v>230000000</v>
      </c>
      <c r="L2635" s="75" t="s">
        <v>74</v>
      </c>
      <c r="M2635" s="80" t="s">
        <v>212</v>
      </c>
      <c r="N2635" s="80" t="s">
        <v>62</v>
      </c>
      <c r="O2635" s="80" t="s">
        <v>64</v>
      </c>
      <c r="P2635" s="80" t="s">
        <v>127</v>
      </c>
      <c r="Q2635" s="80" t="s">
        <v>75</v>
      </c>
      <c r="R2635" s="94" t="s">
        <v>76</v>
      </c>
      <c r="S2635" s="80" t="s">
        <v>77</v>
      </c>
      <c r="T2635" s="85">
        <v>24</v>
      </c>
      <c r="U2635" s="85">
        <v>13875</v>
      </c>
      <c r="V2635" s="78">
        <f t="shared" si="325"/>
        <v>333000</v>
      </c>
      <c r="W2635" s="78">
        <f t="shared" si="326"/>
        <v>372960.00000000006</v>
      </c>
      <c r="X2635" s="80"/>
      <c r="Y2635" s="95">
        <v>2017</v>
      </c>
      <c r="Z2635" s="80"/>
    </row>
    <row r="2636" spans="3:26" ht="12.75" customHeight="1" x14ac:dyDescent="0.25">
      <c r="C2636" s="80" t="s">
        <v>5649</v>
      </c>
      <c r="D2636" s="70" t="s">
        <v>10401</v>
      </c>
      <c r="E2636" s="80" t="s">
        <v>5650</v>
      </c>
      <c r="F2636" s="80" t="s">
        <v>5651</v>
      </c>
      <c r="G2636" s="80" t="s">
        <v>5652</v>
      </c>
      <c r="H2636" s="80" t="s">
        <v>5652</v>
      </c>
      <c r="I2636" s="80" t="s">
        <v>147</v>
      </c>
      <c r="J2636" s="94" t="s">
        <v>8319</v>
      </c>
      <c r="K2636" s="80">
        <v>230000000</v>
      </c>
      <c r="L2636" s="75" t="s">
        <v>74</v>
      </c>
      <c r="M2636" s="80" t="s">
        <v>212</v>
      </c>
      <c r="N2636" s="80" t="s">
        <v>62</v>
      </c>
      <c r="O2636" s="80" t="s">
        <v>64</v>
      </c>
      <c r="P2636" s="80" t="s">
        <v>127</v>
      </c>
      <c r="Q2636" s="80" t="s">
        <v>75</v>
      </c>
      <c r="R2636" s="94" t="s">
        <v>76</v>
      </c>
      <c r="S2636" s="80" t="s">
        <v>77</v>
      </c>
      <c r="T2636" s="85">
        <v>91</v>
      </c>
      <c r="U2636" s="85">
        <v>39499.440000000002</v>
      </c>
      <c r="V2636" s="78">
        <f t="shared" si="325"/>
        <v>3594449.04</v>
      </c>
      <c r="W2636" s="78">
        <f t="shared" si="326"/>
        <v>4025782.9248000006</v>
      </c>
      <c r="X2636" s="80" t="s">
        <v>94</v>
      </c>
      <c r="Y2636" s="95">
        <v>2017</v>
      </c>
      <c r="Z2636" s="80"/>
    </row>
    <row r="2637" spans="3:26" ht="12.75" customHeight="1" x14ac:dyDescent="0.25">
      <c r="C2637" s="80" t="s">
        <v>5653</v>
      </c>
      <c r="D2637" s="70" t="s">
        <v>10401</v>
      </c>
      <c r="E2637" s="80" t="s">
        <v>5650</v>
      </c>
      <c r="F2637" s="80" t="s">
        <v>5651</v>
      </c>
      <c r="G2637" s="80" t="s">
        <v>5652</v>
      </c>
      <c r="H2637" s="80" t="s">
        <v>5652</v>
      </c>
      <c r="I2637" s="80" t="s">
        <v>147</v>
      </c>
      <c r="J2637" s="94" t="s">
        <v>8319</v>
      </c>
      <c r="K2637" s="80">
        <v>230000000</v>
      </c>
      <c r="L2637" s="75" t="s">
        <v>74</v>
      </c>
      <c r="M2637" s="80" t="s">
        <v>212</v>
      </c>
      <c r="N2637" s="80" t="s">
        <v>62</v>
      </c>
      <c r="O2637" s="80" t="s">
        <v>64</v>
      </c>
      <c r="P2637" s="80" t="s">
        <v>127</v>
      </c>
      <c r="Q2637" s="80" t="s">
        <v>75</v>
      </c>
      <c r="R2637" s="94" t="s">
        <v>76</v>
      </c>
      <c r="S2637" s="80" t="s">
        <v>77</v>
      </c>
      <c r="T2637" s="85">
        <v>70</v>
      </c>
      <c r="U2637" s="85">
        <v>36053.25</v>
      </c>
      <c r="V2637" s="78">
        <f t="shared" si="325"/>
        <v>2523727.5</v>
      </c>
      <c r="W2637" s="78">
        <f t="shared" si="326"/>
        <v>2826574.8000000003</v>
      </c>
      <c r="X2637" s="80" t="s">
        <v>94</v>
      </c>
      <c r="Y2637" s="95">
        <v>2017</v>
      </c>
      <c r="Z2637" s="80"/>
    </row>
    <row r="2638" spans="3:26" ht="12.75" customHeight="1" x14ac:dyDescent="0.25">
      <c r="C2638" s="80" t="s">
        <v>5654</v>
      </c>
      <c r="D2638" s="70" t="s">
        <v>10401</v>
      </c>
      <c r="E2638" s="80" t="s">
        <v>4005</v>
      </c>
      <c r="F2638" s="80" t="s">
        <v>4006</v>
      </c>
      <c r="G2638" s="80" t="s">
        <v>4007</v>
      </c>
      <c r="H2638" s="80" t="s">
        <v>4007</v>
      </c>
      <c r="I2638" s="80" t="s">
        <v>147</v>
      </c>
      <c r="J2638" s="94" t="s">
        <v>8319</v>
      </c>
      <c r="K2638" s="80">
        <v>230000000</v>
      </c>
      <c r="L2638" s="75" t="s">
        <v>74</v>
      </c>
      <c r="M2638" s="80" t="s">
        <v>212</v>
      </c>
      <c r="N2638" s="80" t="s">
        <v>62</v>
      </c>
      <c r="O2638" s="80" t="s">
        <v>64</v>
      </c>
      <c r="P2638" s="80" t="s">
        <v>127</v>
      </c>
      <c r="Q2638" s="80" t="s">
        <v>75</v>
      </c>
      <c r="R2638" s="94" t="s">
        <v>76</v>
      </c>
      <c r="S2638" s="80" t="s">
        <v>77</v>
      </c>
      <c r="T2638" s="85">
        <v>41</v>
      </c>
      <c r="U2638" s="85">
        <v>14821.43</v>
      </c>
      <c r="V2638" s="78">
        <f t="shared" si="325"/>
        <v>607678.63</v>
      </c>
      <c r="W2638" s="78">
        <f t="shared" si="326"/>
        <v>680600.06560000009</v>
      </c>
      <c r="X2638" s="80" t="s">
        <v>94</v>
      </c>
      <c r="Y2638" s="95">
        <v>2017</v>
      </c>
      <c r="Z2638" s="80"/>
    </row>
    <row r="2639" spans="3:26" ht="12.75" customHeight="1" x14ac:dyDescent="0.25">
      <c r="C2639" s="80" t="s">
        <v>5655</v>
      </c>
      <c r="D2639" s="70" t="s">
        <v>10401</v>
      </c>
      <c r="E2639" s="80" t="s">
        <v>5656</v>
      </c>
      <c r="F2639" s="80" t="s">
        <v>4797</v>
      </c>
      <c r="G2639" s="80" t="s">
        <v>5657</v>
      </c>
      <c r="H2639" s="80" t="s">
        <v>5657</v>
      </c>
      <c r="I2639" s="80" t="s">
        <v>147</v>
      </c>
      <c r="J2639" s="94" t="s">
        <v>8310</v>
      </c>
      <c r="K2639" s="80">
        <v>230000000</v>
      </c>
      <c r="L2639" s="75" t="s">
        <v>74</v>
      </c>
      <c r="M2639" s="80" t="s">
        <v>212</v>
      </c>
      <c r="N2639" s="80" t="s">
        <v>62</v>
      </c>
      <c r="O2639" s="80" t="s">
        <v>64</v>
      </c>
      <c r="P2639" s="80" t="s">
        <v>127</v>
      </c>
      <c r="Q2639" s="80" t="s">
        <v>75</v>
      </c>
      <c r="R2639" s="94" t="s">
        <v>76</v>
      </c>
      <c r="S2639" s="80" t="s">
        <v>77</v>
      </c>
      <c r="T2639" s="85">
        <v>9</v>
      </c>
      <c r="U2639" s="85">
        <v>2825.63</v>
      </c>
      <c r="V2639" s="78">
        <f t="shared" si="325"/>
        <v>25430.670000000002</v>
      </c>
      <c r="W2639" s="78">
        <f t="shared" si="326"/>
        <v>28482.350400000007</v>
      </c>
      <c r="X2639" s="80"/>
      <c r="Y2639" s="95">
        <v>2017</v>
      </c>
      <c r="Z2639" s="80"/>
    </row>
    <row r="2640" spans="3:26" ht="12.75" customHeight="1" x14ac:dyDescent="0.25">
      <c r="C2640" s="80" t="s">
        <v>5658</v>
      </c>
      <c r="D2640" s="70" t="s">
        <v>10401</v>
      </c>
      <c r="E2640" s="80" t="s">
        <v>5659</v>
      </c>
      <c r="F2640" s="80" t="s">
        <v>5660</v>
      </c>
      <c r="G2640" s="80" t="s">
        <v>5661</v>
      </c>
      <c r="H2640" s="80" t="s">
        <v>5661</v>
      </c>
      <c r="I2640" s="80" t="s">
        <v>147</v>
      </c>
      <c r="J2640" s="94" t="s">
        <v>8319</v>
      </c>
      <c r="K2640" s="80">
        <v>230000000</v>
      </c>
      <c r="L2640" s="75" t="s">
        <v>74</v>
      </c>
      <c r="M2640" s="80" t="s">
        <v>212</v>
      </c>
      <c r="N2640" s="80" t="s">
        <v>62</v>
      </c>
      <c r="O2640" s="80" t="s">
        <v>64</v>
      </c>
      <c r="P2640" s="80" t="s">
        <v>127</v>
      </c>
      <c r="Q2640" s="80" t="s">
        <v>75</v>
      </c>
      <c r="R2640" s="94" t="s">
        <v>76</v>
      </c>
      <c r="S2640" s="80" t="s">
        <v>77</v>
      </c>
      <c r="T2640" s="85">
        <v>21</v>
      </c>
      <c r="U2640" s="85">
        <v>656.25</v>
      </c>
      <c r="V2640" s="78">
        <f t="shared" si="325"/>
        <v>13781.25</v>
      </c>
      <c r="W2640" s="78">
        <f t="shared" si="326"/>
        <v>15435.000000000002</v>
      </c>
      <c r="X2640" s="80" t="s">
        <v>94</v>
      </c>
      <c r="Y2640" s="95">
        <v>2017</v>
      </c>
      <c r="Z2640" s="80"/>
    </row>
    <row r="2641" spans="3:26" ht="12.75" customHeight="1" x14ac:dyDescent="0.25">
      <c r="C2641" s="80" t="s">
        <v>5662</v>
      </c>
      <c r="D2641" s="70" t="s">
        <v>10401</v>
      </c>
      <c r="E2641" s="80" t="s">
        <v>5663</v>
      </c>
      <c r="F2641" s="80" t="s">
        <v>4012</v>
      </c>
      <c r="G2641" s="80" t="s">
        <v>5664</v>
      </c>
      <c r="H2641" s="80" t="s">
        <v>5664</v>
      </c>
      <c r="I2641" s="80" t="s">
        <v>147</v>
      </c>
      <c r="J2641" s="94" t="s">
        <v>8319</v>
      </c>
      <c r="K2641" s="80">
        <v>230000000</v>
      </c>
      <c r="L2641" s="75" t="s">
        <v>74</v>
      </c>
      <c r="M2641" s="80" t="s">
        <v>212</v>
      </c>
      <c r="N2641" s="80" t="s">
        <v>62</v>
      </c>
      <c r="O2641" s="80" t="s">
        <v>64</v>
      </c>
      <c r="P2641" s="80" t="s">
        <v>127</v>
      </c>
      <c r="Q2641" s="80" t="s">
        <v>75</v>
      </c>
      <c r="R2641" s="94" t="s">
        <v>76</v>
      </c>
      <c r="S2641" s="80" t="s">
        <v>77</v>
      </c>
      <c r="T2641" s="85">
        <v>11</v>
      </c>
      <c r="U2641" s="85">
        <v>15651.79</v>
      </c>
      <c r="V2641" s="78">
        <v>0</v>
      </c>
      <c r="W2641" s="78">
        <f t="shared" si="326"/>
        <v>0</v>
      </c>
      <c r="X2641" s="80" t="s">
        <v>94</v>
      </c>
      <c r="Y2641" s="95">
        <v>2017</v>
      </c>
      <c r="Z2641" s="86" t="s">
        <v>3419</v>
      </c>
    </row>
    <row r="2642" spans="3:26" ht="12.75" customHeight="1" x14ac:dyDescent="0.25">
      <c r="C2642" s="80" t="s">
        <v>10034</v>
      </c>
      <c r="D2642" s="70" t="s">
        <v>10401</v>
      </c>
      <c r="E2642" s="80" t="s">
        <v>5663</v>
      </c>
      <c r="F2642" s="80" t="s">
        <v>4012</v>
      </c>
      <c r="G2642" s="80" t="s">
        <v>5664</v>
      </c>
      <c r="H2642" s="80" t="s">
        <v>5664</v>
      </c>
      <c r="I2642" s="86" t="s">
        <v>57</v>
      </c>
      <c r="J2642" s="87" t="s">
        <v>8701</v>
      </c>
      <c r="K2642" s="80">
        <v>230000000</v>
      </c>
      <c r="L2642" s="75" t="s">
        <v>74</v>
      </c>
      <c r="M2642" s="80" t="s">
        <v>7760</v>
      </c>
      <c r="N2642" s="80" t="s">
        <v>62</v>
      </c>
      <c r="O2642" s="80" t="s">
        <v>64</v>
      </c>
      <c r="P2642" s="80" t="s">
        <v>127</v>
      </c>
      <c r="Q2642" s="80" t="s">
        <v>75</v>
      </c>
      <c r="R2642" s="94" t="s">
        <v>76</v>
      </c>
      <c r="S2642" s="80" t="s">
        <v>77</v>
      </c>
      <c r="T2642" s="85">
        <v>11</v>
      </c>
      <c r="U2642" s="85">
        <v>15651.79</v>
      </c>
      <c r="V2642" s="78">
        <f t="shared" ref="V2642" si="327">T2642*U2642</f>
        <v>172169.69</v>
      </c>
      <c r="W2642" s="78">
        <f t="shared" si="326"/>
        <v>192830.05280000003</v>
      </c>
      <c r="X2642" s="80" t="s">
        <v>94</v>
      </c>
      <c r="Y2642" s="95">
        <v>2017</v>
      </c>
      <c r="Z2642" s="80"/>
    </row>
    <row r="2643" spans="3:26" ht="12.75" customHeight="1" x14ac:dyDescent="0.25">
      <c r="C2643" s="80" t="s">
        <v>5665</v>
      </c>
      <c r="D2643" s="70" t="s">
        <v>10401</v>
      </c>
      <c r="E2643" s="80" t="s">
        <v>5663</v>
      </c>
      <c r="F2643" s="80" t="s">
        <v>4012</v>
      </c>
      <c r="G2643" s="80" t="s">
        <v>5664</v>
      </c>
      <c r="H2643" s="80" t="s">
        <v>5664</v>
      </c>
      <c r="I2643" s="80" t="s">
        <v>147</v>
      </c>
      <c r="J2643" s="94" t="s">
        <v>8319</v>
      </c>
      <c r="K2643" s="80">
        <v>230000000</v>
      </c>
      <c r="L2643" s="75" t="s">
        <v>74</v>
      </c>
      <c r="M2643" s="80" t="s">
        <v>212</v>
      </c>
      <c r="N2643" s="80" t="s">
        <v>62</v>
      </c>
      <c r="O2643" s="80" t="s">
        <v>64</v>
      </c>
      <c r="P2643" s="80" t="s">
        <v>127</v>
      </c>
      <c r="Q2643" s="80" t="s">
        <v>75</v>
      </c>
      <c r="R2643" s="94" t="s">
        <v>76</v>
      </c>
      <c r="S2643" s="80" t="s">
        <v>77</v>
      </c>
      <c r="T2643" s="85">
        <v>8</v>
      </c>
      <c r="U2643" s="85">
        <v>3950.89</v>
      </c>
      <c r="V2643" s="78">
        <v>0</v>
      </c>
      <c r="W2643" s="78">
        <f t="shared" si="326"/>
        <v>0</v>
      </c>
      <c r="X2643" s="80" t="s">
        <v>94</v>
      </c>
      <c r="Y2643" s="95">
        <v>2017</v>
      </c>
      <c r="Z2643" s="86" t="s">
        <v>3419</v>
      </c>
    </row>
    <row r="2644" spans="3:26" ht="12.75" customHeight="1" x14ac:dyDescent="0.25">
      <c r="C2644" s="80" t="s">
        <v>10035</v>
      </c>
      <c r="D2644" s="70" t="s">
        <v>10401</v>
      </c>
      <c r="E2644" s="80" t="s">
        <v>5663</v>
      </c>
      <c r="F2644" s="80" t="s">
        <v>4012</v>
      </c>
      <c r="G2644" s="80" t="s">
        <v>5664</v>
      </c>
      <c r="H2644" s="80" t="s">
        <v>5664</v>
      </c>
      <c r="I2644" s="86" t="s">
        <v>57</v>
      </c>
      <c r="J2644" s="87" t="s">
        <v>8701</v>
      </c>
      <c r="K2644" s="80">
        <v>230000000</v>
      </c>
      <c r="L2644" s="75" t="s">
        <v>74</v>
      </c>
      <c r="M2644" s="80" t="s">
        <v>7760</v>
      </c>
      <c r="N2644" s="80" t="s">
        <v>62</v>
      </c>
      <c r="O2644" s="80" t="s">
        <v>64</v>
      </c>
      <c r="P2644" s="80" t="s">
        <v>127</v>
      </c>
      <c r="Q2644" s="80" t="s">
        <v>75</v>
      </c>
      <c r="R2644" s="94" t="s">
        <v>76</v>
      </c>
      <c r="S2644" s="80" t="s">
        <v>77</v>
      </c>
      <c r="T2644" s="85">
        <v>8</v>
      </c>
      <c r="U2644" s="85">
        <v>3950.89</v>
      </c>
      <c r="V2644" s="78">
        <f t="shared" ref="V2644" si="328">T2644*U2644</f>
        <v>31607.119999999999</v>
      </c>
      <c r="W2644" s="78">
        <f t="shared" si="326"/>
        <v>35399.974399999999</v>
      </c>
      <c r="X2644" s="80" t="s">
        <v>94</v>
      </c>
      <c r="Y2644" s="95">
        <v>2017</v>
      </c>
      <c r="Z2644" s="80"/>
    </row>
    <row r="2645" spans="3:26" ht="12.75" customHeight="1" x14ac:dyDescent="0.25">
      <c r="C2645" s="80" t="s">
        <v>5666</v>
      </c>
      <c r="D2645" s="70" t="s">
        <v>10401</v>
      </c>
      <c r="E2645" s="80" t="s">
        <v>5667</v>
      </c>
      <c r="F2645" s="80" t="s">
        <v>5668</v>
      </c>
      <c r="G2645" s="80" t="s">
        <v>5669</v>
      </c>
      <c r="H2645" s="80" t="s">
        <v>5669</v>
      </c>
      <c r="I2645" s="80" t="s">
        <v>147</v>
      </c>
      <c r="J2645" s="94" t="s">
        <v>8319</v>
      </c>
      <c r="K2645" s="80">
        <v>230000000</v>
      </c>
      <c r="L2645" s="75" t="s">
        <v>74</v>
      </c>
      <c r="M2645" s="80" t="s">
        <v>212</v>
      </c>
      <c r="N2645" s="80" t="s">
        <v>62</v>
      </c>
      <c r="O2645" s="80" t="s">
        <v>64</v>
      </c>
      <c r="P2645" s="80" t="s">
        <v>127</v>
      </c>
      <c r="Q2645" s="80" t="s">
        <v>75</v>
      </c>
      <c r="R2645" s="94" t="s">
        <v>76</v>
      </c>
      <c r="S2645" s="80" t="s">
        <v>77</v>
      </c>
      <c r="T2645" s="85">
        <v>96</v>
      </c>
      <c r="U2645" s="85">
        <v>464</v>
      </c>
      <c r="V2645" s="78">
        <v>0</v>
      </c>
      <c r="W2645" s="78">
        <f t="shared" si="326"/>
        <v>0</v>
      </c>
      <c r="X2645" s="80" t="s">
        <v>94</v>
      </c>
      <c r="Y2645" s="95">
        <v>2017</v>
      </c>
      <c r="Z2645" s="86" t="s">
        <v>3419</v>
      </c>
    </row>
    <row r="2646" spans="3:26" ht="12.75" customHeight="1" x14ac:dyDescent="0.25">
      <c r="C2646" s="80" t="s">
        <v>10036</v>
      </c>
      <c r="D2646" s="70" t="s">
        <v>10401</v>
      </c>
      <c r="E2646" s="80" t="s">
        <v>5667</v>
      </c>
      <c r="F2646" s="80" t="s">
        <v>5668</v>
      </c>
      <c r="G2646" s="80" t="s">
        <v>5669</v>
      </c>
      <c r="H2646" s="80" t="s">
        <v>5669</v>
      </c>
      <c r="I2646" s="86" t="s">
        <v>57</v>
      </c>
      <c r="J2646" s="87" t="s">
        <v>8701</v>
      </c>
      <c r="K2646" s="80">
        <v>230000000</v>
      </c>
      <c r="L2646" s="75" t="s">
        <v>74</v>
      </c>
      <c r="M2646" s="80" t="s">
        <v>7760</v>
      </c>
      <c r="N2646" s="80" t="s">
        <v>62</v>
      </c>
      <c r="O2646" s="80" t="s">
        <v>64</v>
      </c>
      <c r="P2646" s="80" t="s">
        <v>127</v>
      </c>
      <c r="Q2646" s="80" t="s">
        <v>75</v>
      </c>
      <c r="R2646" s="94" t="s">
        <v>76</v>
      </c>
      <c r="S2646" s="80" t="s">
        <v>77</v>
      </c>
      <c r="T2646" s="85">
        <v>96</v>
      </c>
      <c r="U2646" s="85">
        <v>464</v>
      </c>
      <c r="V2646" s="78">
        <v>0</v>
      </c>
      <c r="W2646" s="78">
        <f t="shared" si="326"/>
        <v>0</v>
      </c>
      <c r="X2646" s="80" t="s">
        <v>94</v>
      </c>
      <c r="Y2646" s="95">
        <v>2017</v>
      </c>
      <c r="Z2646" s="63" t="s">
        <v>9739</v>
      </c>
    </row>
    <row r="2647" spans="3:26" ht="12.75" customHeight="1" x14ac:dyDescent="0.25">
      <c r="C2647" s="63" t="s">
        <v>10435</v>
      </c>
      <c r="D2647" s="70" t="s">
        <v>10401</v>
      </c>
      <c r="E2647" s="63" t="s">
        <v>5667</v>
      </c>
      <c r="F2647" s="63" t="s">
        <v>5668</v>
      </c>
      <c r="G2647" s="63" t="s">
        <v>5669</v>
      </c>
      <c r="H2647" s="63" t="s">
        <v>10351</v>
      </c>
      <c r="I2647" s="63" t="s">
        <v>147</v>
      </c>
      <c r="J2647" s="105">
        <v>45</v>
      </c>
      <c r="K2647" s="63">
        <v>230000000</v>
      </c>
      <c r="L2647" s="75" t="s">
        <v>74</v>
      </c>
      <c r="M2647" s="63" t="s">
        <v>212</v>
      </c>
      <c r="N2647" s="63" t="s">
        <v>62</v>
      </c>
      <c r="O2647" s="63" t="s">
        <v>64</v>
      </c>
      <c r="P2647" s="63" t="s">
        <v>127</v>
      </c>
      <c r="Q2647" s="63" t="s">
        <v>75</v>
      </c>
      <c r="R2647" s="106" t="s">
        <v>10327</v>
      </c>
      <c r="S2647" s="63" t="s">
        <v>77</v>
      </c>
      <c r="T2647" s="107">
        <v>96</v>
      </c>
      <c r="U2647" s="107">
        <v>464</v>
      </c>
      <c r="V2647" s="107">
        <f t="shared" ref="V2647" si="329">T2647*U2647</f>
        <v>44544</v>
      </c>
      <c r="W2647" s="107">
        <f t="shared" si="326"/>
        <v>49889.280000000006</v>
      </c>
      <c r="X2647" s="63" t="s">
        <v>94</v>
      </c>
      <c r="Y2647" s="63">
        <v>2017</v>
      </c>
      <c r="Z2647" s="65"/>
    </row>
    <row r="2648" spans="3:26" ht="12.75" customHeight="1" x14ac:dyDescent="0.25">
      <c r="C2648" s="80" t="s">
        <v>5670</v>
      </c>
      <c r="D2648" s="70" t="s">
        <v>10401</v>
      </c>
      <c r="E2648" s="80" t="s">
        <v>978</v>
      </c>
      <c r="F2648" s="80" t="s">
        <v>979</v>
      </c>
      <c r="G2648" s="80" t="s">
        <v>980</v>
      </c>
      <c r="H2648" s="80" t="s">
        <v>980</v>
      </c>
      <c r="I2648" s="80" t="s">
        <v>57</v>
      </c>
      <c r="J2648" s="94" t="s">
        <v>8319</v>
      </c>
      <c r="K2648" s="80">
        <v>231010000</v>
      </c>
      <c r="L2648" s="75" t="s">
        <v>74</v>
      </c>
      <c r="M2648" s="80" t="s">
        <v>212</v>
      </c>
      <c r="N2648" s="80" t="s">
        <v>62</v>
      </c>
      <c r="O2648" s="80" t="s">
        <v>64</v>
      </c>
      <c r="P2648" s="80" t="s">
        <v>127</v>
      </c>
      <c r="Q2648" s="80" t="s">
        <v>75</v>
      </c>
      <c r="R2648" s="94" t="s">
        <v>76</v>
      </c>
      <c r="S2648" s="80" t="s">
        <v>77</v>
      </c>
      <c r="T2648" s="85">
        <v>10</v>
      </c>
      <c r="U2648" s="85">
        <v>138392.85999999999</v>
      </c>
      <c r="V2648" s="78">
        <f t="shared" si="325"/>
        <v>1383928.5999999999</v>
      </c>
      <c r="W2648" s="78">
        <f t="shared" si="326"/>
        <v>1550000.0319999999</v>
      </c>
      <c r="X2648" s="80" t="s">
        <v>94</v>
      </c>
      <c r="Y2648" s="95">
        <v>2017</v>
      </c>
      <c r="Z2648" s="80"/>
    </row>
    <row r="2649" spans="3:26" ht="12.75" customHeight="1" x14ac:dyDescent="0.25">
      <c r="C2649" s="80" t="s">
        <v>5671</v>
      </c>
      <c r="D2649" s="70" t="s">
        <v>10401</v>
      </c>
      <c r="E2649" s="80" t="s">
        <v>5672</v>
      </c>
      <c r="F2649" s="80" t="s">
        <v>979</v>
      </c>
      <c r="G2649" s="80" t="s">
        <v>5673</v>
      </c>
      <c r="H2649" s="80" t="s">
        <v>5673</v>
      </c>
      <c r="I2649" s="80" t="s">
        <v>57</v>
      </c>
      <c r="J2649" s="94" t="s">
        <v>8319</v>
      </c>
      <c r="K2649" s="80">
        <v>231010000</v>
      </c>
      <c r="L2649" s="75" t="s">
        <v>74</v>
      </c>
      <c r="M2649" s="80" t="s">
        <v>212</v>
      </c>
      <c r="N2649" s="80" t="s">
        <v>62</v>
      </c>
      <c r="O2649" s="80" t="s">
        <v>64</v>
      </c>
      <c r="P2649" s="80" t="s">
        <v>127</v>
      </c>
      <c r="Q2649" s="80" t="s">
        <v>75</v>
      </c>
      <c r="R2649" s="94" t="s">
        <v>76</v>
      </c>
      <c r="S2649" s="80" t="s">
        <v>77</v>
      </c>
      <c r="T2649" s="85">
        <v>1</v>
      </c>
      <c r="U2649" s="85">
        <v>17633.93</v>
      </c>
      <c r="V2649" s="78">
        <f t="shared" si="325"/>
        <v>17633.93</v>
      </c>
      <c r="W2649" s="78">
        <f t="shared" si="326"/>
        <v>19750.001600000003</v>
      </c>
      <c r="X2649" s="80" t="s">
        <v>94</v>
      </c>
      <c r="Y2649" s="95">
        <v>2017</v>
      </c>
      <c r="Z2649" s="80"/>
    </row>
    <row r="2650" spans="3:26" ht="12.75" customHeight="1" x14ac:dyDescent="0.25">
      <c r="C2650" s="80" t="s">
        <v>5674</v>
      </c>
      <c r="D2650" s="70" t="s">
        <v>10401</v>
      </c>
      <c r="E2650" s="80" t="s">
        <v>5672</v>
      </c>
      <c r="F2650" s="80" t="s">
        <v>979</v>
      </c>
      <c r="G2650" s="80" t="s">
        <v>5673</v>
      </c>
      <c r="H2650" s="80" t="s">
        <v>5673</v>
      </c>
      <c r="I2650" s="80" t="s">
        <v>57</v>
      </c>
      <c r="J2650" s="94" t="s">
        <v>8319</v>
      </c>
      <c r="K2650" s="80">
        <v>231010000</v>
      </c>
      <c r="L2650" s="75" t="s">
        <v>74</v>
      </c>
      <c r="M2650" s="80" t="s">
        <v>212</v>
      </c>
      <c r="N2650" s="80" t="s">
        <v>62</v>
      </c>
      <c r="O2650" s="80" t="s">
        <v>64</v>
      </c>
      <c r="P2650" s="80" t="s">
        <v>127</v>
      </c>
      <c r="Q2650" s="80" t="s">
        <v>75</v>
      </c>
      <c r="R2650" s="94" t="s">
        <v>76</v>
      </c>
      <c r="S2650" s="80" t="s">
        <v>77</v>
      </c>
      <c r="T2650" s="85">
        <v>1</v>
      </c>
      <c r="U2650" s="85">
        <v>22767.85</v>
      </c>
      <c r="V2650" s="78">
        <f t="shared" si="325"/>
        <v>22767.85</v>
      </c>
      <c r="W2650" s="78">
        <f t="shared" si="326"/>
        <v>25499.992000000002</v>
      </c>
      <c r="X2650" s="80" t="s">
        <v>94</v>
      </c>
      <c r="Y2650" s="95">
        <v>2017</v>
      </c>
      <c r="Z2650" s="80"/>
    </row>
    <row r="2651" spans="3:26" ht="12.75" customHeight="1" x14ac:dyDescent="0.25">
      <c r="C2651" s="80" t="s">
        <v>5675</v>
      </c>
      <c r="D2651" s="70" t="s">
        <v>10401</v>
      </c>
      <c r="E2651" s="80" t="s">
        <v>5676</v>
      </c>
      <c r="F2651" s="80" t="s">
        <v>4877</v>
      </c>
      <c r="G2651" s="80" t="s">
        <v>5677</v>
      </c>
      <c r="H2651" s="80" t="s">
        <v>5677</v>
      </c>
      <c r="I2651" s="80" t="s">
        <v>57</v>
      </c>
      <c r="J2651" s="94" t="s">
        <v>8319</v>
      </c>
      <c r="K2651" s="80">
        <v>230000000</v>
      </c>
      <c r="L2651" s="75" t="s">
        <v>74</v>
      </c>
      <c r="M2651" s="80" t="s">
        <v>212</v>
      </c>
      <c r="N2651" s="80" t="s">
        <v>62</v>
      </c>
      <c r="O2651" s="80" t="s">
        <v>64</v>
      </c>
      <c r="P2651" s="80" t="s">
        <v>127</v>
      </c>
      <c r="Q2651" s="80" t="s">
        <v>75</v>
      </c>
      <c r="R2651" s="94" t="s">
        <v>76</v>
      </c>
      <c r="S2651" s="80" t="s">
        <v>77</v>
      </c>
      <c r="T2651" s="85">
        <v>6</v>
      </c>
      <c r="U2651" s="85">
        <v>707300</v>
      </c>
      <c r="V2651" s="78">
        <f t="shared" si="325"/>
        <v>4243800</v>
      </c>
      <c r="W2651" s="78">
        <f t="shared" si="326"/>
        <v>4753056</v>
      </c>
      <c r="X2651" s="80" t="s">
        <v>94</v>
      </c>
      <c r="Y2651" s="95">
        <v>2017</v>
      </c>
      <c r="Z2651" s="80"/>
    </row>
    <row r="2652" spans="3:26" ht="12.75" customHeight="1" x14ac:dyDescent="0.25">
      <c r="C2652" s="80" t="s">
        <v>5678</v>
      </c>
      <c r="D2652" s="70" t="s">
        <v>10401</v>
      </c>
      <c r="E2652" s="80" t="s">
        <v>4880</v>
      </c>
      <c r="F2652" s="80" t="s">
        <v>1034</v>
      </c>
      <c r="G2652" s="80" t="s">
        <v>4881</v>
      </c>
      <c r="H2652" s="80" t="s">
        <v>4881</v>
      </c>
      <c r="I2652" s="80" t="s">
        <v>147</v>
      </c>
      <c r="J2652" s="94" t="s">
        <v>8319</v>
      </c>
      <c r="K2652" s="80">
        <v>231010000</v>
      </c>
      <c r="L2652" s="75" t="s">
        <v>74</v>
      </c>
      <c r="M2652" s="80" t="s">
        <v>212</v>
      </c>
      <c r="N2652" s="80" t="s">
        <v>62</v>
      </c>
      <c r="O2652" s="80" t="s">
        <v>64</v>
      </c>
      <c r="P2652" s="80" t="s">
        <v>85</v>
      </c>
      <c r="Q2652" s="80" t="s">
        <v>75</v>
      </c>
      <c r="R2652" s="94" t="s">
        <v>76</v>
      </c>
      <c r="S2652" s="80" t="s">
        <v>77</v>
      </c>
      <c r="T2652" s="85">
        <v>9</v>
      </c>
      <c r="U2652" s="85">
        <v>190000</v>
      </c>
      <c r="V2652" s="78">
        <f t="shared" si="325"/>
        <v>1710000</v>
      </c>
      <c r="W2652" s="78">
        <f t="shared" si="326"/>
        <v>1915200.0000000002</v>
      </c>
      <c r="X2652" s="80" t="s">
        <v>94</v>
      </c>
      <c r="Y2652" s="95">
        <v>2017</v>
      </c>
      <c r="Z2652" s="80"/>
    </row>
    <row r="2653" spans="3:26" ht="12.75" customHeight="1" x14ac:dyDescent="0.25">
      <c r="C2653" s="80" t="s">
        <v>5679</v>
      </c>
      <c r="D2653" s="70" t="s">
        <v>10401</v>
      </c>
      <c r="E2653" s="80" t="s">
        <v>5680</v>
      </c>
      <c r="F2653" s="80" t="s">
        <v>1034</v>
      </c>
      <c r="G2653" s="80" t="s">
        <v>5681</v>
      </c>
      <c r="H2653" s="80" t="s">
        <v>5681</v>
      </c>
      <c r="I2653" s="80" t="s">
        <v>57</v>
      </c>
      <c r="J2653" s="94" t="s">
        <v>8319</v>
      </c>
      <c r="K2653" s="80">
        <v>230000000</v>
      </c>
      <c r="L2653" s="75" t="s">
        <v>74</v>
      </c>
      <c r="M2653" s="80" t="s">
        <v>212</v>
      </c>
      <c r="N2653" s="80" t="s">
        <v>62</v>
      </c>
      <c r="O2653" s="80" t="s">
        <v>64</v>
      </c>
      <c r="P2653" s="80" t="s">
        <v>127</v>
      </c>
      <c r="Q2653" s="80" t="s">
        <v>75</v>
      </c>
      <c r="R2653" s="94" t="s">
        <v>76</v>
      </c>
      <c r="S2653" s="80" t="s">
        <v>77</v>
      </c>
      <c r="T2653" s="85">
        <v>31</v>
      </c>
      <c r="U2653" s="85">
        <v>5058.03</v>
      </c>
      <c r="V2653" s="78">
        <f t="shared" si="325"/>
        <v>156798.93</v>
      </c>
      <c r="W2653" s="78">
        <f t="shared" si="326"/>
        <v>175614.80160000001</v>
      </c>
      <c r="X2653" s="80" t="s">
        <v>94</v>
      </c>
      <c r="Y2653" s="95">
        <v>2017</v>
      </c>
      <c r="Z2653" s="80"/>
    </row>
    <row r="2654" spans="3:26" ht="12.75" customHeight="1" x14ac:dyDescent="0.25">
      <c r="C2654" s="80" t="s">
        <v>5682</v>
      </c>
      <c r="D2654" s="70" t="s">
        <v>10401</v>
      </c>
      <c r="E2654" s="80" t="s">
        <v>5683</v>
      </c>
      <c r="F2654" s="80" t="s">
        <v>1034</v>
      </c>
      <c r="G2654" s="80" t="s">
        <v>5684</v>
      </c>
      <c r="H2654" s="80" t="s">
        <v>5684</v>
      </c>
      <c r="I2654" s="80" t="s">
        <v>57</v>
      </c>
      <c r="J2654" s="94" t="s">
        <v>8319</v>
      </c>
      <c r="K2654" s="80">
        <v>230000000</v>
      </c>
      <c r="L2654" s="75" t="s">
        <v>74</v>
      </c>
      <c r="M2654" s="80" t="s">
        <v>212</v>
      </c>
      <c r="N2654" s="80" t="s">
        <v>62</v>
      </c>
      <c r="O2654" s="80" t="s">
        <v>64</v>
      </c>
      <c r="P2654" s="80" t="s">
        <v>127</v>
      </c>
      <c r="Q2654" s="80" t="s">
        <v>75</v>
      </c>
      <c r="R2654" s="94" t="s">
        <v>76</v>
      </c>
      <c r="S2654" s="80" t="s">
        <v>77</v>
      </c>
      <c r="T2654" s="85">
        <v>31</v>
      </c>
      <c r="U2654" s="85">
        <v>5656.25</v>
      </c>
      <c r="V2654" s="78">
        <f t="shared" si="325"/>
        <v>175343.75</v>
      </c>
      <c r="W2654" s="78">
        <f t="shared" si="326"/>
        <v>196385.00000000003</v>
      </c>
      <c r="X2654" s="80" t="s">
        <v>94</v>
      </c>
      <c r="Y2654" s="95">
        <v>2017</v>
      </c>
      <c r="Z2654" s="80"/>
    </row>
    <row r="2655" spans="3:26" ht="12.75" customHeight="1" x14ac:dyDescent="0.25">
      <c r="C2655" s="80" t="s">
        <v>5685</v>
      </c>
      <c r="D2655" s="70" t="s">
        <v>10401</v>
      </c>
      <c r="E2655" s="80" t="s">
        <v>5686</v>
      </c>
      <c r="F2655" s="80" t="s">
        <v>1034</v>
      </c>
      <c r="G2655" s="80" t="s">
        <v>5687</v>
      </c>
      <c r="H2655" s="80" t="s">
        <v>5687</v>
      </c>
      <c r="I2655" s="80" t="s">
        <v>57</v>
      </c>
      <c r="J2655" s="94" t="s">
        <v>8319</v>
      </c>
      <c r="K2655" s="80">
        <v>230000000</v>
      </c>
      <c r="L2655" s="75" t="s">
        <v>74</v>
      </c>
      <c r="M2655" s="80" t="s">
        <v>212</v>
      </c>
      <c r="N2655" s="80" t="s">
        <v>62</v>
      </c>
      <c r="O2655" s="80" t="s">
        <v>64</v>
      </c>
      <c r="P2655" s="80" t="s">
        <v>127</v>
      </c>
      <c r="Q2655" s="80" t="s">
        <v>75</v>
      </c>
      <c r="R2655" s="94" t="s">
        <v>76</v>
      </c>
      <c r="S2655" s="80" t="s">
        <v>77</v>
      </c>
      <c r="T2655" s="85">
        <v>3</v>
      </c>
      <c r="U2655" s="85">
        <v>44084.82</v>
      </c>
      <c r="V2655" s="78">
        <f t="shared" si="325"/>
        <v>132254.46</v>
      </c>
      <c r="W2655" s="78">
        <f t="shared" si="326"/>
        <v>148124.9952</v>
      </c>
      <c r="X2655" s="80" t="s">
        <v>94</v>
      </c>
      <c r="Y2655" s="95">
        <v>2017</v>
      </c>
      <c r="Z2655" s="80"/>
    </row>
    <row r="2656" spans="3:26" ht="12.75" customHeight="1" x14ac:dyDescent="0.25">
      <c r="C2656" s="80" t="s">
        <v>5688</v>
      </c>
      <c r="D2656" s="70" t="s">
        <v>10401</v>
      </c>
      <c r="E2656" s="80" t="s">
        <v>5689</v>
      </c>
      <c r="F2656" s="80" t="s">
        <v>1034</v>
      </c>
      <c r="G2656" s="80" t="s">
        <v>5690</v>
      </c>
      <c r="H2656" s="80" t="s">
        <v>5690</v>
      </c>
      <c r="I2656" s="80" t="s">
        <v>57</v>
      </c>
      <c r="J2656" s="94" t="s">
        <v>8319</v>
      </c>
      <c r="K2656" s="80">
        <v>230000000</v>
      </c>
      <c r="L2656" s="75" t="s">
        <v>74</v>
      </c>
      <c r="M2656" s="80" t="s">
        <v>212</v>
      </c>
      <c r="N2656" s="80" t="s">
        <v>62</v>
      </c>
      <c r="O2656" s="80" t="s">
        <v>64</v>
      </c>
      <c r="P2656" s="80" t="s">
        <v>127</v>
      </c>
      <c r="Q2656" s="80" t="s">
        <v>75</v>
      </c>
      <c r="R2656" s="94" t="s">
        <v>76</v>
      </c>
      <c r="S2656" s="80" t="s">
        <v>77</v>
      </c>
      <c r="T2656" s="85">
        <v>3</v>
      </c>
      <c r="U2656" s="85">
        <v>56450.89</v>
      </c>
      <c r="V2656" s="78">
        <f t="shared" si="325"/>
        <v>169352.66999999998</v>
      </c>
      <c r="W2656" s="78">
        <f t="shared" si="326"/>
        <v>189674.99040000001</v>
      </c>
      <c r="X2656" s="80" t="s">
        <v>94</v>
      </c>
      <c r="Y2656" s="95">
        <v>2017</v>
      </c>
      <c r="Z2656" s="80"/>
    </row>
    <row r="2657" spans="3:26" ht="12.75" customHeight="1" x14ac:dyDescent="0.25">
      <c r="C2657" s="80" t="s">
        <v>5691</v>
      </c>
      <c r="D2657" s="70" t="s">
        <v>10401</v>
      </c>
      <c r="E2657" s="80" t="s">
        <v>5692</v>
      </c>
      <c r="F2657" s="80" t="s">
        <v>1034</v>
      </c>
      <c r="G2657" s="80" t="s">
        <v>5693</v>
      </c>
      <c r="H2657" s="80" t="s">
        <v>5693</v>
      </c>
      <c r="I2657" s="80" t="s">
        <v>57</v>
      </c>
      <c r="J2657" s="94" t="s">
        <v>8319</v>
      </c>
      <c r="K2657" s="80">
        <v>230000000</v>
      </c>
      <c r="L2657" s="75" t="s">
        <v>74</v>
      </c>
      <c r="M2657" s="80" t="s">
        <v>212</v>
      </c>
      <c r="N2657" s="80" t="s">
        <v>62</v>
      </c>
      <c r="O2657" s="80" t="s">
        <v>64</v>
      </c>
      <c r="P2657" s="80" t="s">
        <v>127</v>
      </c>
      <c r="Q2657" s="80" t="s">
        <v>75</v>
      </c>
      <c r="R2657" s="94" t="s">
        <v>76</v>
      </c>
      <c r="S2657" s="80" t="s">
        <v>77</v>
      </c>
      <c r="T2657" s="85">
        <v>2</v>
      </c>
      <c r="U2657" s="85">
        <v>52916.87</v>
      </c>
      <c r="V2657" s="78">
        <f t="shared" si="325"/>
        <v>105833.74</v>
      </c>
      <c r="W2657" s="78">
        <f t="shared" si="326"/>
        <v>118533.78880000002</v>
      </c>
      <c r="X2657" s="80" t="s">
        <v>94</v>
      </c>
      <c r="Y2657" s="95">
        <v>2017</v>
      </c>
      <c r="Z2657" s="80"/>
    </row>
    <row r="2658" spans="3:26" ht="12.75" customHeight="1" x14ac:dyDescent="0.25">
      <c r="C2658" s="80" t="s">
        <v>5694</v>
      </c>
      <c r="D2658" s="70" t="s">
        <v>10401</v>
      </c>
      <c r="E2658" s="80" t="s">
        <v>5695</v>
      </c>
      <c r="F2658" s="80" t="s">
        <v>2906</v>
      </c>
      <c r="G2658" s="80" t="s">
        <v>5696</v>
      </c>
      <c r="H2658" s="80" t="s">
        <v>5696</v>
      </c>
      <c r="I2658" s="80" t="s">
        <v>147</v>
      </c>
      <c r="J2658" s="94" t="s">
        <v>8310</v>
      </c>
      <c r="K2658" s="80">
        <v>230000000</v>
      </c>
      <c r="L2658" s="75" t="s">
        <v>74</v>
      </c>
      <c r="M2658" s="80" t="s">
        <v>212</v>
      </c>
      <c r="N2658" s="80" t="s">
        <v>62</v>
      </c>
      <c r="O2658" s="80" t="s">
        <v>64</v>
      </c>
      <c r="P2658" s="80" t="s">
        <v>127</v>
      </c>
      <c r="Q2658" s="80" t="s">
        <v>75</v>
      </c>
      <c r="R2658" s="94" t="s">
        <v>76</v>
      </c>
      <c r="S2658" s="80" t="s">
        <v>77</v>
      </c>
      <c r="T2658" s="85">
        <v>2</v>
      </c>
      <c r="U2658" s="85">
        <v>308625</v>
      </c>
      <c r="V2658" s="78">
        <f t="shared" si="325"/>
        <v>617250</v>
      </c>
      <c r="W2658" s="78">
        <f t="shared" si="326"/>
        <v>691320.00000000012</v>
      </c>
      <c r="X2658" s="80"/>
      <c r="Y2658" s="95">
        <v>2017</v>
      </c>
      <c r="Z2658" s="80"/>
    </row>
    <row r="2659" spans="3:26" ht="12.75" customHeight="1" x14ac:dyDescent="0.25">
      <c r="C2659" s="80" t="s">
        <v>5697</v>
      </c>
      <c r="D2659" s="70" t="s">
        <v>10401</v>
      </c>
      <c r="E2659" s="80" t="s">
        <v>921</v>
      </c>
      <c r="F2659" s="80" t="s">
        <v>922</v>
      </c>
      <c r="G2659" s="80" t="s">
        <v>923</v>
      </c>
      <c r="H2659" s="80" t="s">
        <v>923</v>
      </c>
      <c r="I2659" s="80" t="s">
        <v>147</v>
      </c>
      <c r="J2659" s="94" t="s">
        <v>8310</v>
      </c>
      <c r="K2659" s="80">
        <v>230000000</v>
      </c>
      <c r="L2659" s="75" t="s">
        <v>74</v>
      </c>
      <c r="M2659" s="80" t="s">
        <v>212</v>
      </c>
      <c r="N2659" s="80" t="s">
        <v>62</v>
      </c>
      <c r="O2659" s="80" t="s">
        <v>64</v>
      </c>
      <c r="P2659" s="80" t="s">
        <v>127</v>
      </c>
      <c r="Q2659" s="80" t="s">
        <v>75</v>
      </c>
      <c r="R2659" s="94" t="s">
        <v>76</v>
      </c>
      <c r="S2659" s="80" t="s">
        <v>77</v>
      </c>
      <c r="T2659" s="85">
        <v>1</v>
      </c>
      <c r="U2659" s="85">
        <v>342410.71</v>
      </c>
      <c r="V2659" s="78">
        <f t="shared" si="325"/>
        <v>342410.71</v>
      </c>
      <c r="W2659" s="78">
        <f t="shared" si="326"/>
        <v>383499.99520000006</v>
      </c>
      <c r="X2659" s="80"/>
      <c r="Y2659" s="95">
        <v>2017</v>
      </c>
      <c r="Z2659" s="80"/>
    </row>
    <row r="2660" spans="3:26" ht="12.75" customHeight="1" x14ac:dyDescent="0.25">
      <c r="C2660" s="80" t="s">
        <v>5698</v>
      </c>
      <c r="D2660" s="70" t="s">
        <v>10401</v>
      </c>
      <c r="E2660" s="80" t="s">
        <v>5699</v>
      </c>
      <c r="F2660" s="80" t="s">
        <v>791</v>
      </c>
      <c r="G2660" s="80" t="s">
        <v>5700</v>
      </c>
      <c r="H2660" s="80" t="s">
        <v>5700</v>
      </c>
      <c r="I2660" s="80" t="s">
        <v>147</v>
      </c>
      <c r="J2660" s="94" t="s">
        <v>8310</v>
      </c>
      <c r="K2660" s="80">
        <v>230000000</v>
      </c>
      <c r="L2660" s="75" t="s">
        <v>74</v>
      </c>
      <c r="M2660" s="80" t="s">
        <v>212</v>
      </c>
      <c r="N2660" s="80" t="s">
        <v>62</v>
      </c>
      <c r="O2660" s="80" t="s">
        <v>64</v>
      </c>
      <c r="P2660" s="80" t="s">
        <v>85</v>
      </c>
      <c r="Q2660" s="80" t="s">
        <v>75</v>
      </c>
      <c r="R2660" s="94" t="s">
        <v>76</v>
      </c>
      <c r="S2660" s="80" t="s">
        <v>77</v>
      </c>
      <c r="T2660" s="85">
        <v>54</v>
      </c>
      <c r="U2660" s="85">
        <v>4285.71</v>
      </c>
      <c r="V2660" s="78">
        <f t="shared" si="325"/>
        <v>231428.34</v>
      </c>
      <c r="W2660" s="78">
        <f t="shared" si="326"/>
        <v>259199.74080000003</v>
      </c>
      <c r="X2660" s="80"/>
      <c r="Y2660" s="95">
        <v>2017</v>
      </c>
      <c r="Z2660" s="80"/>
    </row>
    <row r="2661" spans="3:26" ht="12.75" customHeight="1" x14ac:dyDescent="0.25">
      <c r="C2661" s="80" t="s">
        <v>5701</v>
      </c>
      <c r="D2661" s="70" t="s">
        <v>10401</v>
      </c>
      <c r="E2661" s="80" t="s">
        <v>5702</v>
      </c>
      <c r="F2661" s="80" t="s">
        <v>791</v>
      </c>
      <c r="G2661" s="80" t="s">
        <v>5703</v>
      </c>
      <c r="H2661" s="80" t="s">
        <v>5703</v>
      </c>
      <c r="I2661" s="80" t="s">
        <v>147</v>
      </c>
      <c r="J2661" s="94" t="s">
        <v>8310</v>
      </c>
      <c r="K2661" s="80">
        <v>230000000</v>
      </c>
      <c r="L2661" s="75" t="s">
        <v>74</v>
      </c>
      <c r="M2661" s="80" t="s">
        <v>212</v>
      </c>
      <c r="N2661" s="80" t="s">
        <v>62</v>
      </c>
      <c r="O2661" s="80" t="s">
        <v>64</v>
      </c>
      <c r="P2661" s="80" t="s">
        <v>85</v>
      </c>
      <c r="Q2661" s="80" t="s">
        <v>75</v>
      </c>
      <c r="R2661" s="94" t="s">
        <v>76</v>
      </c>
      <c r="S2661" s="80" t="s">
        <v>77</v>
      </c>
      <c r="T2661" s="85">
        <v>9</v>
      </c>
      <c r="U2661" s="85">
        <v>77522.25</v>
      </c>
      <c r="V2661" s="78">
        <f t="shared" si="325"/>
        <v>697700.25</v>
      </c>
      <c r="W2661" s="78">
        <f t="shared" si="326"/>
        <v>781424.28</v>
      </c>
      <c r="X2661" s="80"/>
      <c r="Y2661" s="95">
        <v>2017</v>
      </c>
      <c r="Z2661" s="80"/>
    </row>
    <row r="2662" spans="3:26" ht="12.75" customHeight="1" x14ac:dyDescent="0.25">
      <c r="C2662" s="80" t="s">
        <v>5704</v>
      </c>
      <c r="D2662" s="70" t="s">
        <v>10401</v>
      </c>
      <c r="E2662" s="80" t="s">
        <v>5705</v>
      </c>
      <c r="F2662" s="80" t="s">
        <v>779</v>
      </c>
      <c r="G2662" s="80" t="s">
        <v>5706</v>
      </c>
      <c r="H2662" s="80" t="s">
        <v>5706</v>
      </c>
      <c r="I2662" s="80" t="s">
        <v>147</v>
      </c>
      <c r="J2662" s="94" t="s">
        <v>8310</v>
      </c>
      <c r="K2662" s="80">
        <v>230000000</v>
      </c>
      <c r="L2662" s="75" t="s">
        <v>74</v>
      </c>
      <c r="M2662" s="80" t="s">
        <v>212</v>
      </c>
      <c r="N2662" s="80" t="s">
        <v>62</v>
      </c>
      <c r="O2662" s="80" t="s">
        <v>64</v>
      </c>
      <c r="P2662" s="80" t="s">
        <v>85</v>
      </c>
      <c r="Q2662" s="80" t="s">
        <v>75</v>
      </c>
      <c r="R2662" s="94" t="s">
        <v>76</v>
      </c>
      <c r="S2662" s="80" t="s">
        <v>77</v>
      </c>
      <c r="T2662" s="85">
        <v>31</v>
      </c>
      <c r="U2662" s="85">
        <v>3989.8</v>
      </c>
      <c r="V2662" s="78">
        <f t="shared" si="325"/>
        <v>123683.8</v>
      </c>
      <c r="W2662" s="78">
        <f t="shared" si="326"/>
        <v>138525.85600000003</v>
      </c>
      <c r="X2662" s="80"/>
      <c r="Y2662" s="95">
        <v>2017</v>
      </c>
      <c r="Z2662" s="80"/>
    </row>
    <row r="2663" spans="3:26" ht="12.75" customHeight="1" x14ac:dyDescent="0.25">
      <c r="C2663" s="80" t="s">
        <v>5707</v>
      </c>
      <c r="D2663" s="70" t="s">
        <v>10401</v>
      </c>
      <c r="E2663" s="80" t="s">
        <v>5708</v>
      </c>
      <c r="F2663" s="80" t="s">
        <v>779</v>
      </c>
      <c r="G2663" s="80" t="s">
        <v>5709</v>
      </c>
      <c r="H2663" s="80" t="s">
        <v>5709</v>
      </c>
      <c r="I2663" s="80" t="s">
        <v>147</v>
      </c>
      <c r="J2663" s="94" t="s">
        <v>8310</v>
      </c>
      <c r="K2663" s="80">
        <v>230000000</v>
      </c>
      <c r="L2663" s="75" t="s">
        <v>74</v>
      </c>
      <c r="M2663" s="80" t="s">
        <v>212</v>
      </c>
      <c r="N2663" s="80" t="s">
        <v>62</v>
      </c>
      <c r="O2663" s="80" t="s">
        <v>64</v>
      </c>
      <c r="P2663" s="80" t="s">
        <v>85</v>
      </c>
      <c r="Q2663" s="80" t="s">
        <v>75</v>
      </c>
      <c r="R2663" s="94" t="s">
        <v>76</v>
      </c>
      <c r="S2663" s="80" t="s">
        <v>77</v>
      </c>
      <c r="T2663" s="85">
        <v>23</v>
      </c>
      <c r="U2663" s="85">
        <v>1785</v>
      </c>
      <c r="V2663" s="78">
        <f t="shared" si="325"/>
        <v>41055</v>
      </c>
      <c r="W2663" s="78">
        <f t="shared" si="326"/>
        <v>45981.600000000006</v>
      </c>
      <c r="X2663" s="80"/>
      <c r="Y2663" s="95">
        <v>2017</v>
      </c>
      <c r="Z2663" s="80"/>
    </row>
    <row r="2664" spans="3:26" ht="12.75" customHeight="1" x14ac:dyDescent="0.25">
      <c r="C2664" s="80" t="s">
        <v>5710</v>
      </c>
      <c r="D2664" s="70" t="s">
        <v>10401</v>
      </c>
      <c r="E2664" s="80" t="s">
        <v>5708</v>
      </c>
      <c r="F2664" s="80" t="s">
        <v>779</v>
      </c>
      <c r="G2664" s="80" t="s">
        <v>5709</v>
      </c>
      <c r="H2664" s="80" t="s">
        <v>5709</v>
      </c>
      <c r="I2664" s="80" t="s">
        <v>147</v>
      </c>
      <c r="J2664" s="94" t="s">
        <v>8310</v>
      </c>
      <c r="K2664" s="80">
        <v>230000000</v>
      </c>
      <c r="L2664" s="75" t="s">
        <v>74</v>
      </c>
      <c r="M2664" s="80" t="s">
        <v>212</v>
      </c>
      <c r="N2664" s="80" t="s">
        <v>62</v>
      </c>
      <c r="O2664" s="80" t="s">
        <v>64</v>
      </c>
      <c r="P2664" s="80" t="s">
        <v>85</v>
      </c>
      <c r="Q2664" s="80" t="s">
        <v>75</v>
      </c>
      <c r="R2664" s="94" t="s">
        <v>76</v>
      </c>
      <c r="S2664" s="80" t="s">
        <v>77</v>
      </c>
      <c r="T2664" s="85">
        <v>8</v>
      </c>
      <c r="U2664" s="85">
        <v>745</v>
      </c>
      <c r="V2664" s="78">
        <f t="shared" si="325"/>
        <v>5960</v>
      </c>
      <c r="W2664" s="78">
        <f t="shared" si="326"/>
        <v>6675.2000000000007</v>
      </c>
      <c r="X2664" s="80"/>
      <c r="Y2664" s="95">
        <v>2017</v>
      </c>
      <c r="Z2664" s="80"/>
    </row>
    <row r="2665" spans="3:26" ht="12.75" customHeight="1" x14ac:dyDescent="0.25">
      <c r="C2665" s="80" t="s">
        <v>5711</v>
      </c>
      <c r="D2665" s="70" t="s">
        <v>10401</v>
      </c>
      <c r="E2665" s="80" t="s">
        <v>5708</v>
      </c>
      <c r="F2665" s="80" t="s">
        <v>779</v>
      </c>
      <c r="G2665" s="80" t="s">
        <v>5709</v>
      </c>
      <c r="H2665" s="80" t="s">
        <v>5709</v>
      </c>
      <c r="I2665" s="80" t="s">
        <v>147</v>
      </c>
      <c r="J2665" s="94" t="s">
        <v>8310</v>
      </c>
      <c r="K2665" s="80">
        <v>230000000</v>
      </c>
      <c r="L2665" s="75" t="s">
        <v>74</v>
      </c>
      <c r="M2665" s="80" t="s">
        <v>212</v>
      </c>
      <c r="N2665" s="80" t="s">
        <v>62</v>
      </c>
      <c r="O2665" s="80" t="s">
        <v>64</v>
      </c>
      <c r="P2665" s="80" t="s">
        <v>85</v>
      </c>
      <c r="Q2665" s="80" t="s">
        <v>75</v>
      </c>
      <c r="R2665" s="94" t="s">
        <v>76</v>
      </c>
      <c r="S2665" s="80" t="s">
        <v>77</v>
      </c>
      <c r="T2665" s="85">
        <v>55</v>
      </c>
      <c r="U2665" s="85">
        <v>2500.3000000000002</v>
      </c>
      <c r="V2665" s="78">
        <f t="shared" si="325"/>
        <v>137516.5</v>
      </c>
      <c r="W2665" s="78">
        <f t="shared" si="326"/>
        <v>154018.48000000001</v>
      </c>
      <c r="X2665" s="80"/>
      <c r="Y2665" s="95">
        <v>2017</v>
      </c>
      <c r="Z2665" s="80"/>
    </row>
    <row r="2666" spans="3:26" ht="12.75" customHeight="1" x14ac:dyDescent="0.25">
      <c r="C2666" s="80" t="s">
        <v>5712</v>
      </c>
      <c r="D2666" s="70" t="s">
        <v>10401</v>
      </c>
      <c r="E2666" s="80" t="s">
        <v>5713</v>
      </c>
      <c r="F2666" s="80" t="s">
        <v>2748</v>
      </c>
      <c r="G2666" s="80" t="s">
        <v>5714</v>
      </c>
      <c r="H2666" s="80" t="s">
        <v>5714</v>
      </c>
      <c r="I2666" s="80" t="s">
        <v>147</v>
      </c>
      <c r="J2666" s="94" t="s">
        <v>8310</v>
      </c>
      <c r="K2666" s="80">
        <v>230000000</v>
      </c>
      <c r="L2666" s="75" t="s">
        <v>74</v>
      </c>
      <c r="M2666" s="80" t="s">
        <v>212</v>
      </c>
      <c r="N2666" s="80" t="s">
        <v>62</v>
      </c>
      <c r="O2666" s="80" t="s">
        <v>64</v>
      </c>
      <c r="P2666" s="80" t="s">
        <v>127</v>
      </c>
      <c r="Q2666" s="80" t="s">
        <v>75</v>
      </c>
      <c r="R2666" s="94" t="s">
        <v>10037</v>
      </c>
      <c r="S2666" s="80" t="s">
        <v>9306</v>
      </c>
      <c r="T2666" s="85">
        <v>24</v>
      </c>
      <c r="U2666" s="85">
        <v>19091.07</v>
      </c>
      <c r="V2666" s="78">
        <v>0</v>
      </c>
      <c r="W2666" s="78">
        <f t="shared" si="326"/>
        <v>0</v>
      </c>
      <c r="X2666" s="80"/>
      <c r="Y2666" s="95">
        <v>2017</v>
      </c>
      <c r="Z2666" s="86" t="s">
        <v>9188</v>
      </c>
    </row>
    <row r="2667" spans="3:26" ht="12.75" customHeight="1" x14ac:dyDescent="0.25">
      <c r="C2667" s="86" t="s">
        <v>10038</v>
      </c>
      <c r="D2667" s="70" t="s">
        <v>10401</v>
      </c>
      <c r="E2667" s="86" t="s">
        <v>5713</v>
      </c>
      <c r="F2667" s="86" t="s">
        <v>2748</v>
      </c>
      <c r="G2667" s="86" t="s">
        <v>5714</v>
      </c>
      <c r="H2667" s="86" t="s">
        <v>10039</v>
      </c>
      <c r="I2667" s="86" t="s">
        <v>57</v>
      </c>
      <c r="J2667" s="87" t="s">
        <v>8310</v>
      </c>
      <c r="K2667" s="86">
        <v>230000000</v>
      </c>
      <c r="L2667" s="75" t="s">
        <v>74</v>
      </c>
      <c r="M2667" s="86" t="s">
        <v>7760</v>
      </c>
      <c r="N2667" s="86" t="s">
        <v>62</v>
      </c>
      <c r="O2667" s="86" t="s">
        <v>64</v>
      </c>
      <c r="P2667" s="86" t="s">
        <v>127</v>
      </c>
      <c r="Q2667" s="86" t="s">
        <v>75</v>
      </c>
      <c r="R2667" s="87" t="s">
        <v>10037</v>
      </c>
      <c r="S2667" s="86" t="s">
        <v>9306</v>
      </c>
      <c r="T2667" s="89">
        <v>24</v>
      </c>
      <c r="U2667" s="89">
        <v>19091.07</v>
      </c>
      <c r="V2667" s="89">
        <f t="shared" si="325"/>
        <v>458185.68</v>
      </c>
      <c r="W2667" s="89">
        <f t="shared" si="326"/>
        <v>513167.96160000004</v>
      </c>
      <c r="X2667" s="86"/>
      <c r="Y2667" s="86">
        <v>2017</v>
      </c>
      <c r="Z2667" s="86"/>
    </row>
    <row r="2668" spans="3:26" ht="12.75" customHeight="1" x14ac:dyDescent="0.25">
      <c r="C2668" s="80" t="s">
        <v>5715</v>
      </c>
      <c r="D2668" s="70" t="s">
        <v>10401</v>
      </c>
      <c r="E2668" s="80" t="s">
        <v>1567</v>
      </c>
      <c r="F2668" s="80" t="s">
        <v>1204</v>
      </c>
      <c r="G2668" s="80" t="s">
        <v>1568</v>
      </c>
      <c r="H2668" s="80" t="s">
        <v>1568</v>
      </c>
      <c r="I2668" s="80" t="s">
        <v>57</v>
      </c>
      <c r="J2668" s="94" t="s">
        <v>8319</v>
      </c>
      <c r="K2668" s="80">
        <v>230000000</v>
      </c>
      <c r="L2668" s="75" t="s">
        <v>74</v>
      </c>
      <c r="M2668" s="80" t="s">
        <v>212</v>
      </c>
      <c r="N2668" s="80" t="s">
        <v>62</v>
      </c>
      <c r="O2668" s="80" t="s">
        <v>64</v>
      </c>
      <c r="P2668" s="80" t="s">
        <v>127</v>
      </c>
      <c r="Q2668" s="80" t="s">
        <v>75</v>
      </c>
      <c r="R2668" s="94" t="s">
        <v>76</v>
      </c>
      <c r="S2668" s="80" t="s">
        <v>77</v>
      </c>
      <c r="T2668" s="85">
        <v>2</v>
      </c>
      <c r="U2668" s="85">
        <v>1787600</v>
      </c>
      <c r="V2668" s="78">
        <f t="shared" si="325"/>
        <v>3575200</v>
      </c>
      <c r="W2668" s="78">
        <f t="shared" si="326"/>
        <v>4004224.0000000005</v>
      </c>
      <c r="X2668" s="80" t="s">
        <v>94</v>
      </c>
      <c r="Y2668" s="95">
        <v>2017</v>
      </c>
      <c r="Z2668" s="80"/>
    </row>
    <row r="2669" spans="3:26" ht="12.75" customHeight="1" x14ac:dyDescent="0.25">
      <c r="C2669" s="80" t="s">
        <v>5716</v>
      </c>
      <c r="D2669" s="70" t="s">
        <v>10401</v>
      </c>
      <c r="E2669" s="80" t="s">
        <v>1571</v>
      </c>
      <c r="F2669" s="80" t="s">
        <v>1204</v>
      </c>
      <c r="G2669" s="80" t="s">
        <v>1572</v>
      </c>
      <c r="H2669" s="80" t="s">
        <v>1572</v>
      </c>
      <c r="I2669" s="80" t="s">
        <v>57</v>
      </c>
      <c r="J2669" s="94" t="s">
        <v>8319</v>
      </c>
      <c r="K2669" s="80">
        <v>230000000</v>
      </c>
      <c r="L2669" s="75" t="s">
        <v>74</v>
      </c>
      <c r="M2669" s="80" t="s">
        <v>212</v>
      </c>
      <c r="N2669" s="80" t="s">
        <v>62</v>
      </c>
      <c r="O2669" s="80" t="s">
        <v>64</v>
      </c>
      <c r="P2669" s="80" t="s">
        <v>127</v>
      </c>
      <c r="Q2669" s="80" t="s">
        <v>75</v>
      </c>
      <c r="R2669" s="94" t="s">
        <v>76</v>
      </c>
      <c r="S2669" s="80" t="s">
        <v>77</v>
      </c>
      <c r="T2669" s="85">
        <v>2</v>
      </c>
      <c r="U2669" s="85">
        <v>1787600</v>
      </c>
      <c r="V2669" s="78">
        <f t="shared" si="325"/>
        <v>3575200</v>
      </c>
      <c r="W2669" s="78">
        <f t="shared" si="326"/>
        <v>4004224.0000000005</v>
      </c>
      <c r="X2669" s="80" t="s">
        <v>94</v>
      </c>
      <c r="Y2669" s="95">
        <v>2017</v>
      </c>
      <c r="Z2669" s="80"/>
    </row>
    <row r="2670" spans="3:26" ht="12.75" customHeight="1" x14ac:dyDescent="0.25">
      <c r="C2670" s="80" t="s">
        <v>5717</v>
      </c>
      <c r="D2670" s="70" t="s">
        <v>10401</v>
      </c>
      <c r="E2670" s="80" t="s">
        <v>5718</v>
      </c>
      <c r="F2670" s="80" t="s">
        <v>1034</v>
      </c>
      <c r="G2670" s="80" t="s">
        <v>5719</v>
      </c>
      <c r="H2670" s="80" t="s">
        <v>5719</v>
      </c>
      <c r="I2670" s="80" t="s">
        <v>57</v>
      </c>
      <c r="J2670" s="94" t="s">
        <v>8319</v>
      </c>
      <c r="K2670" s="80">
        <v>230000000</v>
      </c>
      <c r="L2670" s="75" t="s">
        <v>74</v>
      </c>
      <c r="M2670" s="80" t="s">
        <v>212</v>
      </c>
      <c r="N2670" s="80" t="s">
        <v>62</v>
      </c>
      <c r="O2670" s="80" t="s">
        <v>64</v>
      </c>
      <c r="P2670" s="80" t="s">
        <v>127</v>
      </c>
      <c r="Q2670" s="80" t="s">
        <v>75</v>
      </c>
      <c r="R2670" s="94" t="s">
        <v>76</v>
      </c>
      <c r="S2670" s="80" t="s">
        <v>77</v>
      </c>
      <c r="T2670" s="85">
        <v>1</v>
      </c>
      <c r="U2670" s="85">
        <v>3368214.29</v>
      </c>
      <c r="V2670" s="78">
        <f t="shared" si="325"/>
        <v>3368214.29</v>
      </c>
      <c r="W2670" s="78">
        <f t="shared" si="326"/>
        <v>3772400.0048000002</v>
      </c>
      <c r="X2670" s="80" t="s">
        <v>94</v>
      </c>
      <c r="Y2670" s="95">
        <v>2017</v>
      </c>
      <c r="Z2670" s="80"/>
    </row>
    <row r="2671" spans="3:26" ht="12.75" customHeight="1" x14ac:dyDescent="0.25">
      <c r="C2671" s="80" t="s">
        <v>5720</v>
      </c>
      <c r="D2671" s="70" t="s">
        <v>10401</v>
      </c>
      <c r="E2671" s="80" t="s">
        <v>4084</v>
      </c>
      <c r="F2671" s="80" t="s">
        <v>4085</v>
      </c>
      <c r="G2671" s="80" t="s">
        <v>4086</v>
      </c>
      <c r="H2671" s="80" t="s">
        <v>4086</v>
      </c>
      <c r="I2671" s="80" t="s">
        <v>147</v>
      </c>
      <c r="J2671" s="94" t="s">
        <v>8310</v>
      </c>
      <c r="K2671" s="80">
        <v>230000000</v>
      </c>
      <c r="L2671" s="75" t="s">
        <v>74</v>
      </c>
      <c r="M2671" s="80" t="s">
        <v>212</v>
      </c>
      <c r="N2671" s="80" t="s">
        <v>62</v>
      </c>
      <c r="O2671" s="80" t="s">
        <v>64</v>
      </c>
      <c r="P2671" s="80" t="s">
        <v>85</v>
      </c>
      <c r="Q2671" s="80" t="s">
        <v>75</v>
      </c>
      <c r="R2671" s="94" t="s">
        <v>76</v>
      </c>
      <c r="S2671" s="80" t="s">
        <v>77</v>
      </c>
      <c r="T2671" s="85">
        <v>26</v>
      </c>
      <c r="U2671" s="85">
        <v>160714.29</v>
      </c>
      <c r="V2671" s="78">
        <f t="shared" si="325"/>
        <v>4178571.54</v>
      </c>
      <c r="W2671" s="78">
        <f t="shared" si="326"/>
        <v>4680000.1248000003</v>
      </c>
      <c r="X2671" s="80"/>
      <c r="Y2671" s="95">
        <v>2017</v>
      </c>
      <c r="Z2671" s="80"/>
    </row>
    <row r="2672" spans="3:26" ht="12.75" customHeight="1" x14ac:dyDescent="0.25">
      <c r="C2672" s="80" t="s">
        <v>5721</v>
      </c>
      <c r="D2672" s="70" t="s">
        <v>10401</v>
      </c>
      <c r="E2672" s="80" t="s">
        <v>1500</v>
      </c>
      <c r="F2672" s="80" t="s">
        <v>1501</v>
      </c>
      <c r="G2672" s="80" t="s">
        <v>5722</v>
      </c>
      <c r="H2672" s="80" t="s">
        <v>5722</v>
      </c>
      <c r="I2672" s="80" t="s">
        <v>147</v>
      </c>
      <c r="J2672" s="94" t="s">
        <v>8310</v>
      </c>
      <c r="K2672" s="80">
        <v>230000000</v>
      </c>
      <c r="L2672" s="75" t="s">
        <v>74</v>
      </c>
      <c r="M2672" s="80" t="s">
        <v>212</v>
      </c>
      <c r="N2672" s="80" t="s">
        <v>62</v>
      </c>
      <c r="O2672" s="80" t="s">
        <v>64</v>
      </c>
      <c r="P2672" s="80" t="s">
        <v>127</v>
      </c>
      <c r="Q2672" s="80" t="s">
        <v>75</v>
      </c>
      <c r="R2672" s="94" t="s">
        <v>76</v>
      </c>
      <c r="S2672" s="80" t="s">
        <v>77</v>
      </c>
      <c r="T2672" s="85">
        <v>1</v>
      </c>
      <c r="U2672" s="85">
        <v>172272.32</v>
      </c>
      <c r="V2672" s="78">
        <f t="shared" si="325"/>
        <v>172272.32</v>
      </c>
      <c r="W2672" s="78">
        <f t="shared" si="326"/>
        <v>192944.99840000004</v>
      </c>
      <c r="X2672" s="80"/>
      <c r="Y2672" s="95">
        <v>2017</v>
      </c>
      <c r="Z2672" s="80"/>
    </row>
    <row r="2673" spans="3:26" ht="12.75" customHeight="1" x14ac:dyDescent="0.25">
      <c r="C2673" s="80" t="s">
        <v>5723</v>
      </c>
      <c r="D2673" s="70" t="s">
        <v>10401</v>
      </c>
      <c r="E2673" s="80" t="s">
        <v>1500</v>
      </c>
      <c r="F2673" s="80" t="s">
        <v>1501</v>
      </c>
      <c r="G2673" s="80" t="s">
        <v>5722</v>
      </c>
      <c r="H2673" s="80" t="s">
        <v>5722</v>
      </c>
      <c r="I2673" s="80" t="s">
        <v>147</v>
      </c>
      <c r="J2673" s="94" t="s">
        <v>8310</v>
      </c>
      <c r="K2673" s="80">
        <v>230000000</v>
      </c>
      <c r="L2673" s="75" t="s">
        <v>74</v>
      </c>
      <c r="M2673" s="80" t="s">
        <v>212</v>
      </c>
      <c r="N2673" s="80" t="s">
        <v>62</v>
      </c>
      <c r="O2673" s="80" t="s">
        <v>64</v>
      </c>
      <c r="P2673" s="80" t="s">
        <v>127</v>
      </c>
      <c r="Q2673" s="80" t="s">
        <v>75</v>
      </c>
      <c r="R2673" s="94" t="s">
        <v>76</v>
      </c>
      <c r="S2673" s="80" t="s">
        <v>77</v>
      </c>
      <c r="T2673" s="85">
        <v>1</v>
      </c>
      <c r="U2673" s="85">
        <v>108687.5</v>
      </c>
      <c r="V2673" s="78">
        <f t="shared" si="325"/>
        <v>108687.5</v>
      </c>
      <c r="W2673" s="78">
        <f t="shared" si="326"/>
        <v>121730.00000000001</v>
      </c>
      <c r="X2673" s="80"/>
      <c r="Y2673" s="95">
        <v>2017</v>
      </c>
      <c r="Z2673" s="80"/>
    </row>
    <row r="2674" spans="3:26" ht="12.75" customHeight="1" x14ac:dyDescent="0.25">
      <c r="C2674" s="80" t="s">
        <v>5724</v>
      </c>
      <c r="D2674" s="70" t="s">
        <v>10401</v>
      </c>
      <c r="E2674" s="80" t="s">
        <v>5725</v>
      </c>
      <c r="F2674" s="80" t="s">
        <v>5726</v>
      </c>
      <c r="G2674" s="80" t="s">
        <v>5727</v>
      </c>
      <c r="H2674" s="80" t="s">
        <v>5727</v>
      </c>
      <c r="I2674" s="80" t="s">
        <v>147</v>
      </c>
      <c r="J2674" s="94" t="s">
        <v>8310</v>
      </c>
      <c r="K2674" s="80">
        <v>230000000</v>
      </c>
      <c r="L2674" s="75" t="s">
        <v>74</v>
      </c>
      <c r="M2674" s="80" t="s">
        <v>212</v>
      </c>
      <c r="N2674" s="80" t="s">
        <v>62</v>
      </c>
      <c r="O2674" s="80" t="s">
        <v>64</v>
      </c>
      <c r="P2674" s="80" t="s">
        <v>127</v>
      </c>
      <c r="Q2674" s="80" t="s">
        <v>75</v>
      </c>
      <c r="R2674" s="94" t="s">
        <v>2432</v>
      </c>
      <c r="S2674" s="80" t="s">
        <v>2433</v>
      </c>
      <c r="T2674" s="85">
        <v>1</v>
      </c>
      <c r="U2674" s="85">
        <v>107142.86</v>
      </c>
      <c r="V2674" s="78">
        <f t="shared" si="325"/>
        <v>107142.86</v>
      </c>
      <c r="W2674" s="78">
        <f t="shared" si="326"/>
        <v>120000.00320000001</v>
      </c>
      <c r="X2674" s="80"/>
      <c r="Y2674" s="95">
        <v>2017</v>
      </c>
      <c r="Z2674" s="80"/>
    </row>
    <row r="2675" spans="3:26" ht="12.75" customHeight="1" x14ac:dyDescent="0.25">
      <c r="C2675" s="80" t="s">
        <v>5728</v>
      </c>
      <c r="D2675" s="70" t="s">
        <v>10401</v>
      </c>
      <c r="E2675" s="80" t="s">
        <v>2917</v>
      </c>
      <c r="F2675" s="80" t="s">
        <v>2918</v>
      </c>
      <c r="G2675" s="80" t="s">
        <v>2919</v>
      </c>
      <c r="H2675" s="80" t="s">
        <v>2919</v>
      </c>
      <c r="I2675" s="80" t="s">
        <v>57</v>
      </c>
      <c r="J2675" s="94" t="s">
        <v>8319</v>
      </c>
      <c r="K2675" s="80">
        <v>230000000</v>
      </c>
      <c r="L2675" s="75" t="s">
        <v>74</v>
      </c>
      <c r="M2675" s="80" t="s">
        <v>212</v>
      </c>
      <c r="N2675" s="80" t="s">
        <v>62</v>
      </c>
      <c r="O2675" s="80" t="s">
        <v>64</v>
      </c>
      <c r="P2675" s="80" t="s">
        <v>85</v>
      </c>
      <c r="Q2675" s="80" t="s">
        <v>75</v>
      </c>
      <c r="R2675" s="94" t="s">
        <v>76</v>
      </c>
      <c r="S2675" s="80" t="s">
        <v>77</v>
      </c>
      <c r="T2675" s="85">
        <v>691</v>
      </c>
      <c r="U2675" s="85">
        <v>14662.5</v>
      </c>
      <c r="V2675" s="78">
        <f t="shared" si="325"/>
        <v>10131787.5</v>
      </c>
      <c r="W2675" s="78">
        <f t="shared" si="326"/>
        <v>11347602.000000002</v>
      </c>
      <c r="X2675" s="80" t="s">
        <v>94</v>
      </c>
      <c r="Y2675" s="95">
        <v>2017</v>
      </c>
      <c r="Z2675" s="80"/>
    </row>
    <row r="2676" spans="3:26" ht="12.75" customHeight="1" x14ac:dyDescent="0.25">
      <c r="C2676" s="80" t="s">
        <v>5729</v>
      </c>
      <c r="D2676" s="70" t="s">
        <v>10401</v>
      </c>
      <c r="E2676" s="80" t="s">
        <v>4144</v>
      </c>
      <c r="F2676" s="80" t="s">
        <v>4145</v>
      </c>
      <c r="G2676" s="80" t="s">
        <v>4146</v>
      </c>
      <c r="H2676" s="80" t="s">
        <v>4146</v>
      </c>
      <c r="I2676" s="80" t="s">
        <v>147</v>
      </c>
      <c r="J2676" s="94" t="s">
        <v>8310</v>
      </c>
      <c r="K2676" s="80">
        <v>230000000</v>
      </c>
      <c r="L2676" s="75" t="s">
        <v>74</v>
      </c>
      <c r="M2676" s="80" t="s">
        <v>212</v>
      </c>
      <c r="N2676" s="80" t="s">
        <v>62</v>
      </c>
      <c r="O2676" s="80" t="s">
        <v>64</v>
      </c>
      <c r="P2676" s="80" t="s">
        <v>127</v>
      </c>
      <c r="Q2676" s="80" t="s">
        <v>75</v>
      </c>
      <c r="R2676" s="94" t="s">
        <v>76</v>
      </c>
      <c r="S2676" s="80" t="s">
        <v>77</v>
      </c>
      <c r="T2676" s="85">
        <v>20</v>
      </c>
      <c r="U2676" s="85">
        <v>357.14</v>
      </c>
      <c r="V2676" s="78">
        <f t="shared" si="325"/>
        <v>7142.7999999999993</v>
      </c>
      <c r="W2676" s="78">
        <f t="shared" si="326"/>
        <v>7999.9359999999997</v>
      </c>
      <c r="X2676" s="80"/>
      <c r="Y2676" s="95">
        <v>2017</v>
      </c>
      <c r="Z2676" s="80"/>
    </row>
    <row r="2677" spans="3:26" ht="12.75" customHeight="1" x14ac:dyDescent="0.25">
      <c r="C2677" s="80" t="s">
        <v>5730</v>
      </c>
      <c r="D2677" s="70" t="s">
        <v>10401</v>
      </c>
      <c r="E2677" s="80" t="s">
        <v>5731</v>
      </c>
      <c r="F2677" s="80" t="s">
        <v>2539</v>
      </c>
      <c r="G2677" s="80" t="s">
        <v>5732</v>
      </c>
      <c r="H2677" s="80" t="s">
        <v>5732</v>
      </c>
      <c r="I2677" s="80" t="s">
        <v>57</v>
      </c>
      <c r="J2677" s="94" t="s">
        <v>8310</v>
      </c>
      <c r="K2677" s="80">
        <v>230000000</v>
      </c>
      <c r="L2677" s="75" t="s">
        <v>74</v>
      </c>
      <c r="M2677" s="80" t="s">
        <v>212</v>
      </c>
      <c r="N2677" s="80" t="s">
        <v>62</v>
      </c>
      <c r="O2677" s="80" t="s">
        <v>64</v>
      </c>
      <c r="P2677" s="80" t="s">
        <v>127</v>
      </c>
      <c r="Q2677" s="80" t="s">
        <v>75</v>
      </c>
      <c r="R2677" s="94" t="s">
        <v>76</v>
      </c>
      <c r="S2677" s="80" t="s">
        <v>77</v>
      </c>
      <c r="T2677" s="85">
        <v>1</v>
      </c>
      <c r="U2677" s="85">
        <v>10978526.779999999</v>
      </c>
      <c r="V2677" s="78">
        <f t="shared" si="325"/>
        <v>10978526.779999999</v>
      </c>
      <c r="W2677" s="78">
        <f t="shared" si="326"/>
        <v>12295949.9936</v>
      </c>
      <c r="X2677" s="80"/>
      <c r="Y2677" s="95">
        <v>2017</v>
      </c>
      <c r="Z2677" s="80"/>
    </row>
    <row r="2678" spans="3:26" ht="12.75" customHeight="1" x14ac:dyDescent="0.25">
      <c r="C2678" s="80" t="s">
        <v>5733</v>
      </c>
      <c r="D2678" s="70" t="s">
        <v>10401</v>
      </c>
      <c r="E2678" s="80" t="s">
        <v>5734</v>
      </c>
      <c r="F2678" s="80" t="s">
        <v>4201</v>
      </c>
      <c r="G2678" s="80" t="s">
        <v>5735</v>
      </c>
      <c r="H2678" s="80" t="s">
        <v>5735</v>
      </c>
      <c r="I2678" s="80" t="s">
        <v>57</v>
      </c>
      <c r="J2678" s="94" t="s">
        <v>8319</v>
      </c>
      <c r="K2678" s="80">
        <v>230000000</v>
      </c>
      <c r="L2678" s="75" t="s">
        <v>74</v>
      </c>
      <c r="M2678" s="80" t="s">
        <v>212</v>
      </c>
      <c r="N2678" s="80" t="s">
        <v>62</v>
      </c>
      <c r="O2678" s="80" t="s">
        <v>64</v>
      </c>
      <c r="P2678" s="80" t="s">
        <v>85</v>
      </c>
      <c r="Q2678" s="80" t="s">
        <v>75</v>
      </c>
      <c r="R2678" s="94" t="s">
        <v>76</v>
      </c>
      <c r="S2678" s="80" t="s">
        <v>77</v>
      </c>
      <c r="T2678" s="85">
        <v>58</v>
      </c>
      <c r="U2678" s="85">
        <v>414925.32</v>
      </c>
      <c r="V2678" s="78">
        <f t="shared" si="325"/>
        <v>24065668.559999999</v>
      </c>
      <c r="W2678" s="78">
        <f t="shared" si="326"/>
        <v>26953548.7872</v>
      </c>
      <c r="X2678" s="80" t="s">
        <v>94</v>
      </c>
      <c r="Y2678" s="95">
        <v>2017</v>
      </c>
      <c r="Z2678" s="80"/>
    </row>
    <row r="2679" spans="3:26" ht="12.75" customHeight="1" x14ac:dyDescent="0.25">
      <c r="C2679" s="80" t="s">
        <v>5736</v>
      </c>
      <c r="D2679" s="70" t="s">
        <v>10401</v>
      </c>
      <c r="E2679" s="80" t="s">
        <v>4205</v>
      </c>
      <c r="F2679" s="80" t="s">
        <v>4206</v>
      </c>
      <c r="G2679" s="80" t="s">
        <v>4207</v>
      </c>
      <c r="H2679" s="80" t="s">
        <v>4207</v>
      </c>
      <c r="I2679" s="80" t="s">
        <v>147</v>
      </c>
      <c r="J2679" s="94" t="s">
        <v>8310</v>
      </c>
      <c r="K2679" s="80">
        <v>230000000</v>
      </c>
      <c r="L2679" s="75" t="s">
        <v>74</v>
      </c>
      <c r="M2679" s="80" t="s">
        <v>212</v>
      </c>
      <c r="N2679" s="80" t="s">
        <v>62</v>
      </c>
      <c r="O2679" s="80" t="s">
        <v>64</v>
      </c>
      <c r="P2679" s="80" t="s">
        <v>85</v>
      </c>
      <c r="Q2679" s="80" t="s">
        <v>75</v>
      </c>
      <c r="R2679" s="94" t="s">
        <v>76</v>
      </c>
      <c r="S2679" s="80" t="s">
        <v>77</v>
      </c>
      <c r="T2679" s="85">
        <v>5</v>
      </c>
      <c r="U2679" s="85">
        <v>38426.129999999997</v>
      </c>
      <c r="V2679" s="78">
        <f t="shared" si="325"/>
        <v>192130.65</v>
      </c>
      <c r="W2679" s="78">
        <f t="shared" si="326"/>
        <v>215186.32800000001</v>
      </c>
      <c r="X2679" s="80"/>
      <c r="Y2679" s="95">
        <v>2017</v>
      </c>
      <c r="Z2679" s="80"/>
    </row>
    <row r="2680" spans="3:26" ht="12.75" customHeight="1" x14ac:dyDescent="0.25">
      <c r="C2680" s="80" t="s">
        <v>5737</v>
      </c>
      <c r="D2680" s="70" t="s">
        <v>10401</v>
      </c>
      <c r="E2680" s="80" t="s">
        <v>5738</v>
      </c>
      <c r="F2680" s="80" t="s">
        <v>5739</v>
      </c>
      <c r="G2680" s="80" t="s">
        <v>5740</v>
      </c>
      <c r="H2680" s="80" t="s">
        <v>5740</v>
      </c>
      <c r="I2680" s="80" t="s">
        <v>57</v>
      </c>
      <c r="J2680" s="94" t="s">
        <v>8310</v>
      </c>
      <c r="K2680" s="80">
        <v>230000000</v>
      </c>
      <c r="L2680" s="75" t="s">
        <v>74</v>
      </c>
      <c r="M2680" s="80" t="s">
        <v>212</v>
      </c>
      <c r="N2680" s="80" t="s">
        <v>62</v>
      </c>
      <c r="O2680" s="80" t="s">
        <v>64</v>
      </c>
      <c r="P2680" s="80" t="s">
        <v>85</v>
      </c>
      <c r="Q2680" s="80" t="s">
        <v>75</v>
      </c>
      <c r="R2680" s="94" t="s">
        <v>76</v>
      </c>
      <c r="S2680" s="80" t="s">
        <v>77</v>
      </c>
      <c r="T2680" s="85">
        <v>1</v>
      </c>
      <c r="U2680" s="85">
        <v>4636680.88</v>
      </c>
      <c r="V2680" s="78">
        <f t="shared" si="325"/>
        <v>4636680.88</v>
      </c>
      <c r="W2680" s="78">
        <f t="shared" si="326"/>
        <v>5193082.5856000008</v>
      </c>
      <c r="X2680" s="80"/>
      <c r="Y2680" s="95">
        <v>2017</v>
      </c>
      <c r="Z2680" s="80"/>
    </row>
    <row r="2681" spans="3:26" ht="12.75" customHeight="1" x14ac:dyDescent="0.25">
      <c r="C2681" s="80" t="s">
        <v>5741</v>
      </c>
      <c r="D2681" s="70" t="s">
        <v>10401</v>
      </c>
      <c r="E2681" s="80" t="s">
        <v>5742</v>
      </c>
      <c r="F2681" s="80" t="s">
        <v>5743</v>
      </c>
      <c r="G2681" s="80" t="s">
        <v>5744</v>
      </c>
      <c r="H2681" s="80" t="s">
        <v>5744</v>
      </c>
      <c r="I2681" s="80" t="s">
        <v>57</v>
      </c>
      <c r="J2681" s="94" t="s">
        <v>8310</v>
      </c>
      <c r="K2681" s="80">
        <v>230000000</v>
      </c>
      <c r="L2681" s="75" t="s">
        <v>74</v>
      </c>
      <c r="M2681" s="80" t="s">
        <v>212</v>
      </c>
      <c r="N2681" s="80" t="s">
        <v>62</v>
      </c>
      <c r="O2681" s="80" t="s">
        <v>64</v>
      </c>
      <c r="P2681" s="80" t="s">
        <v>2010</v>
      </c>
      <c r="Q2681" s="80" t="s">
        <v>75</v>
      </c>
      <c r="R2681" s="94" t="s">
        <v>76</v>
      </c>
      <c r="S2681" s="80" t="s">
        <v>77</v>
      </c>
      <c r="T2681" s="85">
        <v>5</v>
      </c>
      <c r="U2681" s="85">
        <v>2497799.4300000002</v>
      </c>
      <c r="V2681" s="78">
        <f t="shared" si="325"/>
        <v>12488997.15</v>
      </c>
      <c r="W2681" s="78">
        <f t="shared" si="326"/>
        <v>13987676.808000002</v>
      </c>
      <c r="X2681" s="80"/>
      <c r="Y2681" s="95">
        <v>2017</v>
      </c>
      <c r="Z2681" s="80"/>
    </row>
    <row r="2682" spans="3:26" ht="12.75" customHeight="1" x14ac:dyDescent="0.25">
      <c r="C2682" s="80" t="s">
        <v>5745</v>
      </c>
      <c r="D2682" s="70" t="s">
        <v>10401</v>
      </c>
      <c r="E2682" s="80" t="s">
        <v>5742</v>
      </c>
      <c r="F2682" s="80" t="s">
        <v>5743</v>
      </c>
      <c r="G2682" s="80" t="s">
        <v>5744</v>
      </c>
      <c r="H2682" s="80" t="s">
        <v>5744</v>
      </c>
      <c r="I2682" s="80" t="s">
        <v>57</v>
      </c>
      <c r="J2682" s="94" t="s">
        <v>8310</v>
      </c>
      <c r="K2682" s="80">
        <v>230000000</v>
      </c>
      <c r="L2682" s="75" t="s">
        <v>74</v>
      </c>
      <c r="M2682" s="80" t="s">
        <v>212</v>
      </c>
      <c r="N2682" s="80" t="s">
        <v>62</v>
      </c>
      <c r="O2682" s="80" t="s">
        <v>64</v>
      </c>
      <c r="P2682" s="80" t="s">
        <v>2010</v>
      </c>
      <c r="Q2682" s="80" t="s">
        <v>75</v>
      </c>
      <c r="R2682" s="94" t="s">
        <v>76</v>
      </c>
      <c r="S2682" s="80" t="s">
        <v>77</v>
      </c>
      <c r="T2682" s="85">
        <v>30</v>
      </c>
      <c r="U2682" s="85">
        <v>159667.82999999999</v>
      </c>
      <c r="V2682" s="78">
        <f t="shared" ref="V2682:V2692" si="330">T2682*U2682</f>
        <v>4790034.8999999994</v>
      </c>
      <c r="W2682" s="78">
        <f t="shared" ref="W2682:W2692" si="331">V2682*1.12</f>
        <v>5364839.0879999995</v>
      </c>
      <c r="X2682" s="80"/>
      <c r="Y2682" s="95">
        <v>2017</v>
      </c>
      <c r="Z2682" s="80"/>
    </row>
    <row r="2683" spans="3:26" ht="12.75" customHeight="1" x14ac:dyDescent="0.25">
      <c r="C2683" s="80" t="s">
        <v>5746</v>
      </c>
      <c r="D2683" s="70" t="s">
        <v>10401</v>
      </c>
      <c r="E2683" s="80" t="s">
        <v>5742</v>
      </c>
      <c r="F2683" s="80" t="s">
        <v>5743</v>
      </c>
      <c r="G2683" s="80" t="s">
        <v>5744</v>
      </c>
      <c r="H2683" s="80" t="s">
        <v>5744</v>
      </c>
      <c r="I2683" s="80" t="s">
        <v>57</v>
      </c>
      <c r="J2683" s="94" t="s">
        <v>8310</v>
      </c>
      <c r="K2683" s="80">
        <v>230000000</v>
      </c>
      <c r="L2683" s="75" t="s">
        <v>74</v>
      </c>
      <c r="M2683" s="80" t="s">
        <v>212</v>
      </c>
      <c r="N2683" s="80" t="s">
        <v>62</v>
      </c>
      <c r="O2683" s="80" t="s">
        <v>64</v>
      </c>
      <c r="P2683" s="80" t="s">
        <v>2010</v>
      </c>
      <c r="Q2683" s="80" t="s">
        <v>75</v>
      </c>
      <c r="R2683" s="94" t="s">
        <v>76</v>
      </c>
      <c r="S2683" s="80" t="s">
        <v>77</v>
      </c>
      <c r="T2683" s="85">
        <v>2</v>
      </c>
      <c r="U2683" s="85">
        <v>2242500</v>
      </c>
      <c r="V2683" s="78">
        <f t="shared" si="330"/>
        <v>4485000</v>
      </c>
      <c r="W2683" s="78">
        <f t="shared" si="331"/>
        <v>5023200.0000000009</v>
      </c>
      <c r="X2683" s="80"/>
      <c r="Y2683" s="95">
        <v>2017</v>
      </c>
      <c r="Z2683" s="80"/>
    </row>
    <row r="2684" spans="3:26" ht="12.75" customHeight="1" x14ac:dyDescent="0.25">
      <c r="C2684" s="80" t="s">
        <v>5747</v>
      </c>
      <c r="D2684" s="70" t="s">
        <v>10401</v>
      </c>
      <c r="E2684" s="80" t="s">
        <v>5748</v>
      </c>
      <c r="F2684" s="80" t="s">
        <v>4336</v>
      </c>
      <c r="G2684" s="80" t="s">
        <v>5749</v>
      </c>
      <c r="H2684" s="80" t="s">
        <v>5749</v>
      </c>
      <c r="I2684" s="80" t="s">
        <v>57</v>
      </c>
      <c r="J2684" s="94" t="s">
        <v>8310</v>
      </c>
      <c r="K2684" s="80">
        <v>230000000</v>
      </c>
      <c r="L2684" s="75" t="s">
        <v>74</v>
      </c>
      <c r="M2684" s="80" t="s">
        <v>212</v>
      </c>
      <c r="N2684" s="80" t="s">
        <v>62</v>
      </c>
      <c r="O2684" s="80" t="s">
        <v>64</v>
      </c>
      <c r="P2684" s="80" t="s">
        <v>2010</v>
      </c>
      <c r="Q2684" s="80" t="s">
        <v>75</v>
      </c>
      <c r="R2684" s="94" t="s">
        <v>76</v>
      </c>
      <c r="S2684" s="80" t="s">
        <v>77</v>
      </c>
      <c r="T2684" s="85">
        <v>1</v>
      </c>
      <c r="U2684" s="85">
        <v>3771686.13</v>
      </c>
      <c r="V2684" s="78">
        <f t="shared" si="330"/>
        <v>3771686.13</v>
      </c>
      <c r="W2684" s="78">
        <f t="shared" si="331"/>
        <v>4224288.4656000007</v>
      </c>
      <c r="X2684" s="80"/>
      <c r="Y2684" s="95">
        <v>2017</v>
      </c>
      <c r="Z2684" s="80"/>
    </row>
    <row r="2685" spans="3:26" ht="12.75" customHeight="1" x14ac:dyDescent="0.25">
      <c r="C2685" s="80" t="s">
        <v>5750</v>
      </c>
      <c r="D2685" s="70" t="s">
        <v>10401</v>
      </c>
      <c r="E2685" s="80" t="s">
        <v>5751</v>
      </c>
      <c r="F2685" s="80" t="s">
        <v>4256</v>
      </c>
      <c r="G2685" s="80" t="s">
        <v>5752</v>
      </c>
      <c r="H2685" s="80" t="s">
        <v>5752</v>
      </c>
      <c r="I2685" s="80" t="s">
        <v>147</v>
      </c>
      <c r="J2685" s="94" t="s">
        <v>8310</v>
      </c>
      <c r="K2685" s="80">
        <v>230000000</v>
      </c>
      <c r="L2685" s="75" t="s">
        <v>74</v>
      </c>
      <c r="M2685" s="80" t="s">
        <v>212</v>
      </c>
      <c r="N2685" s="80" t="s">
        <v>62</v>
      </c>
      <c r="O2685" s="80" t="s">
        <v>64</v>
      </c>
      <c r="P2685" s="80" t="s">
        <v>2010</v>
      </c>
      <c r="Q2685" s="80" t="s">
        <v>75</v>
      </c>
      <c r="R2685" s="94" t="s">
        <v>218</v>
      </c>
      <c r="S2685" s="80" t="s">
        <v>8324</v>
      </c>
      <c r="T2685" s="85">
        <v>1</v>
      </c>
      <c r="U2685" s="85">
        <v>371030.26</v>
      </c>
      <c r="V2685" s="78">
        <f t="shared" si="330"/>
        <v>371030.26</v>
      </c>
      <c r="W2685" s="78">
        <f t="shared" si="331"/>
        <v>415553.89120000007</v>
      </c>
      <c r="X2685" s="80"/>
      <c r="Y2685" s="95">
        <v>2017</v>
      </c>
      <c r="Z2685" s="80"/>
    </row>
    <row r="2686" spans="3:26" ht="12.75" customHeight="1" x14ac:dyDescent="0.25">
      <c r="C2686" s="80" t="s">
        <v>5753</v>
      </c>
      <c r="D2686" s="70" t="s">
        <v>10401</v>
      </c>
      <c r="E2686" s="80" t="s">
        <v>4255</v>
      </c>
      <c r="F2686" s="80" t="s">
        <v>4256</v>
      </c>
      <c r="G2686" s="80" t="s">
        <v>4257</v>
      </c>
      <c r="H2686" s="80" t="s">
        <v>4257</v>
      </c>
      <c r="I2686" s="80" t="s">
        <v>147</v>
      </c>
      <c r="J2686" s="94" t="s">
        <v>8310</v>
      </c>
      <c r="K2686" s="80">
        <v>230000000</v>
      </c>
      <c r="L2686" s="75" t="s">
        <v>74</v>
      </c>
      <c r="M2686" s="80" t="s">
        <v>212</v>
      </c>
      <c r="N2686" s="80" t="s">
        <v>62</v>
      </c>
      <c r="O2686" s="80" t="s">
        <v>64</v>
      </c>
      <c r="P2686" s="80" t="s">
        <v>2010</v>
      </c>
      <c r="Q2686" s="80" t="s">
        <v>75</v>
      </c>
      <c r="R2686" s="94" t="s">
        <v>76</v>
      </c>
      <c r="S2686" s="80" t="s">
        <v>77</v>
      </c>
      <c r="T2686" s="85">
        <v>9</v>
      </c>
      <c r="U2686" s="85">
        <v>54108</v>
      </c>
      <c r="V2686" s="78">
        <f t="shared" si="330"/>
        <v>486972</v>
      </c>
      <c r="W2686" s="78">
        <f t="shared" si="331"/>
        <v>545408.64</v>
      </c>
      <c r="X2686" s="80"/>
      <c r="Y2686" s="95">
        <v>2017</v>
      </c>
      <c r="Z2686" s="80"/>
    </row>
    <row r="2687" spans="3:26" ht="12.75" customHeight="1" x14ac:dyDescent="0.25">
      <c r="C2687" s="80" t="s">
        <v>5754</v>
      </c>
      <c r="D2687" s="70" t="s">
        <v>10401</v>
      </c>
      <c r="E2687" s="80" t="s">
        <v>5755</v>
      </c>
      <c r="F2687" s="80" t="s">
        <v>5756</v>
      </c>
      <c r="G2687" s="80" t="s">
        <v>5757</v>
      </c>
      <c r="H2687" s="80" t="s">
        <v>5757</v>
      </c>
      <c r="I2687" s="80" t="s">
        <v>147</v>
      </c>
      <c r="J2687" s="94" t="s">
        <v>8310</v>
      </c>
      <c r="K2687" s="80">
        <v>230000000</v>
      </c>
      <c r="L2687" s="75" t="s">
        <v>74</v>
      </c>
      <c r="M2687" s="80" t="s">
        <v>212</v>
      </c>
      <c r="N2687" s="80" t="s">
        <v>62</v>
      </c>
      <c r="O2687" s="80" t="s">
        <v>64</v>
      </c>
      <c r="P2687" s="80" t="s">
        <v>1403</v>
      </c>
      <c r="Q2687" s="80" t="s">
        <v>75</v>
      </c>
      <c r="R2687" s="94" t="s">
        <v>76</v>
      </c>
      <c r="S2687" s="80" t="s">
        <v>77</v>
      </c>
      <c r="T2687" s="85">
        <v>1</v>
      </c>
      <c r="U2687" s="85">
        <v>200665.06</v>
      </c>
      <c r="V2687" s="78">
        <f t="shared" si="330"/>
        <v>200665.06</v>
      </c>
      <c r="W2687" s="78">
        <f t="shared" si="331"/>
        <v>224744.86720000001</v>
      </c>
      <c r="X2687" s="80"/>
      <c r="Y2687" s="95">
        <v>2017</v>
      </c>
      <c r="Z2687" s="80"/>
    </row>
    <row r="2688" spans="3:26" ht="12.75" customHeight="1" x14ac:dyDescent="0.25">
      <c r="C2688" s="80" t="s">
        <v>5758</v>
      </c>
      <c r="D2688" s="70" t="s">
        <v>10401</v>
      </c>
      <c r="E2688" s="80" t="s">
        <v>5759</v>
      </c>
      <c r="F2688" s="80" t="s">
        <v>5760</v>
      </c>
      <c r="G2688" s="80" t="s">
        <v>5761</v>
      </c>
      <c r="H2688" s="80" t="s">
        <v>5761</v>
      </c>
      <c r="I2688" s="80" t="s">
        <v>147</v>
      </c>
      <c r="J2688" s="94" t="s">
        <v>8310</v>
      </c>
      <c r="K2688" s="80">
        <v>230000000</v>
      </c>
      <c r="L2688" s="75" t="s">
        <v>74</v>
      </c>
      <c r="M2688" s="80" t="s">
        <v>212</v>
      </c>
      <c r="N2688" s="80" t="s">
        <v>62</v>
      </c>
      <c r="O2688" s="80" t="s">
        <v>64</v>
      </c>
      <c r="P2688" s="80" t="s">
        <v>1403</v>
      </c>
      <c r="Q2688" s="80" t="s">
        <v>75</v>
      </c>
      <c r="R2688" s="94" t="s">
        <v>76</v>
      </c>
      <c r="S2688" s="80" t="s">
        <v>77</v>
      </c>
      <c r="T2688" s="85">
        <v>10</v>
      </c>
      <c r="U2688" s="85">
        <v>44872.55</v>
      </c>
      <c r="V2688" s="78">
        <f t="shared" si="330"/>
        <v>448725.5</v>
      </c>
      <c r="W2688" s="78">
        <f t="shared" si="331"/>
        <v>502572.56000000006</v>
      </c>
      <c r="X2688" s="80"/>
      <c r="Y2688" s="95">
        <v>2017</v>
      </c>
      <c r="Z2688" s="80"/>
    </row>
    <row r="2689" spans="3:26" ht="12.75" customHeight="1" x14ac:dyDescent="0.25">
      <c r="C2689" s="80" t="s">
        <v>5762</v>
      </c>
      <c r="D2689" s="70" t="s">
        <v>10401</v>
      </c>
      <c r="E2689" s="80" t="s">
        <v>5763</v>
      </c>
      <c r="F2689" s="80" t="s">
        <v>5764</v>
      </c>
      <c r="G2689" s="80" t="s">
        <v>5765</v>
      </c>
      <c r="H2689" s="80" t="s">
        <v>5765</v>
      </c>
      <c r="I2689" s="80" t="s">
        <v>147</v>
      </c>
      <c r="J2689" s="94" t="s">
        <v>8310</v>
      </c>
      <c r="K2689" s="80">
        <v>230000000</v>
      </c>
      <c r="L2689" s="75" t="s">
        <v>74</v>
      </c>
      <c r="M2689" s="80" t="s">
        <v>212</v>
      </c>
      <c r="N2689" s="80" t="s">
        <v>62</v>
      </c>
      <c r="O2689" s="80" t="s">
        <v>64</v>
      </c>
      <c r="P2689" s="80" t="s">
        <v>1403</v>
      </c>
      <c r="Q2689" s="80" t="s">
        <v>75</v>
      </c>
      <c r="R2689" s="94" t="s">
        <v>76</v>
      </c>
      <c r="S2689" s="80" t="s">
        <v>77</v>
      </c>
      <c r="T2689" s="85">
        <v>11</v>
      </c>
      <c r="U2689" s="85">
        <v>42924.02</v>
      </c>
      <c r="V2689" s="78">
        <f t="shared" si="330"/>
        <v>472164.22</v>
      </c>
      <c r="W2689" s="78">
        <f t="shared" si="331"/>
        <v>528823.9264</v>
      </c>
      <c r="X2689" s="80"/>
      <c r="Y2689" s="95">
        <v>2017</v>
      </c>
      <c r="Z2689" s="80"/>
    </row>
    <row r="2690" spans="3:26" ht="12.75" customHeight="1" x14ac:dyDescent="0.25">
      <c r="C2690" s="80" t="s">
        <v>5766</v>
      </c>
      <c r="D2690" s="70" t="s">
        <v>10401</v>
      </c>
      <c r="E2690" s="80" t="s">
        <v>5767</v>
      </c>
      <c r="F2690" s="80" t="s">
        <v>5743</v>
      </c>
      <c r="G2690" s="80" t="s">
        <v>5768</v>
      </c>
      <c r="H2690" s="80" t="s">
        <v>5768</v>
      </c>
      <c r="I2690" s="80" t="s">
        <v>147</v>
      </c>
      <c r="J2690" s="94" t="s">
        <v>8310</v>
      </c>
      <c r="K2690" s="80">
        <v>230000000</v>
      </c>
      <c r="L2690" s="75" t="s">
        <v>74</v>
      </c>
      <c r="M2690" s="80" t="s">
        <v>212</v>
      </c>
      <c r="N2690" s="80" t="s">
        <v>62</v>
      </c>
      <c r="O2690" s="80" t="s">
        <v>64</v>
      </c>
      <c r="P2690" s="80" t="s">
        <v>127</v>
      </c>
      <c r="Q2690" s="80" t="s">
        <v>75</v>
      </c>
      <c r="R2690" s="94" t="s">
        <v>76</v>
      </c>
      <c r="S2690" s="80" t="s">
        <v>77</v>
      </c>
      <c r="T2690" s="85">
        <v>2</v>
      </c>
      <c r="U2690" s="85">
        <v>667700</v>
      </c>
      <c r="V2690" s="78">
        <f t="shared" si="330"/>
        <v>1335400</v>
      </c>
      <c r="W2690" s="78">
        <f t="shared" si="331"/>
        <v>1495648.0000000002</v>
      </c>
      <c r="X2690" s="80"/>
      <c r="Y2690" s="95">
        <v>2017</v>
      </c>
      <c r="Z2690" s="80"/>
    </row>
    <row r="2691" spans="3:26" ht="12.75" customHeight="1" x14ac:dyDescent="0.25">
      <c r="C2691" s="80" t="s">
        <v>5769</v>
      </c>
      <c r="D2691" s="70" t="s">
        <v>10401</v>
      </c>
      <c r="E2691" s="80" t="s">
        <v>4264</v>
      </c>
      <c r="F2691" s="80" t="s">
        <v>71</v>
      </c>
      <c r="G2691" s="80" t="s">
        <v>5770</v>
      </c>
      <c r="H2691" s="80" t="s">
        <v>5770</v>
      </c>
      <c r="I2691" s="80" t="s">
        <v>147</v>
      </c>
      <c r="J2691" s="94" t="s">
        <v>8310</v>
      </c>
      <c r="K2691" s="80">
        <v>230000000</v>
      </c>
      <c r="L2691" s="75" t="s">
        <v>74</v>
      </c>
      <c r="M2691" s="80" t="s">
        <v>212</v>
      </c>
      <c r="N2691" s="80" t="s">
        <v>62</v>
      </c>
      <c r="O2691" s="80" t="s">
        <v>64</v>
      </c>
      <c r="P2691" s="80" t="s">
        <v>4267</v>
      </c>
      <c r="Q2691" s="80" t="s">
        <v>75</v>
      </c>
      <c r="R2691" s="94" t="s">
        <v>76</v>
      </c>
      <c r="S2691" s="80" t="s">
        <v>77</v>
      </c>
      <c r="T2691" s="85">
        <v>1</v>
      </c>
      <c r="U2691" s="85">
        <v>1996530</v>
      </c>
      <c r="V2691" s="78">
        <f t="shared" si="330"/>
        <v>1996530</v>
      </c>
      <c r="W2691" s="78">
        <f t="shared" si="331"/>
        <v>2236113.6</v>
      </c>
      <c r="X2691" s="80"/>
      <c r="Y2691" s="95">
        <v>2017</v>
      </c>
      <c r="Z2691" s="80"/>
    </row>
    <row r="2692" spans="3:26" ht="12.75" customHeight="1" x14ac:dyDescent="0.25">
      <c r="C2692" s="80" t="s">
        <v>5771</v>
      </c>
      <c r="D2692" s="70" t="s">
        <v>10401</v>
      </c>
      <c r="E2692" s="80" t="s">
        <v>4272</v>
      </c>
      <c r="F2692" s="80" t="s">
        <v>232</v>
      </c>
      <c r="G2692" s="80" t="s">
        <v>4273</v>
      </c>
      <c r="H2692" s="80" t="s">
        <v>4273</v>
      </c>
      <c r="I2692" s="80" t="s">
        <v>57</v>
      </c>
      <c r="J2692" s="94" t="s">
        <v>8310</v>
      </c>
      <c r="K2692" s="80">
        <v>230000000</v>
      </c>
      <c r="L2692" s="75" t="s">
        <v>74</v>
      </c>
      <c r="M2692" s="80" t="s">
        <v>212</v>
      </c>
      <c r="N2692" s="80" t="s">
        <v>62</v>
      </c>
      <c r="O2692" s="80" t="s">
        <v>64</v>
      </c>
      <c r="P2692" s="80" t="s">
        <v>4267</v>
      </c>
      <c r="Q2692" s="80" t="s">
        <v>75</v>
      </c>
      <c r="R2692" s="94" t="s">
        <v>76</v>
      </c>
      <c r="S2692" s="80" t="s">
        <v>77</v>
      </c>
      <c r="T2692" s="85">
        <v>1</v>
      </c>
      <c r="U2692" s="85">
        <v>2198267.83</v>
      </c>
      <c r="V2692" s="78">
        <f t="shared" si="330"/>
        <v>2198267.83</v>
      </c>
      <c r="W2692" s="78">
        <f t="shared" si="331"/>
        <v>2462059.9696000004</v>
      </c>
      <c r="X2692" s="80"/>
      <c r="Y2692" s="95">
        <v>2017</v>
      </c>
      <c r="Z2692" s="80"/>
    </row>
    <row r="2693" spans="3:26" ht="12.75" customHeight="1" x14ac:dyDescent="0.25">
      <c r="C2693" s="80" t="s">
        <v>5772</v>
      </c>
      <c r="D2693" s="70" t="s">
        <v>10401</v>
      </c>
      <c r="E2693" s="80" t="s">
        <v>5773</v>
      </c>
      <c r="F2693" s="80" t="s">
        <v>5774</v>
      </c>
      <c r="G2693" s="80" t="s">
        <v>5775</v>
      </c>
      <c r="H2693" s="80" t="s">
        <v>5775</v>
      </c>
      <c r="I2693" s="80" t="s">
        <v>147</v>
      </c>
      <c r="J2693" s="94" t="s">
        <v>8310</v>
      </c>
      <c r="K2693" s="80">
        <v>230000000</v>
      </c>
      <c r="L2693" s="75" t="s">
        <v>74</v>
      </c>
      <c r="M2693" s="80" t="s">
        <v>174</v>
      </c>
      <c r="N2693" s="80" t="s">
        <v>62</v>
      </c>
      <c r="O2693" s="80" t="s">
        <v>64</v>
      </c>
      <c r="P2693" s="80" t="s">
        <v>85</v>
      </c>
      <c r="Q2693" s="80" t="s">
        <v>75</v>
      </c>
      <c r="R2693" s="94" t="s">
        <v>76</v>
      </c>
      <c r="S2693" s="80" t="s">
        <v>77</v>
      </c>
      <c r="T2693" s="85">
        <v>1</v>
      </c>
      <c r="U2693" s="85">
        <v>304285.7</v>
      </c>
      <c r="V2693" s="85">
        <v>0</v>
      </c>
      <c r="W2693" s="85">
        <v>0</v>
      </c>
      <c r="X2693" s="85"/>
      <c r="Y2693" s="95">
        <v>2017</v>
      </c>
      <c r="Z2693" s="68" t="s">
        <v>5776</v>
      </c>
    </row>
    <row r="2694" spans="3:26" ht="12.75" customHeight="1" x14ac:dyDescent="0.25">
      <c r="C2694" s="80" t="s">
        <v>10040</v>
      </c>
      <c r="D2694" s="70" t="s">
        <v>10401</v>
      </c>
      <c r="E2694" s="80" t="s">
        <v>5777</v>
      </c>
      <c r="F2694" s="80" t="s">
        <v>232</v>
      </c>
      <c r="G2694" s="80" t="s">
        <v>5778</v>
      </c>
      <c r="H2694" s="80" t="s">
        <v>5779</v>
      </c>
      <c r="I2694" s="80" t="s">
        <v>147</v>
      </c>
      <c r="J2694" s="94" t="s">
        <v>8310</v>
      </c>
      <c r="K2694" s="80">
        <v>230000000</v>
      </c>
      <c r="L2694" s="75" t="s">
        <v>74</v>
      </c>
      <c r="M2694" s="76" t="s">
        <v>212</v>
      </c>
      <c r="N2694" s="80" t="s">
        <v>62</v>
      </c>
      <c r="O2694" s="80" t="s">
        <v>64</v>
      </c>
      <c r="P2694" s="80" t="s">
        <v>85</v>
      </c>
      <c r="Q2694" s="80" t="s">
        <v>75</v>
      </c>
      <c r="R2694" s="95">
        <v>796</v>
      </c>
      <c r="S2694" s="80" t="s">
        <v>77</v>
      </c>
      <c r="T2694" s="85">
        <v>1</v>
      </c>
      <c r="U2694" s="85">
        <v>304285.7</v>
      </c>
      <c r="V2694" s="78">
        <v>0</v>
      </c>
      <c r="W2694" s="78">
        <f t="shared" ref="W2694:W2761" si="332">V2694*1.12</f>
        <v>0</v>
      </c>
      <c r="X2694" s="85"/>
      <c r="Y2694" s="95">
        <v>2017</v>
      </c>
      <c r="Z2694" s="80">
        <v>7.11</v>
      </c>
    </row>
    <row r="2695" spans="3:26" ht="12.75" customHeight="1" x14ac:dyDescent="0.25">
      <c r="C2695" s="80" t="s">
        <v>10041</v>
      </c>
      <c r="D2695" s="70" t="s">
        <v>10401</v>
      </c>
      <c r="E2695" s="80" t="s">
        <v>5777</v>
      </c>
      <c r="F2695" s="80" t="s">
        <v>232</v>
      </c>
      <c r="G2695" s="80" t="s">
        <v>5778</v>
      </c>
      <c r="H2695" s="80" t="s">
        <v>5779</v>
      </c>
      <c r="I2695" s="80" t="s">
        <v>57</v>
      </c>
      <c r="J2695" s="94" t="s">
        <v>8310</v>
      </c>
      <c r="K2695" s="80">
        <v>230000000</v>
      </c>
      <c r="L2695" s="75" t="s">
        <v>74</v>
      </c>
      <c r="M2695" s="76" t="s">
        <v>7760</v>
      </c>
      <c r="N2695" s="80" t="s">
        <v>62</v>
      </c>
      <c r="O2695" s="80" t="s">
        <v>64</v>
      </c>
      <c r="P2695" s="80" t="s">
        <v>85</v>
      </c>
      <c r="Q2695" s="80" t="s">
        <v>75</v>
      </c>
      <c r="R2695" s="95">
        <v>796</v>
      </c>
      <c r="S2695" s="80" t="s">
        <v>77</v>
      </c>
      <c r="T2695" s="85">
        <v>1</v>
      </c>
      <c r="U2695" s="85">
        <v>304285.7</v>
      </c>
      <c r="V2695" s="78">
        <f t="shared" ref="V2695:V2758" si="333">T2695*U2695</f>
        <v>304285.7</v>
      </c>
      <c r="W2695" s="78">
        <f t="shared" si="332"/>
        <v>340799.98400000005</v>
      </c>
      <c r="X2695" s="85"/>
      <c r="Y2695" s="95">
        <v>2017</v>
      </c>
      <c r="Z2695" s="80"/>
    </row>
    <row r="2696" spans="3:26" ht="12.75" customHeight="1" x14ac:dyDescent="0.25">
      <c r="C2696" s="80" t="s">
        <v>5780</v>
      </c>
      <c r="D2696" s="70" t="s">
        <v>10401</v>
      </c>
      <c r="E2696" s="80" t="s">
        <v>5781</v>
      </c>
      <c r="F2696" s="80" t="s">
        <v>5774</v>
      </c>
      <c r="G2696" s="80" t="s">
        <v>5782</v>
      </c>
      <c r="H2696" s="80" t="s">
        <v>5782</v>
      </c>
      <c r="I2696" s="80" t="s">
        <v>147</v>
      </c>
      <c r="J2696" s="94" t="s">
        <v>8310</v>
      </c>
      <c r="K2696" s="80">
        <v>230000000</v>
      </c>
      <c r="L2696" s="75" t="s">
        <v>74</v>
      </c>
      <c r="M2696" s="80" t="s">
        <v>212</v>
      </c>
      <c r="N2696" s="80" t="s">
        <v>62</v>
      </c>
      <c r="O2696" s="80" t="s">
        <v>64</v>
      </c>
      <c r="P2696" s="80" t="s">
        <v>85</v>
      </c>
      <c r="Q2696" s="80" t="s">
        <v>75</v>
      </c>
      <c r="R2696" s="94" t="s">
        <v>76</v>
      </c>
      <c r="S2696" s="80" t="s">
        <v>77</v>
      </c>
      <c r="T2696" s="85">
        <v>1</v>
      </c>
      <c r="U2696" s="85">
        <v>1641750</v>
      </c>
      <c r="V2696" s="78">
        <f t="shared" si="333"/>
        <v>1641750</v>
      </c>
      <c r="W2696" s="78">
        <f t="shared" si="332"/>
        <v>1838760.0000000002</v>
      </c>
      <c r="X2696" s="80"/>
      <c r="Y2696" s="95">
        <v>2017</v>
      </c>
      <c r="Z2696" s="80"/>
    </row>
    <row r="2697" spans="3:26" ht="12.75" customHeight="1" x14ac:dyDescent="0.25">
      <c r="C2697" s="80" t="s">
        <v>5783</v>
      </c>
      <c r="D2697" s="70" t="s">
        <v>10401</v>
      </c>
      <c r="E2697" s="80" t="s">
        <v>5784</v>
      </c>
      <c r="F2697" s="80" t="s">
        <v>5774</v>
      </c>
      <c r="G2697" s="80" t="s">
        <v>5785</v>
      </c>
      <c r="H2697" s="80" t="s">
        <v>5785</v>
      </c>
      <c r="I2697" s="80" t="s">
        <v>147</v>
      </c>
      <c r="J2697" s="94" t="s">
        <v>8310</v>
      </c>
      <c r="K2697" s="80">
        <v>230000000</v>
      </c>
      <c r="L2697" s="75" t="s">
        <v>74</v>
      </c>
      <c r="M2697" s="80" t="s">
        <v>212</v>
      </c>
      <c r="N2697" s="80" t="s">
        <v>62</v>
      </c>
      <c r="O2697" s="80" t="s">
        <v>64</v>
      </c>
      <c r="P2697" s="80" t="s">
        <v>85</v>
      </c>
      <c r="Q2697" s="80" t="s">
        <v>75</v>
      </c>
      <c r="R2697" s="94" t="s">
        <v>76</v>
      </c>
      <c r="S2697" s="80" t="s">
        <v>77</v>
      </c>
      <c r="T2697" s="85">
        <v>18</v>
      </c>
      <c r="U2697" s="85">
        <v>386815</v>
      </c>
      <c r="V2697" s="78">
        <f t="shared" si="333"/>
        <v>6962670</v>
      </c>
      <c r="W2697" s="78">
        <f t="shared" si="332"/>
        <v>7798190.4000000004</v>
      </c>
      <c r="X2697" s="80"/>
      <c r="Y2697" s="95">
        <v>2017</v>
      </c>
      <c r="Z2697" s="80"/>
    </row>
    <row r="2698" spans="3:26" ht="12.75" customHeight="1" x14ac:dyDescent="0.25">
      <c r="C2698" s="80" t="s">
        <v>5786</v>
      </c>
      <c r="D2698" s="70" t="s">
        <v>10401</v>
      </c>
      <c r="E2698" s="80" t="s">
        <v>10042</v>
      </c>
      <c r="F2698" s="80" t="s">
        <v>5787</v>
      </c>
      <c r="G2698" s="80" t="s">
        <v>5788</v>
      </c>
      <c r="H2698" s="80" t="s">
        <v>5788</v>
      </c>
      <c r="I2698" s="80" t="s">
        <v>147</v>
      </c>
      <c r="J2698" s="94" t="s">
        <v>8310</v>
      </c>
      <c r="K2698" s="80">
        <v>230000000</v>
      </c>
      <c r="L2698" s="75" t="s">
        <v>74</v>
      </c>
      <c r="M2698" s="80" t="s">
        <v>212</v>
      </c>
      <c r="N2698" s="80" t="s">
        <v>62</v>
      </c>
      <c r="O2698" s="80" t="s">
        <v>64</v>
      </c>
      <c r="P2698" s="80" t="s">
        <v>85</v>
      </c>
      <c r="Q2698" s="80" t="s">
        <v>75</v>
      </c>
      <c r="R2698" s="94" t="s">
        <v>76</v>
      </c>
      <c r="S2698" s="80" t="s">
        <v>77</v>
      </c>
      <c r="T2698" s="85">
        <v>5</v>
      </c>
      <c r="U2698" s="85">
        <v>423342.7</v>
      </c>
      <c r="V2698" s="78">
        <f t="shared" si="333"/>
        <v>2116713.5</v>
      </c>
      <c r="W2698" s="78">
        <f t="shared" si="332"/>
        <v>2370719.12</v>
      </c>
      <c r="X2698" s="80"/>
      <c r="Y2698" s="95">
        <v>2017</v>
      </c>
      <c r="Z2698" s="80"/>
    </row>
    <row r="2699" spans="3:26" ht="12.75" customHeight="1" x14ac:dyDescent="0.25">
      <c r="C2699" s="80" t="s">
        <v>5789</v>
      </c>
      <c r="D2699" s="70" t="s">
        <v>10401</v>
      </c>
      <c r="E2699" s="80" t="s">
        <v>5790</v>
      </c>
      <c r="F2699" s="80" t="s">
        <v>570</v>
      </c>
      <c r="G2699" s="80" t="s">
        <v>5791</v>
      </c>
      <c r="H2699" s="80" t="s">
        <v>5791</v>
      </c>
      <c r="I2699" s="80" t="s">
        <v>57</v>
      </c>
      <c r="J2699" s="94" t="s">
        <v>8310</v>
      </c>
      <c r="K2699" s="80">
        <v>230000000</v>
      </c>
      <c r="L2699" s="75" t="s">
        <v>74</v>
      </c>
      <c r="M2699" s="80" t="s">
        <v>212</v>
      </c>
      <c r="N2699" s="80" t="s">
        <v>62</v>
      </c>
      <c r="O2699" s="80" t="s">
        <v>64</v>
      </c>
      <c r="P2699" s="80" t="s">
        <v>85</v>
      </c>
      <c r="Q2699" s="80" t="s">
        <v>75</v>
      </c>
      <c r="R2699" s="94" t="s">
        <v>572</v>
      </c>
      <c r="S2699" s="80" t="s">
        <v>8360</v>
      </c>
      <c r="T2699" s="85">
        <v>2.25</v>
      </c>
      <c r="U2699" s="85">
        <v>784001.99</v>
      </c>
      <c r="V2699" s="78">
        <f t="shared" si="333"/>
        <v>1764004.4775</v>
      </c>
      <c r="W2699" s="78">
        <f t="shared" si="332"/>
        <v>1975685.0148000002</v>
      </c>
      <c r="X2699" s="80"/>
      <c r="Y2699" s="95">
        <v>2017</v>
      </c>
      <c r="Z2699" s="80"/>
    </row>
    <row r="2700" spans="3:26" ht="12.75" customHeight="1" x14ac:dyDescent="0.25">
      <c r="C2700" s="80" t="s">
        <v>5792</v>
      </c>
      <c r="D2700" s="70" t="s">
        <v>10401</v>
      </c>
      <c r="E2700" s="80" t="s">
        <v>5793</v>
      </c>
      <c r="F2700" s="80" t="s">
        <v>5794</v>
      </c>
      <c r="G2700" s="80" t="s">
        <v>5795</v>
      </c>
      <c r="H2700" s="80" t="s">
        <v>5795</v>
      </c>
      <c r="I2700" s="80" t="s">
        <v>147</v>
      </c>
      <c r="J2700" s="94" t="s">
        <v>8310</v>
      </c>
      <c r="K2700" s="80">
        <v>230000000</v>
      </c>
      <c r="L2700" s="75" t="s">
        <v>74</v>
      </c>
      <c r="M2700" s="80" t="s">
        <v>212</v>
      </c>
      <c r="N2700" s="80" t="s">
        <v>62</v>
      </c>
      <c r="O2700" s="80" t="s">
        <v>64</v>
      </c>
      <c r="P2700" s="80" t="s">
        <v>127</v>
      </c>
      <c r="Q2700" s="80" t="s">
        <v>75</v>
      </c>
      <c r="R2700" s="94" t="s">
        <v>76</v>
      </c>
      <c r="S2700" s="80" t="s">
        <v>77</v>
      </c>
      <c r="T2700" s="85">
        <v>1</v>
      </c>
      <c r="U2700" s="85">
        <v>266666.67</v>
      </c>
      <c r="V2700" s="78">
        <f t="shared" si="333"/>
        <v>266666.67</v>
      </c>
      <c r="W2700" s="78">
        <f t="shared" si="332"/>
        <v>298666.6704</v>
      </c>
      <c r="X2700" s="80"/>
      <c r="Y2700" s="95">
        <v>2017</v>
      </c>
      <c r="Z2700" s="80"/>
    </row>
    <row r="2701" spans="3:26" ht="12.75" customHeight="1" x14ac:dyDescent="0.25">
      <c r="C2701" s="80" t="s">
        <v>5796</v>
      </c>
      <c r="D2701" s="70" t="s">
        <v>10401</v>
      </c>
      <c r="E2701" s="80" t="s">
        <v>5797</v>
      </c>
      <c r="F2701" s="80" t="s">
        <v>10043</v>
      </c>
      <c r="G2701" s="80" t="s">
        <v>5798</v>
      </c>
      <c r="H2701" s="80" t="s">
        <v>5798</v>
      </c>
      <c r="I2701" s="80" t="s">
        <v>147</v>
      </c>
      <c r="J2701" s="94" t="s">
        <v>8310</v>
      </c>
      <c r="K2701" s="80">
        <v>230000000</v>
      </c>
      <c r="L2701" s="75" t="s">
        <v>74</v>
      </c>
      <c r="M2701" s="80" t="s">
        <v>212</v>
      </c>
      <c r="N2701" s="80" t="s">
        <v>62</v>
      </c>
      <c r="O2701" s="80" t="s">
        <v>64</v>
      </c>
      <c r="P2701" s="80" t="s">
        <v>127</v>
      </c>
      <c r="Q2701" s="80" t="s">
        <v>75</v>
      </c>
      <c r="R2701" s="94" t="s">
        <v>76</v>
      </c>
      <c r="S2701" s="80" t="s">
        <v>77</v>
      </c>
      <c r="T2701" s="85">
        <v>1</v>
      </c>
      <c r="U2701" s="85">
        <v>390000</v>
      </c>
      <c r="V2701" s="78">
        <f t="shared" si="333"/>
        <v>390000</v>
      </c>
      <c r="W2701" s="78">
        <f t="shared" si="332"/>
        <v>436800.00000000006</v>
      </c>
      <c r="X2701" s="80"/>
      <c r="Y2701" s="95">
        <v>2017</v>
      </c>
      <c r="Z2701" s="80"/>
    </row>
    <row r="2702" spans="3:26" ht="12.75" customHeight="1" x14ac:dyDescent="0.25">
      <c r="C2702" s="149" t="s">
        <v>5799</v>
      </c>
      <c r="D2702" s="70" t="s">
        <v>10401</v>
      </c>
      <c r="E2702" s="149" t="s">
        <v>2863</v>
      </c>
      <c r="F2702" s="149" t="s">
        <v>2864</v>
      </c>
      <c r="G2702" s="149" t="s">
        <v>2865</v>
      </c>
      <c r="H2702" s="149" t="s">
        <v>5800</v>
      </c>
      <c r="I2702" s="149" t="s">
        <v>57</v>
      </c>
      <c r="J2702" s="150" t="s">
        <v>8319</v>
      </c>
      <c r="K2702" s="149">
        <v>230000000</v>
      </c>
      <c r="L2702" s="75" t="s">
        <v>74</v>
      </c>
      <c r="M2702" s="80" t="s">
        <v>212</v>
      </c>
      <c r="N2702" s="149" t="s">
        <v>5801</v>
      </c>
      <c r="O2702" s="149" t="s">
        <v>64</v>
      </c>
      <c r="P2702" s="149" t="s">
        <v>85</v>
      </c>
      <c r="Q2702" s="149" t="s">
        <v>75</v>
      </c>
      <c r="R2702" s="87" t="s">
        <v>76</v>
      </c>
      <c r="S2702" s="149" t="s">
        <v>77</v>
      </c>
      <c r="T2702" s="151">
        <v>15</v>
      </c>
      <c r="U2702" s="151">
        <v>2418808.5</v>
      </c>
      <c r="V2702" s="78">
        <f t="shared" si="333"/>
        <v>36282127.5</v>
      </c>
      <c r="W2702" s="78">
        <f t="shared" si="332"/>
        <v>40635982.800000004</v>
      </c>
      <c r="X2702" s="149" t="s">
        <v>94</v>
      </c>
      <c r="Y2702" s="152">
        <v>2017</v>
      </c>
      <c r="Z2702" s="149"/>
    </row>
    <row r="2703" spans="3:26" ht="12.75" customHeight="1" x14ac:dyDescent="0.25">
      <c r="C2703" s="149" t="s">
        <v>5802</v>
      </c>
      <c r="D2703" s="70" t="s">
        <v>10401</v>
      </c>
      <c r="E2703" s="149" t="s">
        <v>1895</v>
      </c>
      <c r="F2703" s="149" t="s">
        <v>1896</v>
      </c>
      <c r="G2703" s="149" t="s">
        <v>1897</v>
      </c>
      <c r="H2703" s="149" t="s">
        <v>9307</v>
      </c>
      <c r="I2703" s="149" t="s">
        <v>57</v>
      </c>
      <c r="J2703" s="150" t="s">
        <v>8319</v>
      </c>
      <c r="K2703" s="149">
        <v>230000000</v>
      </c>
      <c r="L2703" s="75" t="s">
        <v>74</v>
      </c>
      <c r="M2703" s="80" t="s">
        <v>212</v>
      </c>
      <c r="N2703" s="149" t="s">
        <v>4347</v>
      </c>
      <c r="O2703" s="149" t="s">
        <v>64</v>
      </c>
      <c r="P2703" s="149" t="s">
        <v>1900</v>
      </c>
      <c r="Q2703" s="149" t="s">
        <v>75</v>
      </c>
      <c r="R2703" s="87" t="s">
        <v>76</v>
      </c>
      <c r="S2703" s="149" t="s">
        <v>77</v>
      </c>
      <c r="T2703" s="151">
        <v>1</v>
      </c>
      <c r="U2703" s="151">
        <v>9000000</v>
      </c>
      <c r="V2703" s="78">
        <f t="shared" si="333"/>
        <v>9000000</v>
      </c>
      <c r="W2703" s="78">
        <f t="shared" si="332"/>
        <v>10080000.000000002</v>
      </c>
      <c r="X2703" s="149" t="s">
        <v>94</v>
      </c>
      <c r="Y2703" s="152">
        <v>2017</v>
      </c>
      <c r="Z2703" s="149"/>
    </row>
    <row r="2704" spans="3:26" ht="12.75" customHeight="1" x14ac:dyDescent="0.25">
      <c r="C2704" s="149" t="s">
        <v>5803</v>
      </c>
      <c r="D2704" s="70" t="s">
        <v>10401</v>
      </c>
      <c r="E2704" s="149" t="s">
        <v>5804</v>
      </c>
      <c r="F2704" s="149" t="s">
        <v>2076</v>
      </c>
      <c r="G2704" s="149" t="s">
        <v>5805</v>
      </c>
      <c r="H2704" s="149" t="s">
        <v>5806</v>
      </c>
      <c r="I2704" s="149" t="s">
        <v>57</v>
      </c>
      <c r="J2704" s="150" t="s">
        <v>8319</v>
      </c>
      <c r="K2704" s="149">
        <v>230000000</v>
      </c>
      <c r="L2704" s="75" t="s">
        <v>74</v>
      </c>
      <c r="M2704" s="80" t="s">
        <v>212</v>
      </c>
      <c r="N2704" s="149" t="s">
        <v>5807</v>
      </c>
      <c r="O2704" s="149" t="s">
        <v>64</v>
      </c>
      <c r="P2704" s="149" t="s">
        <v>85</v>
      </c>
      <c r="Q2704" s="149" t="s">
        <v>75</v>
      </c>
      <c r="R2704" s="88">
        <v>168</v>
      </c>
      <c r="S2704" s="149" t="s">
        <v>8312</v>
      </c>
      <c r="T2704" s="151">
        <v>224</v>
      </c>
      <c r="U2704" s="151">
        <v>330861.59999999998</v>
      </c>
      <c r="V2704" s="78">
        <f t="shared" si="333"/>
        <v>74112998.399999991</v>
      </c>
      <c r="W2704" s="78">
        <f t="shared" si="332"/>
        <v>83006558.208000004</v>
      </c>
      <c r="X2704" s="149" t="s">
        <v>94</v>
      </c>
      <c r="Y2704" s="152">
        <v>2017</v>
      </c>
      <c r="Z2704" s="149"/>
    </row>
    <row r="2705" spans="3:26" ht="12.75" customHeight="1" x14ac:dyDescent="0.25">
      <c r="C2705" s="149" t="s">
        <v>5808</v>
      </c>
      <c r="D2705" s="70" t="s">
        <v>10401</v>
      </c>
      <c r="E2705" s="149" t="s">
        <v>2863</v>
      </c>
      <c r="F2705" s="149" t="s">
        <v>2864</v>
      </c>
      <c r="G2705" s="149" t="s">
        <v>2865</v>
      </c>
      <c r="H2705" s="149" t="s">
        <v>5800</v>
      </c>
      <c r="I2705" s="149" t="s">
        <v>57</v>
      </c>
      <c r="J2705" s="150" t="s">
        <v>8319</v>
      </c>
      <c r="K2705" s="149">
        <v>230000000</v>
      </c>
      <c r="L2705" s="75" t="s">
        <v>74</v>
      </c>
      <c r="M2705" s="80" t="s">
        <v>212</v>
      </c>
      <c r="N2705" s="149" t="s">
        <v>1898</v>
      </c>
      <c r="O2705" s="149" t="s">
        <v>64</v>
      </c>
      <c r="P2705" s="149" t="s">
        <v>85</v>
      </c>
      <c r="Q2705" s="149" t="s">
        <v>75</v>
      </c>
      <c r="R2705" s="87" t="s">
        <v>76</v>
      </c>
      <c r="S2705" s="149" t="s">
        <v>77</v>
      </c>
      <c r="T2705" s="151">
        <v>26</v>
      </c>
      <c r="U2705" s="151">
        <v>2418808.5</v>
      </c>
      <c r="V2705" s="78">
        <f t="shared" si="333"/>
        <v>62889021</v>
      </c>
      <c r="W2705" s="78">
        <f t="shared" si="332"/>
        <v>70435703.520000011</v>
      </c>
      <c r="X2705" s="149" t="s">
        <v>94</v>
      </c>
      <c r="Y2705" s="152">
        <v>2017</v>
      </c>
      <c r="Z2705" s="149"/>
    </row>
    <row r="2706" spans="3:26" ht="12.75" customHeight="1" x14ac:dyDescent="0.25">
      <c r="C2706" s="149" t="s">
        <v>5809</v>
      </c>
      <c r="D2706" s="70" t="s">
        <v>10401</v>
      </c>
      <c r="E2706" s="149" t="s">
        <v>1928</v>
      </c>
      <c r="F2706" s="149" t="s">
        <v>1929</v>
      </c>
      <c r="G2706" s="149" t="s">
        <v>1930</v>
      </c>
      <c r="H2706" s="149" t="s">
        <v>5810</v>
      </c>
      <c r="I2706" s="149" t="s">
        <v>57</v>
      </c>
      <c r="J2706" s="150" t="s">
        <v>8310</v>
      </c>
      <c r="K2706" s="149">
        <v>230000000</v>
      </c>
      <c r="L2706" s="75" t="s">
        <v>74</v>
      </c>
      <c r="M2706" s="80" t="s">
        <v>212</v>
      </c>
      <c r="N2706" s="149" t="s">
        <v>62</v>
      </c>
      <c r="O2706" s="149" t="s">
        <v>64</v>
      </c>
      <c r="P2706" s="149" t="s">
        <v>127</v>
      </c>
      <c r="Q2706" s="149" t="s">
        <v>75</v>
      </c>
      <c r="R2706" s="87" t="s">
        <v>76</v>
      </c>
      <c r="S2706" s="149" t="s">
        <v>77</v>
      </c>
      <c r="T2706" s="151">
        <v>1166</v>
      </c>
      <c r="U2706" s="151">
        <v>1463.39</v>
      </c>
      <c r="V2706" s="78">
        <v>0</v>
      </c>
      <c r="W2706" s="78">
        <f t="shared" si="332"/>
        <v>0</v>
      </c>
      <c r="X2706" s="149"/>
      <c r="Y2706" s="152">
        <v>2017</v>
      </c>
      <c r="Z2706" s="149" t="s">
        <v>100</v>
      </c>
    </row>
    <row r="2707" spans="3:26" ht="12.75" customHeight="1" x14ac:dyDescent="0.25">
      <c r="C2707" s="149" t="s">
        <v>5811</v>
      </c>
      <c r="D2707" s="70" t="s">
        <v>10401</v>
      </c>
      <c r="E2707" s="149" t="s">
        <v>5804</v>
      </c>
      <c r="F2707" s="149" t="s">
        <v>2076</v>
      </c>
      <c r="G2707" s="149" t="s">
        <v>5805</v>
      </c>
      <c r="H2707" s="149" t="s">
        <v>5806</v>
      </c>
      <c r="I2707" s="149" t="s">
        <v>57</v>
      </c>
      <c r="J2707" s="150" t="s">
        <v>8319</v>
      </c>
      <c r="K2707" s="149">
        <v>230000000</v>
      </c>
      <c r="L2707" s="75" t="s">
        <v>74</v>
      </c>
      <c r="M2707" s="80" t="s">
        <v>212</v>
      </c>
      <c r="N2707" s="149" t="s">
        <v>62</v>
      </c>
      <c r="O2707" s="149" t="s">
        <v>64</v>
      </c>
      <c r="P2707" s="149" t="s">
        <v>85</v>
      </c>
      <c r="Q2707" s="149" t="s">
        <v>75</v>
      </c>
      <c r="R2707" s="88">
        <v>168</v>
      </c>
      <c r="S2707" s="149" t="s">
        <v>8312</v>
      </c>
      <c r="T2707" s="151">
        <v>188</v>
      </c>
      <c r="U2707" s="151">
        <v>330861.59999999998</v>
      </c>
      <c r="V2707" s="78">
        <f t="shared" si="333"/>
        <v>62201980.799999997</v>
      </c>
      <c r="W2707" s="78">
        <f t="shared" si="332"/>
        <v>69666218.496000007</v>
      </c>
      <c r="X2707" s="149" t="s">
        <v>94</v>
      </c>
      <c r="Y2707" s="152">
        <v>2017</v>
      </c>
      <c r="Z2707" s="149"/>
    </row>
    <row r="2708" spans="3:26" ht="12.75" customHeight="1" x14ac:dyDescent="0.25">
      <c r="C2708" s="149" t="s">
        <v>5812</v>
      </c>
      <c r="D2708" s="70" t="s">
        <v>10401</v>
      </c>
      <c r="E2708" s="149" t="s">
        <v>5813</v>
      </c>
      <c r="F2708" s="149" t="s">
        <v>5814</v>
      </c>
      <c r="G2708" s="149" t="s">
        <v>5815</v>
      </c>
      <c r="H2708" s="149" t="s">
        <v>9308</v>
      </c>
      <c r="I2708" s="149" t="s">
        <v>57</v>
      </c>
      <c r="J2708" s="150" t="s">
        <v>8319</v>
      </c>
      <c r="K2708" s="149">
        <v>230000000</v>
      </c>
      <c r="L2708" s="75" t="s">
        <v>74</v>
      </c>
      <c r="M2708" s="80" t="s">
        <v>212</v>
      </c>
      <c r="N2708" s="149" t="s">
        <v>62</v>
      </c>
      <c r="O2708" s="149" t="s">
        <v>64</v>
      </c>
      <c r="P2708" s="149" t="s">
        <v>85</v>
      </c>
      <c r="Q2708" s="149" t="s">
        <v>75</v>
      </c>
      <c r="R2708" s="87" t="s">
        <v>218</v>
      </c>
      <c r="S2708" s="149" t="s">
        <v>8324</v>
      </c>
      <c r="T2708" s="151">
        <v>1</v>
      </c>
      <c r="U2708" s="151">
        <v>4264000</v>
      </c>
      <c r="V2708" s="78">
        <f t="shared" si="333"/>
        <v>4264000</v>
      </c>
      <c r="W2708" s="78">
        <f t="shared" si="332"/>
        <v>4775680</v>
      </c>
      <c r="X2708" s="149" t="s">
        <v>94</v>
      </c>
      <c r="Y2708" s="152">
        <v>2017</v>
      </c>
      <c r="Z2708" s="149"/>
    </row>
    <row r="2709" spans="3:26" ht="12.75" customHeight="1" x14ac:dyDescent="0.25">
      <c r="C2709" s="149" t="s">
        <v>5816</v>
      </c>
      <c r="D2709" s="70" t="s">
        <v>10401</v>
      </c>
      <c r="E2709" s="149" t="s">
        <v>5813</v>
      </c>
      <c r="F2709" s="149" t="s">
        <v>5814</v>
      </c>
      <c r="G2709" s="149" t="s">
        <v>5815</v>
      </c>
      <c r="H2709" s="149" t="s">
        <v>9309</v>
      </c>
      <c r="I2709" s="149" t="s">
        <v>57</v>
      </c>
      <c r="J2709" s="150" t="s">
        <v>8319</v>
      </c>
      <c r="K2709" s="149">
        <v>230000000</v>
      </c>
      <c r="L2709" s="75" t="s">
        <v>74</v>
      </c>
      <c r="M2709" s="80" t="s">
        <v>212</v>
      </c>
      <c r="N2709" s="149" t="s">
        <v>62</v>
      </c>
      <c r="O2709" s="149" t="s">
        <v>64</v>
      </c>
      <c r="P2709" s="149" t="s">
        <v>85</v>
      </c>
      <c r="Q2709" s="149" t="s">
        <v>75</v>
      </c>
      <c r="R2709" s="87" t="s">
        <v>218</v>
      </c>
      <c r="S2709" s="149" t="s">
        <v>8324</v>
      </c>
      <c r="T2709" s="151">
        <v>1</v>
      </c>
      <c r="U2709" s="151">
        <v>4727800</v>
      </c>
      <c r="V2709" s="78">
        <f t="shared" si="333"/>
        <v>4727800</v>
      </c>
      <c r="W2709" s="78">
        <f t="shared" si="332"/>
        <v>5295136.0000000009</v>
      </c>
      <c r="X2709" s="149" t="s">
        <v>94</v>
      </c>
      <c r="Y2709" s="152">
        <v>2017</v>
      </c>
      <c r="Z2709" s="149"/>
    </row>
    <row r="2710" spans="3:26" ht="12.75" customHeight="1" x14ac:dyDescent="0.25">
      <c r="C2710" s="149" t="s">
        <v>5817</v>
      </c>
      <c r="D2710" s="70" t="s">
        <v>10401</v>
      </c>
      <c r="E2710" s="149" t="s">
        <v>5818</v>
      </c>
      <c r="F2710" s="149" t="s">
        <v>5819</v>
      </c>
      <c r="G2710" s="149" t="s">
        <v>5820</v>
      </c>
      <c r="H2710" s="149" t="s">
        <v>5821</v>
      </c>
      <c r="I2710" s="149" t="s">
        <v>147</v>
      </c>
      <c r="J2710" s="150" t="s">
        <v>8310</v>
      </c>
      <c r="K2710" s="149">
        <v>230000000</v>
      </c>
      <c r="L2710" s="75" t="s">
        <v>74</v>
      </c>
      <c r="M2710" s="80" t="s">
        <v>212</v>
      </c>
      <c r="N2710" s="149" t="s">
        <v>62</v>
      </c>
      <c r="O2710" s="149" t="s">
        <v>64</v>
      </c>
      <c r="P2710" s="149" t="s">
        <v>85</v>
      </c>
      <c r="Q2710" s="149" t="s">
        <v>75</v>
      </c>
      <c r="R2710" s="87" t="s">
        <v>580</v>
      </c>
      <c r="S2710" s="149" t="s">
        <v>581</v>
      </c>
      <c r="T2710" s="151">
        <v>9000</v>
      </c>
      <c r="U2710" s="151">
        <v>180.59</v>
      </c>
      <c r="V2710" s="78">
        <f t="shared" si="333"/>
        <v>1625310</v>
      </c>
      <c r="W2710" s="78">
        <f t="shared" si="332"/>
        <v>1820347.2000000002</v>
      </c>
      <c r="X2710" s="149"/>
      <c r="Y2710" s="152">
        <v>2017</v>
      </c>
      <c r="Z2710" s="149"/>
    </row>
    <row r="2711" spans="3:26" ht="12.75" customHeight="1" x14ac:dyDescent="0.25">
      <c r="C2711" s="149" t="s">
        <v>5822</v>
      </c>
      <c r="D2711" s="70" t="s">
        <v>10401</v>
      </c>
      <c r="E2711" s="149" t="s">
        <v>4360</v>
      </c>
      <c r="F2711" s="149" t="s">
        <v>4361</v>
      </c>
      <c r="G2711" s="149" t="s">
        <v>4362</v>
      </c>
      <c r="H2711" s="149" t="s">
        <v>4363</v>
      </c>
      <c r="I2711" s="149" t="s">
        <v>57</v>
      </c>
      <c r="J2711" s="150" t="s">
        <v>8319</v>
      </c>
      <c r="K2711" s="149">
        <v>230000000</v>
      </c>
      <c r="L2711" s="75" t="s">
        <v>74</v>
      </c>
      <c r="M2711" s="80" t="s">
        <v>212</v>
      </c>
      <c r="N2711" s="149" t="s">
        <v>62</v>
      </c>
      <c r="O2711" s="149" t="s">
        <v>64</v>
      </c>
      <c r="P2711" s="149" t="s">
        <v>127</v>
      </c>
      <c r="Q2711" s="149" t="s">
        <v>75</v>
      </c>
      <c r="R2711" s="87" t="s">
        <v>292</v>
      </c>
      <c r="S2711" s="149" t="s">
        <v>8336</v>
      </c>
      <c r="T2711" s="151">
        <v>1885</v>
      </c>
      <c r="U2711" s="151">
        <v>1357.14</v>
      </c>
      <c r="V2711" s="78">
        <f t="shared" si="333"/>
        <v>2558208.9000000004</v>
      </c>
      <c r="W2711" s="78">
        <f t="shared" si="332"/>
        <v>2865193.9680000008</v>
      </c>
      <c r="X2711" s="149" t="s">
        <v>94</v>
      </c>
      <c r="Y2711" s="152">
        <v>2017</v>
      </c>
      <c r="Z2711" s="149"/>
    </row>
    <row r="2712" spans="3:26" ht="12.75" customHeight="1" x14ac:dyDescent="0.25">
      <c r="C2712" s="149" t="s">
        <v>5823</v>
      </c>
      <c r="D2712" s="70" t="s">
        <v>10401</v>
      </c>
      <c r="E2712" s="149" t="s">
        <v>5824</v>
      </c>
      <c r="F2712" s="149" t="s">
        <v>5825</v>
      </c>
      <c r="G2712" s="149" t="s">
        <v>5826</v>
      </c>
      <c r="H2712" s="149" t="s">
        <v>5827</v>
      </c>
      <c r="I2712" s="149" t="s">
        <v>30</v>
      </c>
      <c r="J2712" s="150" t="s">
        <v>8310</v>
      </c>
      <c r="K2712" s="149">
        <v>230000000</v>
      </c>
      <c r="L2712" s="75" t="s">
        <v>74</v>
      </c>
      <c r="M2712" s="80" t="s">
        <v>212</v>
      </c>
      <c r="N2712" s="149" t="s">
        <v>62</v>
      </c>
      <c r="O2712" s="149" t="s">
        <v>64</v>
      </c>
      <c r="P2712" s="149" t="s">
        <v>127</v>
      </c>
      <c r="Q2712" s="149" t="s">
        <v>75</v>
      </c>
      <c r="R2712" s="87" t="s">
        <v>76</v>
      </c>
      <c r="S2712" s="149" t="s">
        <v>77</v>
      </c>
      <c r="T2712" s="151">
        <v>3820</v>
      </c>
      <c r="U2712" s="151">
        <v>402</v>
      </c>
      <c r="V2712" s="78">
        <v>0</v>
      </c>
      <c r="W2712" s="78">
        <f t="shared" si="332"/>
        <v>0</v>
      </c>
      <c r="X2712" s="149"/>
      <c r="Y2712" s="152">
        <v>2017</v>
      </c>
      <c r="Z2712" s="63">
        <v>11</v>
      </c>
    </row>
    <row r="2713" spans="3:26" ht="12.75" customHeight="1" x14ac:dyDescent="0.25">
      <c r="C2713" s="63" t="s">
        <v>10436</v>
      </c>
      <c r="D2713" s="70" t="s">
        <v>10401</v>
      </c>
      <c r="E2713" s="63" t="s">
        <v>5824</v>
      </c>
      <c r="F2713" s="63" t="s">
        <v>5825</v>
      </c>
      <c r="G2713" s="63" t="s">
        <v>5826</v>
      </c>
      <c r="H2713" s="63" t="s">
        <v>10352</v>
      </c>
      <c r="I2713" s="63" t="s">
        <v>30</v>
      </c>
      <c r="J2713" s="105">
        <v>0</v>
      </c>
      <c r="K2713" s="63">
        <v>230000000</v>
      </c>
      <c r="L2713" s="75" t="s">
        <v>74</v>
      </c>
      <c r="M2713" s="63" t="s">
        <v>7760</v>
      </c>
      <c r="N2713" s="63" t="s">
        <v>62</v>
      </c>
      <c r="O2713" s="63" t="s">
        <v>64</v>
      </c>
      <c r="P2713" s="63" t="s">
        <v>127</v>
      </c>
      <c r="Q2713" s="63" t="s">
        <v>75</v>
      </c>
      <c r="R2713" s="106" t="s">
        <v>10327</v>
      </c>
      <c r="S2713" s="63" t="s">
        <v>77</v>
      </c>
      <c r="T2713" s="107">
        <v>3820</v>
      </c>
      <c r="U2713" s="107">
        <v>402</v>
      </c>
      <c r="V2713" s="107">
        <f t="shared" si="333"/>
        <v>1535640</v>
      </c>
      <c r="W2713" s="107">
        <f t="shared" si="332"/>
        <v>1719916.8000000003</v>
      </c>
      <c r="X2713" s="63"/>
      <c r="Y2713" s="63">
        <v>2017</v>
      </c>
      <c r="Z2713" s="65"/>
    </row>
    <row r="2714" spans="3:26" ht="12.75" customHeight="1" x14ac:dyDescent="0.25">
      <c r="C2714" s="149" t="s">
        <v>5828</v>
      </c>
      <c r="D2714" s="70" t="s">
        <v>10401</v>
      </c>
      <c r="E2714" s="149" t="s">
        <v>5829</v>
      </c>
      <c r="F2714" s="149" t="s">
        <v>832</v>
      </c>
      <c r="G2714" s="149" t="s">
        <v>5830</v>
      </c>
      <c r="H2714" s="149" t="s">
        <v>9310</v>
      </c>
      <c r="I2714" s="149" t="s">
        <v>57</v>
      </c>
      <c r="J2714" s="150" t="s">
        <v>8310</v>
      </c>
      <c r="K2714" s="149">
        <v>230000000</v>
      </c>
      <c r="L2714" s="75" t="s">
        <v>74</v>
      </c>
      <c r="M2714" s="80" t="s">
        <v>212</v>
      </c>
      <c r="N2714" s="149" t="s">
        <v>62</v>
      </c>
      <c r="O2714" s="149" t="s">
        <v>64</v>
      </c>
      <c r="P2714" s="149" t="s">
        <v>85</v>
      </c>
      <c r="Q2714" s="149" t="s">
        <v>75</v>
      </c>
      <c r="R2714" s="87" t="s">
        <v>580</v>
      </c>
      <c r="S2714" s="149" t="s">
        <v>581</v>
      </c>
      <c r="T2714" s="151">
        <v>232</v>
      </c>
      <c r="U2714" s="151">
        <v>9500</v>
      </c>
      <c r="V2714" s="78">
        <v>0</v>
      </c>
      <c r="W2714" s="78">
        <f t="shared" si="332"/>
        <v>0</v>
      </c>
      <c r="X2714" s="149"/>
      <c r="Y2714" s="152">
        <v>2017</v>
      </c>
      <c r="Z2714" s="149" t="s">
        <v>100</v>
      </c>
    </row>
    <row r="2715" spans="3:26" ht="12.75" customHeight="1" x14ac:dyDescent="0.25">
      <c r="C2715" s="149" t="s">
        <v>5831</v>
      </c>
      <c r="D2715" s="70" t="s">
        <v>10401</v>
      </c>
      <c r="E2715" s="149" t="s">
        <v>5366</v>
      </c>
      <c r="F2715" s="149" t="s">
        <v>5367</v>
      </c>
      <c r="G2715" s="149" t="s">
        <v>5368</v>
      </c>
      <c r="H2715" s="149" t="s">
        <v>5832</v>
      </c>
      <c r="I2715" s="149" t="s">
        <v>147</v>
      </c>
      <c r="J2715" s="150" t="s">
        <v>8310</v>
      </c>
      <c r="K2715" s="149">
        <v>230000000</v>
      </c>
      <c r="L2715" s="75" t="s">
        <v>74</v>
      </c>
      <c r="M2715" s="80" t="s">
        <v>212</v>
      </c>
      <c r="N2715" s="149" t="s">
        <v>62</v>
      </c>
      <c r="O2715" s="149" t="s">
        <v>64</v>
      </c>
      <c r="P2715" s="149" t="s">
        <v>127</v>
      </c>
      <c r="Q2715" s="149" t="s">
        <v>75</v>
      </c>
      <c r="R2715" s="87" t="s">
        <v>76</v>
      </c>
      <c r="S2715" s="149" t="s">
        <v>77</v>
      </c>
      <c r="T2715" s="151">
        <v>630</v>
      </c>
      <c r="U2715" s="151">
        <v>366.25</v>
      </c>
      <c r="V2715" s="78">
        <f t="shared" si="333"/>
        <v>230737.5</v>
      </c>
      <c r="W2715" s="78">
        <f t="shared" si="332"/>
        <v>258426.00000000003</v>
      </c>
      <c r="X2715" s="149"/>
      <c r="Y2715" s="152">
        <v>2017</v>
      </c>
      <c r="Z2715" s="149"/>
    </row>
    <row r="2716" spans="3:26" ht="12.75" customHeight="1" x14ac:dyDescent="0.25">
      <c r="C2716" s="149" t="s">
        <v>5833</v>
      </c>
      <c r="D2716" s="70" t="s">
        <v>10401</v>
      </c>
      <c r="E2716" s="149" t="s">
        <v>5834</v>
      </c>
      <c r="F2716" s="149" t="s">
        <v>4770</v>
      </c>
      <c r="G2716" s="149" t="s">
        <v>5835</v>
      </c>
      <c r="H2716" s="149" t="s">
        <v>5836</v>
      </c>
      <c r="I2716" s="149" t="s">
        <v>147</v>
      </c>
      <c r="J2716" s="150" t="s">
        <v>8310</v>
      </c>
      <c r="K2716" s="149">
        <v>230000000</v>
      </c>
      <c r="L2716" s="75" t="s">
        <v>74</v>
      </c>
      <c r="M2716" s="80" t="s">
        <v>212</v>
      </c>
      <c r="N2716" s="149" t="s">
        <v>62</v>
      </c>
      <c r="O2716" s="149" t="s">
        <v>64</v>
      </c>
      <c r="P2716" s="149" t="s">
        <v>127</v>
      </c>
      <c r="Q2716" s="149" t="s">
        <v>75</v>
      </c>
      <c r="R2716" s="87" t="s">
        <v>76</v>
      </c>
      <c r="S2716" s="149" t="s">
        <v>77</v>
      </c>
      <c r="T2716" s="151">
        <v>20</v>
      </c>
      <c r="U2716" s="151">
        <v>178.57</v>
      </c>
      <c r="V2716" s="78">
        <f t="shared" si="333"/>
        <v>3571.3999999999996</v>
      </c>
      <c r="W2716" s="78">
        <f t="shared" si="332"/>
        <v>3999.9679999999998</v>
      </c>
      <c r="X2716" s="149"/>
      <c r="Y2716" s="152">
        <v>2017</v>
      </c>
      <c r="Z2716" s="149"/>
    </row>
    <row r="2717" spans="3:26" ht="12.75" customHeight="1" x14ac:dyDescent="0.25">
      <c r="C2717" s="149" t="s">
        <v>5837</v>
      </c>
      <c r="D2717" s="70" t="s">
        <v>10401</v>
      </c>
      <c r="E2717" s="149" t="s">
        <v>4005</v>
      </c>
      <c r="F2717" s="149" t="s">
        <v>4006</v>
      </c>
      <c r="G2717" s="149" t="s">
        <v>4007</v>
      </c>
      <c r="H2717" s="149" t="s">
        <v>5838</v>
      </c>
      <c r="I2717" s="149" t="s">
        <v>147</v>
      </c>
      <c r="J2717" s="150" t="s">
        <v>8319</v>
      </c>
      <c r="K2717" s="149">
        <v>230000000</v>
      </c>
      <c r="L2717" s="75" t="s">
        <v>74</v>
      </c>
      <c r="M2717" s="80" t="s">
        <v>212</v>
      </c>
      <c r="N2717" s="149" t="s">
        <v>62</v>
      </c>
      <c r="O2717" s="149" t="s">
        <v>64</v>
      </c>
      <c r="P2717" s="149" t="s">
        <v>127</v>
      </c>
      <c r="Q2717" s="149" t="s">
        <v>75</v>
      </c>
      <c r="R2717" s="87" t="s">
        <v>76</v>
      </c>
      <c r="S2717" s="149" t="s">
        <v>77</v>
      </c>
      <c r="T2717" s="151">
        <v>14</v>
      </c>
      <c r="U2717" s="151">
        <v>30690</v>
      </c>
      <c r="V2717" s="78">
        <f t="shared" si="333"/>
        <v>429660</v>
      </c>
      <c r="W2717" s="78">
        <f t="shared" si="332"/>
        <v>481219.20000000007</v>
      </c>
      <c r="X2717" s="149" t="s">
        <v>94</v>
      </c>
      <c r="Y2717" s="152">
        <v>2017</v>
      </c>
      <c r="Z2717" s="149"/>
    </row>
    <row r="2718" spans="3:26" ht="12.75" customHeight="1" x14ac:dyDescent="0.25">
      <c r="C2718" s="149" t="s">
        <v>5839</v>
      </c>
      <c r="D2718" s="70" t="s">
        <v>10401</v>
      </c>
      <c r="E2718" s="149" t="s">
        <v>5840</v>
      </c>
      <c r="F2718" s="149" t="s">
        <v>5841</v>
      </c>
      <c r="G2718" s="149" t="s">
        <v>5842</v>
      </c>
      <c r="H2718" s="149" t="s">
        <v>5843</v>
      </c>
      <c r="I2718" s="149" t="s">
        <v>147</v>
      </c>
      <c r="J2718" s="150" t="s">
        <v>8310</v>
      </c>
      <c r="K2718" s="149">
        <v>230000000</v>
      </c>
      <c r="L2718" s="75" t="s">
        <v>74</v>
      </c>
      <c r="M2718" s="80" t="s">
        <v>212</v>
      </c>
      <c r="N2718" s="149" t="s">
        <v>62</v>
      </c>
      <c r="O2718" s="149" t="s">
        <v>64</v>
      </c>
      <c r="P2718" s="149" t="s">
        <v>127</v>
      </c>
      <c r="Q2718" s="149" t="s">
        <v>75</v>
      </c>
      <c r="R2718" s="87" t="s">
        <v>76</v>
      </c>
      <c r="S2718" s="149" t="s">
        <v>77</v>
      </c>
      <c r="T2718" s="151">
        <v>2</v>
      </c>
      <c r="U2718" s="151">
        <v>46708.75</v>
      </c>
      <c r="V2718" s="78">
        <f t="shared" si="333"/>
        <v>93417.5</v>
      </c>
      <c r="W2718" s="78">
        <f t="shared" si="332"/>
        <v>104627.6</v>
      </c>
      <c r="X2718" s="149"/>
      <c r="Y2718" s="152">
        <v>2017</v>
      </c>
      <c r="Z2718" s="149"/>
    </row>
    <row r="2719" spans="3:26" ht="12.75" customHeight="1" x14ac:dyDescent="0.25">
      <c r="C2719" s="149" t="s">
        <v>5844</v>
      </c>
      <c r="D2719" s="70" t="s">
        <v>10401</v>
      </c>
      <c r="E2719" s="149" t="s">
        <v>5845</v>
      </c>
      <c r="F2719" s="149" t="s">
        <v>4197</v>
      </c>
      <c r="G2719" s="149" t="s">
        <v>5846</v>
      </c>
      <c r="H2719" s="149" t="s">
        <v>9311</v>
      </c>
      <c r="I2719" s="149" t="s">
        <v>57</v>
      </c>
      <c r="J2719" s="150" t="s">
        <v>8310</v>
      </c>
      <c r="K2719" s="149">
        <v>230000000</v>
      </c>
      <c r="L2719" s="75" t="s">
        <v>74</v>
      </c>
      <c r="M2719" s="80" t="s">
        <v>212</v>
      </c>
      <c r="N2719" s="149" t="s">
        <v>62</v>
      </c>
      <c r="O2719" s="149" t="s">
        <v>64</v>
      </c>
      <c r="P2719" s="149" t="s">
        <v>2010</v>
      </c>
      <c r="Q2719" s="149" t="s">
        <v>75</v>
      </c>
      <c r="R2719" s="87" t="s">
        <v>76</v>
      </c>
      <c r="S2719" s="149" t="s">
        <v>77</v>
      </c>
      <c r="T2719" s="151">
        <v>11</v>
      </c>
      <c r="U2719" s="151">
        <v>846428.57</v>
      </c>
      <c r="V2719" s="78">
        <f t="shared" si="333"/>
        <v>9310714.2699999996</v>
      </c>
      <c r="W2719" s="78">
        <f t="shared" si="332"/>
        <v>10427999.9824</v>
      </c>
      <c r="X2719" s="149"/>
      <c r="Y2719" s="152">
        <v>2017</v>
      </c>
      <c r="Z2719" s="149"/>
    </row>
    <row r="2720" spans="3:26" ht="12.75" customHeight="1" x14ac:dyDescent="0.25">
      <c r="C2720" s="149" t="s">
        <v>5847</v>
      </c>
      <c r="D2720" s="70" t="s">
        <v>10401</v>
      </c>
      <c r="E2720" s="149" t="s">
        <v>5848</v>
      </c>
      <c r="F2720" s="149" t="s">
        <v>4252</v>
      </c>
      <c r="G2720" s="149" t="s">
        <v>5849</v>
      </c>
      <c r="H2720" s="149" t="s">
        <v>9312</v>
      </c>
      <c r="I2720" s="149" t="s">
        <v>147</v>
      </c>
      <c r="J2720" s="150" t="s">
        <v>8310</v>
      </c>
      <c r="K2720" s="149">
        <v>230000000</v>
      </c>
      <c r="L2720" s="75" t="s">
        <v>74</v>
      </c>
      <c r="M2720" s="80" t="s">
        <v>212</v>
      </c>
      <c r="N2720" s="149" t="s">
        <v>62</v>
      </c>
      <c r="O2720" s="149" t="s">
        <v>64</v>
      </c>
      <c r="P2720" s="149" t="s">
        <v>2010</v>
      </c>
      <c r="Q2720" s="149" t="s">
        <v>75</v>
      </c>
      <c r="R2720" s="87" t="s">
        <v>76</v>
      </c>
      <c r="S2720" s="149" t="s">
        <v>77</v>
      </c>
      <c r="T2720" s="151">
        <v>2</v>
      </c>
      <c r="U2720" s="151">
        <v>554632.41</v>
      </c>
      <c r="V2720" s="78">
        <f t="shared" si="333"/>
        <v>1109264.82</v>
      </c>
      <c r="W2720" s="78">
        <f t="shared" si="332"/>
        <v>1242376.5984000002</v>
      </c>
      <c r="X2720" s="149"/>
      <c r="Y2720" s="152">
        <v>2017</v>
      </c>
      <c r="Z2720" s="149"/>
    </row>
    <row r="2721" spans="3:26" ht="12.75" customHeight="1" x14ac:dyDescent="0.25">
      <c r="C2721" s="149" t="s">
        <v>5850</v>
      </c>
      <c r="D2721" s="70" t="s">
        <v>10401</v>
      </c>
      <c r="E2721" s="149" t="s">
        <v>5748</v>
      </c>
      <c r="F2721" s="149" t="s">
        <v>4336</v>
      </c>
      <c r="G2721" s="149" t="s">
        <v>5749</v>
      </c>
      <c r="H2721" s="149" t="s">
        <v>9313</v>
      </c>
      <c r="I2721" s="149" t="s">
        <v>57</v>
      </c>
      <c r="J2721" s="150" t="s">
        <v>8310</v>
      </c>
      <c r="K2721" s="149">
        <v>230000000</v>
      </c>
      <c r="L2721" s="75" t="s">
        <v>74</v>
      </c>
      <c r="M2721" s="80" t="s">
        <v>212</v>
      </c>
      <c r="N2721" s="149" t="s">
        <v>62</v>
      </c>
      <c r="O2721" s="149" t="s">
        <v>64</v>
      </c>
      <c r="P2721" s="149" t="s">
        <v>2010</v>
      </c>
      <c r="Q2721" s="149" t="s">
        <v>75</v>
      </c>
      <c r="R2721" s="87" t="s">
        <v>76</v>
      </c>
      <c r="S2721" s="149" t="s">
        <v>77</v>
      </c>
      <c r="T2721" s="151">
        <v>58</v>
      </c>
      <c r="U2721" s="151">
        <v>172404.21</v>
      </c>
      <c r="V2721" s="78">
        <f t="shared" si="333"/>
        <v>9999444.1799999997</v>
      </c>
      <c r="W2721" s="78">
        <f t="shared" si="332"/>
        <v>11199377.481600001</v>
      </c>
      <c r="X2721" s="149"/>
      <c r="Y2721" s="152">
        <v>2017</v>
      </c>
      <c r="Z2721" s="149"/>
    </row>
    <row r="2722" spans="3:26" ht="12.75" customHeight="1" x14ac:dyDescent="0.25">
      <c r="C2722" s="149" t="s">
        <v>5851</v>
      </c>
      <c r="D2722" s="70" t="s">
        <v>10401</v>
      </c>
      <c r="E2722" s="149" t="s">
        <v>5804</v>
      </c>
      <c r="F2722" s="149" t="s">
        <v>2076</v>
      </c>
      <c r="G2722" s="149" t="s">
        <v>5805</v>
      </c>
      <c r="H2722" s="149" t="s">
        <v>5806</v>
      </c>
      <c r="I2722" s="149" t="s">
        <v>57</v>
      </c>
      <c r="J2722" s="150" t="s">
        <v>8319</v>
      </c>
      <c r="K2722" s="149">
        <v>230000000</v>
      </c>
      <c r="L2722" s="75" t="s">
        <v>74</v>
      </c>
      <c r="M2722" s="80" t="s">
        <v>212</v>
      </c>
      <c r="N2722" s="149" t="s">
        <v>5852</v>
      </c>
      <c r="O2722" s="149" t="s">
        <v>64</v>
      </c>
      <c r="P2722" s="149" t="s">
        <v>85</v>
      </c>
      <c r="Q2722" s="149" t="s">
        <v>75</v>
      </c>
      <c r="R2722" s="88">
        <v>168</v>
      </c>
      <c r="S2722" s="149" t="s">
        <v>8312</v>
      </c>
      <c r="T2722" s="151">
        <v>224</v>
      </c>
      <c r="U2722" s="151">
        <v>330861.59999999998</v>
      </c>
      <c r="V2722" s="78">
        <f t="shared" si="333"/>
        <v>74112998.399999991</v>
      </c>
      <c r="W2722" s="78">
        <f t="shared" si="332"/>
        <v>83006558.208000004</v>
      </c>
      <c r="X2722" s="149" t="s">
        <v>94</v>
      </c>
      <c r="Y2722" s="152">
        <v>2017</v>
      </c>
      <c r="Z2722" s="149"/>
    </row>
    <row r="2723" spans="3:26" ht="12.75" customHeight="1" x14ac:dyDescent="0.25">
      <c r="C2723" s="149" t="s">
        <v>5853</v>
      </c>
      <c r="D2723" s="70" t="s">
        <v>10401</v>
      </c>
      <c r="E2723" s="149" t="s">
        <v>2863</v>
      </c>
      <c r="F2723" s="149" t="s">
        <v>2864</v>
      </c>
      <c r="G2723" s="149" t="s">
        <v>2865</v>
      </c>
      <c r="H2723" s="149" t="s">
        <v>5800</v>
      </c>
      <c r="I2723" s="149" t="s">
        <v>57</v>
      </c>
      <c r="J2723" s="150" t="s">
        <v>8319</v>
      </c>
      <c r="K2723" s="149">
        <v>230000000</v>
      </c>
      <c r="L2723" s="75" t="s">
        <v>74</v>
      </c>
      <c r="M2723" s="80" t="s">
        <v>212</v>
      </c>
      <c r="N2723" s="149" t="s">
        <v>5854</v>
      </c>
      <c r="O2723" s="149" t="s">
        <v>64</v>
      </c>
      <c r="P2723" s="149" t="s">
        <v>85</v>
      </c>
      <c r="Q2723" s="149" t="s">
        <v>75</v>
      </c>
      <c r="R2723" s="87" t="s">
        <v>76</v>
      </c>
      <c r="S2723" s="149" t="s">
        <v>77</v>
      </c>
      <c r="T2723" s="151">
        <v>16</v>
      </c>
      <c r="U2723" s="151">
        <v>2418808.5</v>
      </c>
      <c r="V2723" s="78">
        <f t="shared" si="333"/>
        <v>38700936</v>
      </c>
      <c r="W2723" s="78">
        <f t="shared" si="332"/>
        <v>43345048.320000008</v>
      </c>
      <c r="X2723" s="149" t="s">
        <v>94</v>
      </c>
      <c r="Y2723" s="152">
        <v>2017</v>
      </c>
      <c r="Z2723" s="149"/>
    </row>
    <row r="2724" spans="3:26" ht="12.75" customHeight="1" x14ac:dyDescent="0.25">
      <c r="C2724" s="149" t="s">
        <v>8215</v>
      </c>
      <c r="D2724" s="70" t="s">
        <v>10401</v>
      </c>
      <c r="E2724" s="86" t="s">
        <v>1928</v>
      </c>
      <c r="F2724" s="86" t="s">
        <v>1929</v>
      </c>
      <c r="G2724" s="86" t="s">
        <v>1930</v>
      </c>
      <c r="H2724" s="86" t="s">
        <v>9314</v>
      </c>
      <c r="I2724" s="86" t="s">
        <v>57</v>
      </c>
      <c r="J2724" s="87" t="s">
        <v>8310</v>
      </c>
      <c r="K2724" s="86">
        <v>230000000</v>
      </c>
      <c r="L2724" s="75" t="s">
        <v>74</v>
      </c>
      <c r="M2724" s="80" t="s">
        <v>212</v>
      </c>
      <c r="N2724" s="86" t="s">
        <v>62</v>
      </c>
      <c r="O2724" s="86" t="s">
        <v>64</v>
      </c>
      <c r="P2724" s="86" t="s">
        <v>127</v>
      </c>
      <c r="Q2724" s="86" t="s">
        <v>75</v>
      </c>
      <c r="R2724" s="87" t="s">
        <v>76</v>
      </c>
      <c r="S2724" s="86" t="s">
        <v>77</v>
      </c>
      <c r="T2724" s="89">
        <v>273</v>
      </c>
      <c r="U2724" s="89">
        <v>2100</v>
      </c>
      <c r="V2724" s="78">
        <f t="shared" si="333"/>
        <v>573300</v>
      </c>
      <c r="W2724" s="78">
        <f t="shared" si="332"/>
        <v>642096.00000000012</v>
      </c>
      <c r="X2724" s="86"/>
      <c r="Y2724" s="90">
        <v>2017</v>
      </c>
      <c r="Z2724" s="86"/>
    </row>
    <row r="2725" spans="3:26" ht="12.75" customHeight="1" x14ac:dyDescent="0.25">
      <c r="C2725" s="149" t="s">
        <v>8216</v>
      </c>
      <c r="D2725" s="70" t="s">
        <v>10401</v>
      </c>
      <c r="E2725" s="86" t="s">
        <v>782</v>
      </c>
      <c r="F2725" s="86" t="s">
        <v>779</v>
      </c>
      <c r="G2725" s="86" t="s">
        <v>9315</v>
      </c>
      <c r="H2725" s="86" t="s">
        <v>8217</v>
      </c>
      <c r="I2725" s="86" t="s">
        <v>147</v>
      </c>
      <c r="J2725" s="87" t="s">
        <v>8310</v>
      </c>
      <c r="K2725" s="86">
        <v>230000000</v>
      </c>
      <c r="L2725" s="75" t="s">
        <v>74</v>
      </c>
      <c r="M2725" s="80" t="s">
        <v>212</v>
      </c>
      <c r="N2725" s="86" t="s">
        <v>62</v>
      </c>
      <c r="O2725" s="86" t="s">
        <v>64</v>
      </c>
      <c r="P2725" s="86" t="s">
        <v>85</v>
      </c>
      <c r="Q2725" s="86" t="s">
        <v>75</v>
      </c>
      <c r="R2725" s="87" t="s">
        <v>76</v>
      </c>
      <c r="S2725" s="86" t="s">
        <v>77</v>
      </c>
      <c r="T2725" s="89">
        <v>9</v>
      </c>
      <c r="U2725" s="89">
        <v>6753</v>
      </c>
      <c r="V2725" s="78">
        <f t="shared" si="333"/>
        <v>60777</v>
      </c>
      <c r="W2725" s="78">
        <f t="shared" si="332"/>
        <v>68070.240000000005</v>
      </c>
      <c r="X2725" s="86"/>
      <c r="Y2725" s="90">
        <v>2017</v>
      </c>
      <c r="Z2725" s="86"/>
    </row>
    <row r="2726" spans="3:26" ht="12.75" customHeight="1" x14ac:dyDescent="0.25">
      <c r="C2726" s="149" t="s">
        <v>8218</v>
      </c>
      <c r="D2726" s="70" t="s">
        <v>10401</v>
      </c>
      <c r="E2726" s="86" t="s">
        <v>8219</v>
      </c>
      <c r="F2726" s="86" t="s">
        <v>8220</v>
      </c>
      <c r="G2726" s="86" t="s">
        <v>8221</v>
      </c>
      <c r="H2726" s="86"/>
      <c r="I2726" s="86" t="s">
        <v>147</v>
      </c>
      <c r="J2726" s="87" t="s">
        <v>8310</v>
      </c>
      <c r="K2726" s="86">
        <v>230000000</v>
      </c>
      <c r="L2726" s="75" t="s">
        <v>74</v>
      </c>
      <c r="M2726" s="80" t="s">
        <v>212</v>
      </c>
      <c r="N2726" s="86" t="s">
        <v>62</v>
      </c>
      <c r="O2726" s="86" t="s">
        <v>64</v>
      </c>
      <c r="P2726" s="86" t="s">
        <v>127</v>
      </c>
      <c r="Q2726" s="86" t="s">
        <v>75</v>
      </c>
      <c r="R2726" s="87" t="s">
        <v>76</v>
      </c>
      <c r="S2726" s="86" t="s">
        <v>77</v>
      </c>
      <c r="T2726" s="89">
        <v>2</v>
      </c>
      <c r="U2726" s="89">
        <v>37276.79</v>
      </c>
      <c r="V2726" s="78">
        <f t="shared" si="333"/>
        <v>74553.58</v>
      </c>
      <c r="W2726" s="78">
        <f t="shared" si="332"/>
        <v>83500.009600000005</v>
      </c>
      <c r="X2726" s="86"/>
      <c r="Y2726" s="90">
        <v>2017</v>
      </c>
      <c r="Z2726" s="86"/>
    </row>
    <row r="2727" spans="3:26" ht="12.75" customHeight="1" x14ac:dyDescent="0.25">
      <c r="C2727" s="149" t="s">
        <v>8222</v>
      </c>
      <c r="D2727" s="70" t="s">
        <v>10401</v>
      </c>
      <c r="E2727" s="86" t="s">
        <v>8223</v>
      </c>
      <c r="F2727" s="86" t="s">
        <v>8224</v>
      </c>
      <c r="G2727" s="86" t="s">
        <v>8225</v>
      </c>
      <c r="H2727" s="86" t="s">
        <v>8226</v>
      </c>
      <c r="I2727" s="86" t="s">
        <v>57</v>
      </c>
      <c r="J2727" s="87" t="s">
        <v>8310</v>
      </c>
      <c r="K2727" s="86">
        <v>230000000</v>
      </c>
      <c r="L2727" s="75" t="s">
        <v>74</v>
      </c>
      <c r="M2727" s="80" t="s">
        <v>212</v>
      </c>
      <c r="N2727" s="86" t="s">
        <v>62</v>
      </c>
      <c r="O2727" s="86" t="s">
        <v>64</v>
      </c>
      <c r="P2727" s="86" t="s">
        <v>127</v>
      </c>
      <c r="Q2727" s="86" t="s">
        <v>75</v>
      </c>
      <c r="R2727" s="87" t="s">
        <v>76</v>
      </c>
      <c r="S2727" s="86" t="s">
        <v>77</v>
      </c>
      <c r="T2727" s="89">
        <v>23</v>
      </c>
      <c r="U2727" s="89">
        <v>669805.9</v>
      </c>
      <c r="V2727" s="78">
        <v>0</v>
      </c>
      <c r="W2727" s="78">
        <f t="shared" si="332"/>
        <v>0</v>
      </c>
      <c r="X2727" s="86"/>
      <c r="Y2727" s="90">
        <v>2017</v>
      </c>
      <c r="Z2727" s="86">
        <v>11</v>
      </c>
    </row>
    <row r="2728" spans="3:26" ht="12.75" customHeight="1" x14ac:dyDescent="0.25">
      <c r="C2728" s="149" t="s">
        <v>10354</v>
      </c>
      <c r="D2728" s="70" t="s">
        <v>10401</v>
      </c>
      <c r="E2728" s="86" t="s">
        <v>8223</v>
      </c>
      <c r="F2728" s="86" t="s">
        <v>8224</v>
      </c>
      <c r="G2728" s="86" t="s">
        <v>8225</v>
      </c>
      <c r="H2728" s="86" t="s">
        <v>8226</v>
      </c>
      <c r="I2728" s="86" t="s">
        <v>57</v>
      </c>
      <c r="J2728" s="87" t="s">
        <v>8310</v>
      </c>
      <c r="K2728" s="86">
        <v>230000000</v>
      </c>
      <c r="L2728" s="75" t="s">
        <v>74</v>
      </c>
      <c r="M2728" s="63" t="s">
        <v>7760</v>
      </c>
      <c r="N2728" s="86" t="s">
        <v>62</v>
      </c>
      <c r="O2728" s="86" t="s">
        <v>64</v>
      </c>
      <c r="P2728" s="86" t="s">
        <v>127</v>
      </c>
      <c r="Q2728" s="86" t="s">
        <v>75</v>
      </c>
      <c r="R2728" s="87" t="s">
        <v>76</v>
      </c>
      <c r="S2728" s="86" t="s">
        <v>77</v>
      </c>
      <c r="T2728" s="89">
        <v>23</v>
      </c>
      <c r="U2728" s="89">
        <v>669805.9</v>
      </c>
      <c r="V2728" s="78">
        <f t="shared" si="333"/>
        <v>15405535.700000001</v>
      </c>
      <c r="W2728" s="78">
        <f t="shared" si="332"/>
        <v>17254199.984000001</v>
      </c>
      <c r="X2728" s="86"/>
      <c r="Y2728" s="90">
        <v>2017</v>
      </c>
      <c r="Z2728" s="86"/>
    </row>
    <row r="2729" spans="3:26" ht="12.75" customHeight="1" x14ac:dyDescent="0.25">
      <c r="C2729" s="149" t="s">
        <v>8227</v>
      </c>
      <c r="D2729" s="70" t="s">
        <v>10401</v>
      </c>
      <c r="E2729" s="86" t="s">
        <v>8228</v>
      </c>
      <c r="F2729" s="86" t="s">
        <v>8229</v>
      </c>
      <c r="G2729" s="86" t="s">
        <v>8230</v>
      </c>
      <c r="H2729" s="86" t="s">
        <v>8231</v>
      </c>
      <c r="I2729" s="86" t="s">
        <v>147</v>
      </c>
      <c r="J2729" s="87" t="s">
        <v>8310</v>
      </c>
      <c r="K2729" s="86">
        <v>230000000</v>
      </c>
      <c r="L2729" s="75" t="s">
        <v>74</v>
      </c>
      <c r="M2729" s="80" t="s">
        <v>212</v>
      </c>
      <c r="N2729" s="86" t="s">
        <v>62</v>
      </c>
      <c r="O2729" s="86" t="s">
        <v>64</v>
      </c>
      <c r="P2729" s="86" t="s">
        <v>127</v>
      </c>
      <c r="Q2729" s="86" t="s">
        <v>75</v>
      </c>
      <c r="R2729" s="87" t="s">
        <v>76</v>
      </c>
      <c r="S2729" s="86" t="s">
        <v>77</v>
      </c>
      <c r="T2729" s="89">
        <v>1</v>
      </c>
      <c r="U2729" s="89">
        <v>125000</v>
      </c>
      <c r="V2729" s="78">
        <f t="shared" si="333"/>
        <v>125000</v>
      </c>
      <c r="W2729" s="78">
        <f t="shared" si="332"/>
        <v>140000</v>
      </c>
      <c r="X2729" s="86"/>
      <c r="Y2729" s="90">
        <v>2017</v>
      </c>
      <c r="Z2729" s="86"/>
    </row>
    <row r="2730" spans="3:26" ht="12.75" customHeight="1" x14ac:dyDescent="0.25">
      <c r="C2730" s="149" t="s">
        <v>8232</v>
      </c>
      <c r="D2730" s="70" t="s">
        <v>10401</v>
      </c>
      <c r="E2730" s="86" t="s">
        <v>413</v>
      </c>
      <c r="F2730" s="86" t="s">
        <v>414</v>
      </c>
      <c r="G2730" s="86" t="s">
        <v>415</v>
      </c>
      <c r="H2730" s="86" t="s">
        <v>8233</v>
      </c>
      <c r="I2730" s="86" t="s">
        <v>147</v>
      </c>
      <c r="J2730" s="87" t="s">
        <v>8310</v>
      </c>
      <c r="K2730" s="86">
        <v>230000000</v>
      </c>
      <c r="L2730" s="75" t="s">
        <v>74</v>
      </c>
      <c r="M2730" s="80" t="s">
        <v>212</v>
      </c>
      <c r="N2730" s="86" t="s">
        <v>62</v>
      </c>
      <c r="O2730" s="86" t="s">
        <v>64</v>
      </c>
      <c r="P2730" s="86" t="s">
        <v>127</v>
      </c>
      <c r="Q2730" s="86" t="s">
        <v>75</v>
      </c>
      <c r="R2730" s="87" t="s">
        <v>76</v>
      </c>
      <c r="S2730" s="86" t="s">
        <v>77</v>
      </c>
      <c r="T2730" s="89">
        <v>16</v>
      </c>
      <c r="U2730" s="89">
        <v>10998.43</v>
      </c>
      <c r="V2730" s="78">
        <f t="shared" si="333"/>
        <v>175974.88</v>
      </c>
      <c r="W2730" s="78">
        <f t="shared" si="332"/>
        <v>197091.86560000002</v>
      </c>
      <c r="X2730" s="86"/>
      <c r="Y2730" s="90">
        <v>2017</v>
      </c>
      <c r="Z2730" s="86"/>
    </row>
    <row r="2731" spans="3:26" ht="12.75" customHeight="1" x14ac:dyDescent="0.25">
      <c r="C2731" s="149" t="s">
        <v>8234</v>
      </c>
      <c r="D2731" s="70" t="s">
        <v>10401</v>
      </c>
      <c r="E2731" s="86" t="s">
        <v>8235</v>
      </c>
      <c r="F2731" s="86" t="s">
        <v>3301</v>
      </c>
      <c r="G2731" s="86" t="s">
        <v>8236</v>
      </c>
      <c r="H2731" s="86" t="s">
        <v>9316</v>
      </c>
      <c r="I2731" s="86" t="s">
        <v>57</v>
      </c>
      <c r="J2731" s="87" t="s">
        <v>8319</v>
      </c>
      <c r="K2731" s="86">
        <v>230000000</v>
      </c>
      <c r="L2731" s="75" t="s">
        <v>74</v>
      </c>
      <c r="M2731" s="80" t="s">
        <v>212</v>
      </c>
      <c r="N2731" s="86" t="s">
        <v>62</v>
      </c>
      <c r="O2731" s="86" t="s">
        <v>64</v>
      </c>
      <c r="P2731" s="86" t="s">
        <v>85</v>
      </c>
      <c r="Q2731" s="86" t="s">
        <v>75</v>
      </c>
      <c r="R2731" s="87" t="s">
        <v>218</v>
      </c>
      <c r="S2731" s="86" t="s">
        <v>8324</v>
      </c>
      <c r="T2731" s="89">
        <v>2</v>
      </c>
      <c r="U2731" s="89">
        <v>4430715.2</v>
      </c>
      <c r="V2731" s="78">
        <v>0</v>
      </c>
      <c r="W2731" s="78">
        <f t="shared" si="332"/>
        <v>0</v>
      </c>
      <c r="X2731" s="86" t="s">
        <v>94</v>
      </c>
      <c r="Y2731" s="90">
        <v>2017</v>
      </c>
      <c r="Z2731" s="86" t="s">
        <v>100</v>
      </c>
    </row>
    <row r="2732" spans="3:26" ht="12.75" customHeight="1" x14ac:dyDescent="0.25">
      <c r="C2732" s="149" t="s">
        <v>10044</v>
      </c>
      <c r="D2732" s="70" t="s">
        <v>10401</v>
      </c>
      <c r="E2732" s="86" t="s">
        <v>10045</v>
      </c>
      <c r="F2732" s="86" t="s">
        <v>2934</v>
      </c>
      <c r="G2732" s="86" t="s">
        <v>10046</v>
      </c>
      <c r="H2732" s="86" t="s">
        <v>10047</v>
      </c>
      <c r="I2732" s="86" t="s">
        <v>57</v>
      </c>
      <c r="J2732" s="87" t="s">
        <v>8310</v>
      </c>
      <c r="K2732" s="86">
        <v>230000000</v>
      </c>
      <c r="L2732" s="75" t="s">
        <v>74</v>
      </c>
      <c r="M2732" s="86" t="s">
        <v>7760</v>
      </c>
      <c r="N2732" s="86" t="s">
        <v>62</v>
      </c>
      <c r="O2732" s="86" t="s">
        <v>64</v>
      </c>
      <c r="P2732" s="86" t="s">
        <v>127</v>
      </c>
      <c r="Q2732" s="86" t="s">
        <v>75</v>
      </c>
      <c r="R2732" s="87" t="s">
        <v>76</v>
      </c>
      <c r="S2732" s="86" t="s">
        <v>77</v>
      </c>
      <c r="T2732" s="89">
        <v>1</v>
      </c>
      <c r="U2732" s="89">
        <v>294642.86</v>
      </c>
      <c r="V2732" s="89">
        <f>T2732*U2732</f>
        <v>294642.86</v>
      </c>
      <c r="W2732" s="89">
        <f>V2732*1.12</f>
        <v>330000.00320000004</v>
      </c>
      <c r="X2732" s="86"/>
      <c r="Y2732" s="86">
        <v>2017</v>
      </c>
      <c r="Z2732" s="86"/>
    </row>
    <row r="2733" spans="3:26" ht="12.75" customHeight="1" x14ac:dyDescent="0.25">
      <c r="C2733" s="149" t="s">
        <v>10048</v>
      </c>
      <c r="D2733" s="70" t="s">
        <v>10401</v>
      </c>
      <c r="E2733" s="86" t="s">
        <v>10049</v>
      </c>
      <c r="F2733" s="86" t="s">
        <v>90</v>
      </c>
      <c r="G2733" s="86" t="s">
        <v>10050</v>
      </c>
      <c r="H2733" s="86" t="s">
        <v>10051</v>
      </c>
      <c r="I2733" s="86" t="s">
        <v>30</v>
      </c>
      <c r="J2733" s="87" t="s">
        <v>8701</v>
      </c>
      <c r="K2733" s="86">
        <v>230000000</v>
      </c>
      <c r="L2733" s="75" t="s">
        <v>74</v>
      </c>
      <c r="M2733" s="86" t="s">
        <v>7760</v>
      </c>
      <c r="N2733" s="86" t="s">
        <v>62</v>
      </c>
      <c r="O2733" s="86" t="s">
        <v>64</v>
      </c>
      <c r="P2733" s="86" t="s">
        <v>10052</v>
      </c>
      <c r="Q2733" s="86" t="s">
        <v>75</v>
      </c>
      <c r="R2733" s="87" t="s">
        <v>76</v>
      </c>
      <c r="S2733" s="86" t="s">
        <v>77</v>
      </c>
      <c r="T2733" s="89">
        <v>2</v>
      </c>
      <c r="U2733" s="89">
        <v>31500000</v>
      </c>
      <c r="V2733" s="89">
        <f>T2733*U2733</f>
        <v>63000000</v>
      </c>
      <c r="W2733" s="89">
        <f>V2733*1.12</f>
        <v>70560000</v>
      </c>
      <c r="X2733" s="86" t="s">
        <v>94</v>
      </c>
      <c r="Y2733" s="86">
        <v>2017</v>
      </c>
      <c r="Z2733" s="86"/>
    </row>
    <row r="2734" spans="3:26" ht="12.75" customHeight="1" x14ac:dyDescent="0.25">
      <c r="C2734" s="149" t="s">
        <v>8237</v>
      </c>
      <c r="D2734" s="70" t="s">
        <v>10401</v>
      </c>
      <c r="E2734" s="86" t="s">
        <v>8238</v>
      </c>
      <c r="F2734" s="86" t="s">
        <v>4833</v>
      </c>
      <c r="G2734" s="86" t="s">
        <v>8239</v>
      </c>
      <c r="H2734" s="86"/>
      <c r="I2734" s="86" t="s">
        <v>147</v>
      </c>
      <c r="J2734" s="87" t="s">
        <v>8310</v>
      </c>
      <c r="K2734" s="86">
        <v>230000000</v>
      </c>
      <c r="L2734" s="75" t="s">
        <v>74</v>
      </c>
      <c r="M2734" s="80" t="s">
        <v>212</v>
      </c>
      <c r="N2734" s="86" t="s">
        <v>62</v>
      </c>
      <c r="O2734" s="86" t="s">
        <v>64</v>
      </c>
      <c r="P2734" s="86" t="s">
        <v>127</v>
      </c>
      <c r="Q2734" s="86" t="s">
        <v>75</v>
      </c>
      <c r="R2734" s="87" t="s">
        <v>76</v>
      </c>
      <c r="S2734" s="86" t="s">
        <v>77</v>
      </c>
      <c r="T2734" s="89">
        <v>1</v>
      </c>
      <c r="U2734" s="89">
        <v>117068.95</v>
      </c>
      <c r="V2734" s="78">
        <f t="shared" si="333"/>
        <v>117068.95</v>
      </c>
      <c r="W2734" s="78">
        <f t="shared" si="332"/>
        <v>131117.22400000002</v>
      </c>
      <c r="X2734" s="86"/>
      <c r="Y2734" s="90">
        <v>2017</v>
      </c>
      <c r="Z2734" s="86"/>
    </row>
    <row r="2735" spans="3:26" ht="12.75" customHeight="1" x14ac:dyDescent="0.25">
      <c r="C2735" s="86" t="s">
        <v>8240</v>
      </c>
      <c r="D2735" s="70" t="s">
        <v>10401</v>
      </c>
      <c r="E2735" s="86" t="s">
        <v>8241</v>
      </c>
      <c r="F2735" s="86" t="s">
        <v>2076</v>
      </c>
      <c r="G2735" s="86" t="s">
        <v>9317</v>
      </c>
      <c r="H2735" s="153"/>
      <c r="I2735" s="86" t="s">
        <v>147</v>
      </c>
      <c r="J2735" s="87" t="s">
        <v>8310</v>
      </c>
      <c r="K2735" s="86">
        <v>230000000</v>
      </c>
      <c r="L2735" s="75" t="s">
        <v>74</v>
      </c>
      <c r="M2735" s="80" t="s">
        <v>212</v>
      </c>
      <c r="N2735" s="86" t="s">
        <v>62</v>
      </c>
      <c r="O2735" s="86" t="s">
        <v>64</v>
      </c>
      <c r="P2735" s="86" t="s">
        <v>127</v>
      </c>
      <c r="Q2735" s="86" t="s">
        <v>75</v>
      </c>
      <c r="R2735" s="87" t="s">
        <v>76</v>
      </c>
      <c r="S2735" s="86" t="s">
        <v>77</v>
      </c>
      <c r="T2735" s="89">
        <v>71</v>
      </c>
      <c r="U2735" s="89">
        <v>34285.68</v>
      </c>
      <c r="V2735" s="78">
        <f t="shared" si="333"/>
        <v>2434283.2799999998</v>
      </c>
      <c r="W2735" s="78">
        <f t="shared" si="332"/>
        <v>2726397.2736</v>
      </c>
      <c r="X2735" s="86"/>
      <c r="Y2735" s="90">
        <v>2017</v>
      </c>
      <c r="Z2735" s="86"/>
    </row>
    <row r="2736" spans="3:26" ht="12.75" customHeight="1" x14ac:dyDescent="0.25">
      <c r="C2736" s="86" t="s">
        <v>10053</v>
      </c>
      <c r="D2736" s="70" t="s">
        <v>10401</v>
      </c>
      <c r="E2736" s="86" t="s">
        <v>1916</v>
      </c>
      <c r="F2736" s="86" t="s">
        <v>1917</v>
      </c>
      <c r="G2736" s="86" t="s">
        <v>1918</v>
      </c>
      <c r="H2736" s="86" t="s">
        <v>10054</v>
      </c>
      <c r="I2736" s="86" t="s">
        <v>147</v>
      </c>
      <c r="J2736" s="87" t="s">
        <v>8701</v>
      </c>
      <c r="K2736" s="86">
        <v>230000000</v>
      </c>
      <c r="L2736" s="75" t="s">
        <v>74</v>
      </c>
      <c r="M2736" s="86" t="s">
        <v>7760</v>
      </c>
      <c r="N2736" s="86" t="s">
        <v>62</v>
      </c>
      <c r="O2736" s="86" t="s">
        <v>64</v>
      </c>
      <c r="P2736" s="86" t="s">
        <v>85</v>
      </c>
      <c r="Q2736" s="86" t="s">
        <v>75</v>
      </c>
      <c r="R2736" s="87" t="s">
        <v>76</v>
      </c>
      <c r="S2736" s="86" t="s">
        <v>77</v>
      </c>
      <c r="T2736" s="89">
        <v>237</v>
      </c>
      <c r="U2736" s="89">
        <v>700</v>
      </c>
      <c r="V2736" s="89">
        <f t="shared" si="333"/>
        <v>165900</v>
      </c>
      <c r="W2736" s="89">
        <f t="shared" si="332"/>
        <v>185808.00000000003</v>
      </c>
      <c r="X2736" s="86" t="s">
        <v>1922</v>
      </c>
      <c r="Y2736" s="86">
        <v>2017</v>
      </c>
      <c r="Z2736" s="86"/>
    </row>
    <row r="2737" spans="3:26" ht="12.75" customHeight="1" x14ac:dyDescent="0.25">
      <c r="C2737" s="86" t="s">
        <v>10055</v>
      </c>
      <c r="D2737" s="70" t="s">
        <v>10401</v>
      </c>
      <c r="E2737" s="86" t="s">
        <v>2648</v>
      </c>
      <c r="F2737" s="86" t="s">
        <v>2649</v>
      </c>
      <c r="G2737" s="86" t="s">
        <v>2650</v>
      </c>
      <c r="H2737" s="86" t="s">
        <v>10056</v>
      </c>
      <c r="I2737" s="86" t="s">
        <v>147</v>
      </c>
      <c r="J2737" s="87" t="s">
        <v>8701</v>
      </c>
      <c r="K2737" s="86">
        <v>230000000</v>
      </c>
      <c r="L2737" s="75" t="s">
        <v>74</v>
      </c>
      <c r="M2737" s="86" t="s">
        <v>7760</v>
      </c>
      <c r="N2737" s="86" t="s">
        <v>62</v>
      </c>
      <c r="O2737" s="86" t="s">
        <v>64</v>
      </c>
      <c r="P2737" s="86" t="s">
        <v>85</v>
      </c>
      <c r="Q2737" s="86" t="s">
        <v>75</v>
      </c>
      <c r="R2737" s="87" t="s">
        <v>76</v>
      </c>
      <c r="S2737" s="86" t="s">
        <v>77</v>
      </c>
      <c r="T2737" s="89">
        <v>3</v>
      </c>
      <c r="U2737" s="89">
        <v>700</v>
      </c>
      <c r="V2737" s="89">
        <f t="shared" si="333"/>
        <v>2100</v>
      </c>
      <c r="W2737" s="89">
        <f t="shared" si="332"/>
        <v>2352</v>
      </c>
      <c r="X2737" s="86" t="s">
        <v>1922</v>
      </c>
      <c r="Y2737" s="86">
        <v>2017</v>
      </c>
      <c r="Z2737" s="86"/>
    </row>
    <row r="2738" spans="3:26" ht="12.75" customHeight="1" x14ac:dyDescent="0.25">
      <c r="C2738" s="86" t="s">
        <v>10057</v>
      </c>
      <c r="D2738" s="70" t="s">
        <v>10401</v>
      </c>
      <c r="E2738" s="86" t="s">
        <v>2648</v>
      </c>
      <c r="F2738" s="86" t="s">
        <v>2649</v>
      </c>
      <c r="G2738" s="86" t="s">
        <v>2650</v>
      </c>
      <c r="H2738" s="86" t="s">
        <v>10058</v>
      </c>
      <c r="I2738" s="86" t="s">
        <v>147</v>
      </c>
      <c r="J2738" s="87" t="s">
        <v>8701</v>
      </c>
      <c r="K2738" s="86">
        <v>230000000</v>
      </c>
      <c r="L2738" s="75" t="s">
        <v>74</v>
      </c>
      <c r="M2738" s="86" t="s">
        <v>7760</v>
      </c>
      <c r="N2738" s="86" t="s">
        <v>62</v>
      </c>
      <c r="O2738" s="86" t="s">
        <v>64</v>
      </c>
      <c r="P2738" s="86" t="s">
        <v>85</v>
      </c>
      <c r="Q2738" s="86" t="s">
        <v>75</v>
      </c>
      <c r="R2738" s="87" t="s">
        <v>76</v>
      </c>
      <c r="S2738" s="86" t="s">
        <v>77</v>
      </c>
      <c r="T2738" s="89">
        <v>63</v>
      </c>
      <c r="U2738" s="89">
        <v>1580.4</v>
      </c>
      <c r="V2738" s="89">
        <f t="shared" si="333"/>
        <v>99565.200000000012</v>
      </c>
      <c r="W2738" s="89">
        <f t="shared" si="332"/>
        <v>111513.02400000002</v>
      </c>
      <c r="X2738" s="86" t="s">
        <v>1922</v>
      </c>
      <c r="Y2738" s="86">
        <v>2017</v>
      </c>
      <c r="Z2738" s="86"/>
    </row>
    <row r="2739" spans="3:26" ht="12.75" customHeight="1" x14ac:dyDescent="0.25">
      <c r="C2739" s="86" t="s">
        <v>10059</v>
      </c>
      <c r="D2739" s="70" t="s">
        <v>10401</v>
      </c>
      <c r="E2739" s="86" t="s">
        <v>2648</v>
      </c>
      <c r="F2739" s="86" t="s">
        <v>2649</v>
      </c>
      <c r="G2739" s="86" t="s">
        <v>2650</v>
      </c>
      <c r="H2739" s="86" t="s">
        <v>10060</v>
      </c>
      <c r="I2739" s="86" t="s">
        <v>147</v>
      </c>
      <c r="J2739" s="87" t="s">
        <v>8701</v>
      </c>
      <c r="K2739" s="86">
        <v>230000000</v>
      </c>
      <c r="L2739" s="75" t="s">
        <v>74</v>
      </c>
      <c r="M2739" s="86" t="s">
        <v>7760</v>
      </c>
      <c r="N2739" s="86" t="s">
        <v>62</v>
      </c>
      <c r="O2739" s="86" t="s">
        <v>64</v>
      </c>
      <c r="P2739" s="86" t="s">
        <v>85</v>
      </c>
      <c r="Q2739" s="86" t="s">
        <v>75</v>
      </c>
      <c r="R2739" s="87" t="s">
        <v>76</v>
      </c>
      <c r="S2739" s="86" t="s">
        <v>77</v>
      </c>
      <c r="T2739" s="89">
        <v>100</v>
      </c>
      <c r="U2739" s="89">
        <v>500</v>
      </c>
      <c r="V2739" s="89">
        <f t="shared" si="333"/>
        <v>50000</v>
      </c>
      <c r="W2739" s="89">
        <f t="shared" si="332"/>
        <v>56000.000000000007</v>
      </c>
      <c r="X2739" s="86" t="s">
        <v>1922</v>
      </c>
      <c r="Y2739" s="86">
        <v>2017</v>
      </c>
      <c r="Z2739" s="86"/>
    </row>
    <row r="2740" spans="3:26" ht="12.75" customHeight="1" x14ac:dyDescent="0.25">
      <c r="C2740" s="86" t="s">
        <v>10061</v>
      </c>
      <c r="D2740" s="70" t="s">
        <v>10401</v>
      </c>
      <c r="E2740" s="86" t="s">
        <v>2648</v>
      </c>
      <c r="F2740" s="86" t="s">
        <v>2649</v>
      </c>
      <c r="G2740" s="86" t="s">
        <v>2650</v>
      </c>
      <c r="H2740" s="86" t="s">
        <v>10062</v>
      </c>
      <c r="I2740" s="86" t="s">
        <v>147</v>
      </c>
      <c r="J2740" s="87" t="s">
        <v>8701</v>
      </c>
      <c r="K2740" s="86">
        <v>230000000</v>
      </c>
      <c r="L2740" s="75" t="s">
        <v>74</v>
      </c>
      <c r="M2740" s="86" t="s">
        <v>7760</v>
      </c>
      <c r="N2740" s="86" t="s">
        <v>62</v>
      </c>
      <c r="O2740" s="86" t="s">
        <v>64</v>
      </c>
      <c r="P2740" s="86" t="s">
        <v>85</v>
      </c>
      <c r="Q2740" s="86" t="s">
        <v>75</v>
      </c>
      <c r="R2740" s="87" t="s">
        <v>76</v>
      </c>
      <c r="S2740" s="86" t="s">
        <v>77</v>
      </c>
      <c r="T2740" s="89">
        <v>11</v>
      </c>
      <c r="U2740" s="89">
        <v>500</v>
      </c>
      <c r="V2740" s="89">
        <f t="shared" si="333"/>
        <v>5500</v>
      </c>
      <c r="W2740" s="89">
        <f t="shared" si="332"/>
        <v>6160.0000000000009</v>
      </c>
      <c r="X2740" s="86" t="s">
        <v>1922</v>
      </c>
      <c r="Y2740" s="86">
        <v>2017</v>
      </c>
      <c r="Z2740" s="86"/>
    </row>
    <row r="2741" spans="3:26" ht="12.75" customHeight="1" x14ac:dyDescent="0.25">
      <c r="C2741" s="86" t="s">
        <v>10063</v>
      </c>
      <c r="D2741" s="70" t="s">
        <v>10401</v>
      </c>
      <c r="E2741" s="86" t="s">
        <v>2648</v>
      </c>
      <c r="F2741" s="86" t="s">
        <v>2649</v>
      </c>
      <c r="G2741" s="86" t="s">
        <v>2650</v>
      </c>
      <c r="H2741" s="86" t="s">
        <v>10064</v>
      </c>
      <c r="I2741" s="86" t="s">
        <v>147</v>
      </c>
      <c r="J2741" s="87" t="s">
        <v>8701</v>
      </c>
      <c r="K2741" s="86">
        <v>230000000</v>
      </c>
      <c r="L2741" s="75" t="s">
        <v>74</v>
      </c>
      <c r="M2741" s="86" t="s">
        <v>7760</v>
      </c>
      <c r="N2741" s="86" t="s">
        <v>62</v>
      </c>
      <c r="O2741" s="86" t="s">
        <v>64</v>
      </c>
      <c r="P2741" s="86" t="s">
        <v>85</v>
      </c>
      <c r="Q2741" s="86" t="s">
        <v>75</v>
      </c>
      <c r="R2741" s="87" t="s">
        <v>76</v>
      </c>
      <c r="S2741" s="86" t="s">
        <v>77</v>
      </c>
      <c r="T2741" s="89">
        <v>13</v>
      </c>
      <c r="U2741" s="89">
        <v>500</v>
      </c>
      <c r="V2741" s="89">
        <f t="shared" si="333"/>
        <v>6500</v>
      </c>
      <c r="W2741" s="89">
        <f t="shared" si="332"/>
        <v>7280.0000000000009</v>
      </c>
      <c r="X2741" s="86" t="s">
        <v>1922</v>
      </c>
      <c r="Y2741" s="86">
        <v>2017</v>
      </c>
      <c r="Z2741" s="86"/>
    </row>
    <row r="2742" spans="3:26" ht="12.75" customHeight="1" x14ac:dyDescent="0.25">
      <c r="C2742" s="86" t="s">
        <v>10065</v>
      </c>
      <c r="D2742" s="70" t="s">
        <v>10401</v>
      </c>
      <c r="E2742" s="86" t="s">
        <v>2648</v>
      </c>
      <c r="F2742" s="86" t="s">
        <v>2649</v>
      </c>
      <c r="G2742" s="86" t="s">
        <v>2650</v>
      </c>
      <c r="H2742" s="86" t="s">
        <v>10066</v>
      </c>
      <c r="I2742" s="86" t="s">
        <v>147</v>
      </c>
      <c r="J2742" s="87" t="s">
        <v>8701</v>
      </c>
      <c r="K2742" s="86">
        <v>230000000</v>
      </c>
      <c r="L2742" s="75" t="s">
        <v>74</v>
      </c>
      <c r="M2742" s="86" t="s">
        <v>7760</v>
      </c>
      <c r="N2742" s="86" t="s">
        <v>62</v>
      </c>
      <c r="O2742" s="86" t="s">
        <v>64</v>
      </c>
      <c r="P2742" s="86" t="s">
        <v>85</v>
      </c>
      <c r="Q2742" s="86" t="s">
        <v>75</v>
      </c>
      <c r="R2742" s="87" t="s">
        <v>76</v>
      </c>
      <c r="S2742" s="86" t="s">
        <v>77</v>
      </c>
      <c r="T2742" s="89">
        <v>11</v>
      </c>
      <c r="U2742" s="89">
        <v>500</v>
      </c>
      <c r="V2742" s="89">
        <f t="shared" si="333"/>
        <v>5500</v>
      </c>
      <c r="W2742" s="89">
        <f t="shared" si="332"/>
        <v>6160.0000000000009</v>
      </c>
      <c r="X2742" s="86" t="s">
        <v>1922</v>
      </c>
      <c r="Y2742" s="86">
        <v>2017</v>
      </c>
      <c r="Z2742" s="86"/>
    </row>
    <row r="2743" spans="3:26" ht="12.75" customHeight="1" x14ac:dyDescent="0.25">
      <c r="C2743" s="86" t="s">
        <v>10067</v>
      </c>
      <c r="D2743" s="70" t="s">
        <v>10401</v>
      </c>
      <c r="E2743" s="86" t="s">
        <v>2648</v>
      </c>
      <c r="F2743" s="86" t="s">
        <v>2649</v>
      </c>
      <c r="G2743" s="86" t="s">
        <v>2650</v>
      </c>
      <c r="H2743" s="86" t="s">
        <v>10068</v>
      </c>
      <c r="I2743" s="86" t="s">
        <v>147</v>
      </c>
      <c r="J2743" s="87" t="s">
        <v>8701</v>
      </c>
      <c r="K2743" s="86">
        <v>230000000</v>
      </c>
      <c r="L2743" s="75" t="s">
        <v>74</v>
      </c>
      <c r="M2743" s="86" t="s">
        <v>7760</v>
      </c>
      <c r="N2743" s="86" t="s">
        <v>62</v>
      </c>
      <c r="O2743" s="86" t="s">
        <v>64</v>
      </c>
      <c r="P2743" s="86" t="s">
        <v>85</v>
      </c>
      <c r="Q2743" s="86" t="s">
        <v>75</v>
      </c>
      <c r="R2743" s="87" t="s">
        <v>76</v>
      </c>
      <c r="S2743" s="86" t="s">
        <v>77</v>
      </c>
      <c r="T2743" s="89">
        <v>42</v>
      </c>
      <c r="U2743" s="89">
        <v>500</v>
      </c>
      <c r="V2743" s="89">
        <f t="shared" si="333"/>
        <v>21000</v>
      </c>
      <c r="W2743" s="89">
        <f t="shared" si="332"/>
        <v>23520.000000000004</v>
      </c>
      <c r="X2743" s="86" t="s">
        <v>1922</v>
      </c>
      <c r="Y2743" s="86">
        <v>2017</v>
      </c>
      <c r="Z2743" s="86"/>
    </row>
    <row r="2744" spans="3:26" ht="12.75" customHeight="1" x14ac:dyDescent="0.25">
      <c r="C2744" s="86" t="s">
        <v>10069</v>
      </c>
      <c r="D2744" s="70" t="s">
        <v>10401</v>
      </c>
      <c r="E2744" s="86" t="s">
        <v>2648</v>
      </c>
      <c r="F2744" s="86" t="s">
        <v>2649</v>
      </c>
      <c r="G2744" s="86" t="s">
        <v>2650</v>
      </c>
      <c r="H2744" s="86" t="s">
        <v>10070</v>
      </c>
      <c r="I2744" s="86" t="s">
        <v>147</v>
      </c>
      <c r="J2744" s="87" t="s">
        <v>8701</v>
      </c>
      <c r="K2744" s="86">
        <v>230000000</v>
      </c>
      <c r="L2744" s="75" t="s">
        <v>74</v>
      </c>
      <c r="M2744" s="86" t="s">
        <v>7760</v>
      </c>
      <c r="N2744" s="86" t="s">
        <v>62</v>
      </c>
      <c r="O2744" s="86" t="s">
        <v>64</v>
      </c>
      <c r="P2744" s="86" t="s">
        <v>85</v>
      </c>
      <c r="Q2744" s="86" t="s">
        <v>75</v>
      </c>
      <c r="R2744" s="87" t="s">
        <v>76</v>
      </c>
      <c r="S2744" s="86" t="s">
        <v>77</v>
      </c>
      <c r="T2744" s="89">
        <v>181</v>
      </c>
      <c r="U2744" s="89">
        <v>875</v>
      </c>
      <c r="V2744" s="89">
        <f t="shared" si="333"/>
        <v>158375</v>
      </c>
      <c r="W2744" s="89">
        <f t="shared" si="332"/>
        <v>177380.00000000003</v>
      </c>
      <c r="X2744" s="86" t="s">
        <v>1922</v>
      </c>
      <c r="Y2744" s="86">
        <v>2017</v>
      </c>
      <c r="Z2744" s="86"/>
    </row>
    <row r="2745" spans="3:26" ht="12.75" customHeight="1" x14ac:dyDescent="0.25">
      <c r="C2745" s="86" t="s">
        <v>10071</v>
      </c>
      <c r="D2745" s="70" t="s">
        <v>10401</v>
      </c>
      <c r="E2745" s="86" t="s">
        <v>10072</v>
      </c>
      <c r="F2745" s="86" t="s">
        <v>500</v>
      </c>
      <c r="G2745" s="86" t="s">
        <v>10073</v>
      </c>
      <c r="H2745" s="86" t="s">
        <v>10074</v>
      </c>
      <c r="I2745" s="86" t="s">
        <v>147</v>
      </c>
      <c r="J2745" s="87" t="s">
        <v>8310</v>
      </c>
      <c r="K2745" s="86">
        <v>230000000</v>
      </c>
      <c r="L2745" s="75" t="s">
        <v>74</v>
      </c>
      <c r="M2745" s="86" t="s">
        <v>7760</v>
      </c>
      <c r="N2745" s="86" t="s">
        <v>62</v>
      </c>
      <c r="O2745" s="86" t="s">
        <v>64</v>
      </c>
      <c r="P2745" s="86" t="s">
        <v>127</v>
      </c>
      <c r="Q2745" s="86" t="s">
        <v>75</v>
      </c>
      <c r="R2745" s="87" t="s">
        <v>580</v>
      </c>
      <c r="S2745" s="86" t="s">
        <v>581</v>
      </c>
      <c r="T2745" s="89">
        <v>10035</v>
      </c>
      <c r="U2745" s="89">
        <v>400</v>
      </c>
      <c r="V2745" s="89">
        <f t="shared" si="333"/>
        <v>4014000</v>
      </c>
      <c r="W2745" s="89">
        <f t="shared" si="332"/>
        <v>4495680</v>
      </c>
      <c r="X2745" s="86"/>
      <c r="Y2745" s="86">
        <v>2017</v>
      </c>
      <c r="Z2745" s="86"/>
    </row>
    <row r="2746" spans="3:26" ht="12.75" customHeight="1" x14ac:dyDescent="0.25">
      <c r="C2746" s="86" t="s">
        <v>10075</v>
      </c>
      <c r="D2746" s="70" t="s">
        <v>10401</v>
      </c>
      <c r="E2746" s="86" t="s">
        <v>1962</v>
      </c>
      <c r="F2746" s="86" t="s">
        <v>1963</v>
      </c>
      <c r="G2746" s="86" t="s">
        <v>1964</v>
      </c>
      <c r="H2746" s="86"/>
      <c r="I2746" s="86" t="s">
        <v>147</v>
      </c>
      <c r="J2746" s="87" t="s">
        <v>8701</v>
      </c>
      <c r="K2746" s="86">
        <v>230000000</v>
      </c>
      <c r="L2746" s="75" t="s">
        <v>74</v>
      </c>
      <c r="M2746" s="86" t="s">
        <v>7760</v>
      </c>
      <c r="N2746" s="86" t="s">
        <v>62</v>
      </c>
      <c r="O2746" s="86" t="s">
        <v>64</v>
      </c>
      <c r="P2746" s="86" t="s">
        <v>85</v>
      </c>
      <c r="Q2746" s="86" t="s">
        <v>75</v>
      </c>
      <c r="R2746" s="87" t="s">
        <v>76</v>
      </c>
      <c r="S2746" s="86" t="s">
        <v>77</v>
      </c>
      <c r="T2746" s="89">
        <v>63</v>
      </c>
      <c r="U2746" s="89">
        <v>1580.4</v>
      </c>
      <c r="V2746" s="89">
        <f t="shared" si="333"/>
        <v>99565.200000000012</v>
      </c>
      <c r="W2746" s="89">
        <f t="shared" si="332"/>
        <v>111513.02400000002</v>
      </c>
      <c r="X2746" s="86" t="s">
        <v>1922</v>
      </c>
      <c r="Y2746" s="86">
        <v>2017</v>
      </c>
      <c r="Z2746" s="86"/>
    </row>
    <row r="2747" spans="3:26" ht="12.75" customHeight="1" x14ac:dyDescent="0.25">
      <c r="C2747" s="86" t="s">
        <v>10076</v>
      </c>
      <c r="D2747" s="70" t="s">
        <v>10401</v>
      </c>
      <c r="E2747" s="86" t="s">
        <v>10077</v>
      </c>
      <c r="F2747" s="86" t="s">
        <v>10078</v>
      </c>
      <c r="G2747" s="86" t="s">
        <v>10079</v>
      </c>
      <c r="H2747" s="86" t="s">
        <v>10080</v>
      </c>
      <c r="I2747" s="86" t="s">
        <v>147</v>
      </c>
      <c r="J2747" s="87" t="s">
        <v>8310</v>
      </c>
      <c r="K2747" s="86">
        <v>230000000</v>
      </c>
      <c r="L2747" s="75" t="s">
        <v>74</v>
      </c>
      <c r="M2747" s="86" t="s">
        <v>7760</v>
      </c>
      <c r="N2747" s="86" t="s">
        <v>62</v>
      </c>
      <c r="O2747" s="86" t="s">
        <v>64</v>
      </c>
      <c r="P2747" s="86" t="s">
        <v>85</v>
      </c>
      <c r="Q2747" s="86" t="s">
        <v>75</v>
      </c>
      <c r="R2747" s="87" t="s">
        <v>263</v>
      </c>
      <c r="S2747" s="86" t="s">
        <v>264</v>
      </c>
      <c r="T2747" s="89">
        <v>1208</v>
      </c>
      <c r="U2747" s="89">
        <v>1288</v>
      </c>
      <c r="V2747" s="89">
        <f t="shared" si="333"/>
        <v>1555904</v>
      </c>
      <c r="W2747" s="89">
        <f t="shared" si="332"/>
        <v>1742612.4800000002</v>
      </c>
      <c r="X2747" s="86"/>
      <c r="Y2747" s="86">
        <v>2017</v>
      </c>
      <c r="Z2747" s="86"/>
    </row>
    <row r="2748" spans="3:26" ht="12.75" customHeight="1" x14ac:dyDescent="0.25">
      <c r="C2748" s="86" t="s">
        <v>10081</v>
      </c>
      <c r="D2748" s="70" t="s">
        <v>10401</v>
      </c>
      <c r="E2748" s="86" t="s">
        <v>10082</v>
      </c>
      <c r="F2748" s="86" t="s">
        <v>2035</v>
      </c>
      <c r="G2748" s="86" t="s">
        <v>10083</v>
      </c>
      <c r="H2748" s="86" t="s">
        <v>10084</v>
      </c>
      <c r="I2748" s="86" t="s">
        <v>147</v>
      </c>
      <c r="J2748" s="87" t="s">
        <v>8701</v>
      </c>
      <c r="K2748" s="86">
        <v>230000000</v>
      </c>
      <c r="L2748" s="75" t="s">
        <v>74</v>
      </c>
      <c r="M2748" s="86" t="s">
        <v>7760</v>
      </c>
      <c r="N2748" s="86" t="s">
        <v>62</v>
      </c>
      <c r="O2748" s="86" t="s">
        <v>64</v>
      </c>
      <c r="P2748" s="86" t="s">
        <v>85</v>
      </c>
      <c r="Q2748" s="86" t="s">
        <v>75</v>
      </c>
      <c r="R2748" s="87" t="s">
        <v>37</v>
      </c>
      <c r="S2748" s="86" t="s">
        <v>8397</v>
      </c>
      <c r="T2748" s="89">
        <v>6.5</v>
      </c>
      <c r="U2748" s="89">
        <v>1200</v>
      </c>
      <c r="V2748" s="89">
        <f t="shared" si="333"/>
        <v>7800</v>
      </c>
      <c r="W2748" s="89">
        <f t="shared" si="332"/>
        <v>8736</v>
      </c>
      <c r="X2748" s="86" t="s">
        <v>94</v>
      </c>
      <c r="Y2748" s="86">
        <v>2017</v>
      </c>
      <c r="Z2748" s="86"/>
    </row>
    <row r="2749" spans="3:26" ht="12.75" customHeight="1" x14ac:dyDescent="0.25">
      <c r="C2749" s="86" t="s">
        <v>10085</v>
      </c>
      <c r="D2749" s="70" t="s">
        <v>10401</v>
      </c>
      <c r="E2749" s="86" t="s">
        <v>10086</v>
      </c>
      <c r="F2749" s="86" t="s">
        <v>2053</v>
      </c>
      <c r="G2749" s="86" t="s">
        <v>10087</v>
      </c>
      <c r="H2749" s="86" t="s">
        <v>10088</v>
      </c>
      <c r="I2749" s="86" t="s">
        <v>147</v>
      </c>
      <c r="J2749" s="87" t="s">
        <v>8310</v>
      </c>
      <c r="K2749" s="86">
        <v>230000000</v>
      </c>
      <c r="L2749" s="75" t="s">
        <v>74</v>
      </c>
      <c r="M2749" s="86" t="s">
        <v>7760</v>
      </c>
      <c r="N2749" s="86" t="s">
        <v>62</v>
      </c>
      <c r="O2749" s="86" t="s">
        <v>64</v>
      </c>
      <c r="P2749" s="86" t="s">
        <v>85</v>
      </c>
      <c r="Q2749" s="86" t="s">
        <v>75</v>
      </c>
      <c r="R2749" s="87" t="s">
        <v>1788</v>
      </c>
      <c r="S2749" s="86" t="s">
        <v>1789</v>
      </c>
      <c r="T2749" s="89">
        <v>30</v>
      </c>
      <c r="U2749" s="89">
        <v>64200</v>
      </c>
      <c r="V2749" s="89">
        <f t="shared" si="333"/>
        <v>1926000</v>
      </c>
      <c r="W2749" s="89">
        <f t="shared" si="332"/>
        <v>2157120</v>
      </c>
      <c r="X2749" s="86"/>
      <c r="Y2749" s="86">
        <v>2017</v>
      </c>
      <c r="Z2749" s="86"/>
    </row>
    <row r="2750" spans="3:26" ht="12.75" customHeight="1" x14ac:dyDescent="0.25">
      <c r="C2750" s="86" t="s">
        <v>10089</v>
      </c>
      <c r="D2750" s="70" t="s">
        <v>10401</v>
      </c>
      <c r="E2750" s="86" t="s">
        <v>2057</v>
      </c>
      <c r="F2750" s="86" t="s">
        <v>2053</v>
      </c>
      <c r="G2750" s="86" t="s">
        <v>2058</v>
      </c>
      <c r="H2750" s="86" t="s">
        <v>10090</v>
      </c>
      <c r="I2750" s="86" t="s">
        <v>147</v>
      </c>
      <c r="J2750" s="87" t="s">
        <v>8310</v>
      </c>
      <c r="K2750" s="86">
        <v>230000000</v>
      </c>
      <c r="L2750" s="75" t="s">
        <v>74</v>
      </c>
      <c r="M2750" s="86" t="s">
        <v>7760</v>
      </c>
      <c r="N2750" s="86" t="s">
        <v>62</v>
      </c>
      <c r="O2750" s="86" t="s">
        <v>64</v>
      </c>
      <c r="P2750" s="86" t="s">
        <v>85</v>
      </c>
      <c r="Q2750" s="86" t="s">
        <v>75</v>
      </c>
      <c r="R2750" s="87" t="s">
        <v>10091</v>
      </c>
      <c r="S2750" s="86" t="s">
        <v>10092</v>
      </c>
      <c r="T2750" s="89">
        <v>30</v>
      </c>
      <c r="U2750" s="89">
        <v>64200</v>
      </c>
      <c r="V2750" s="89">
        <f t="shared" si="333"/>
        <v>1926000</v>
      </c>
      <c r="W2750" s="89">
        <f t="shared" si="332"/>
        <v>2157120</v>
      </c>
      <c r="X2750" s="86"/>
      <c r="Y2750" s="86">
        <v>2017</v>
      </c>
      <c r="Z2750" s="86"/>
    </row>
    <row r="2751" spans="3:26" ht="12.75" customHeight="1" x14ac:dyDescent="0.25">
      <c r="C2751" s="86" t="s">
        <v>10093</v>
      </c>
      <c r="D2751" s="70" t="s">
        <v>10401</v>
      </c>
      <c r="E2751" s="86" t="s">
        <v>10094</v>
      </c>
      <c r="F2751" s="86" t="s">
        <v>2053</v>
      </c>
      <c r="G2751" s="86" t="s">
        <v>10087</v>
      </c>
      <c r="H2751" s="86" t="s">
        <v>10095</v>
      </c>
      <c r="I2751" s="86" t="s">
        <v>147</v>
      </c>
      <c r="J2751" s="87" t="s">
        <v>8310</v>
      </c>
      <c r="K2751" s="86">
        <v>230000000</v>
      </c>
      <c r="L2751" s="75" t="s">
        <v>74</v>
      </c>
      <c r="M2751" s="86" t="s">
        <v>7760</v>
      </c>
      <c r="N2751" s="86" t="s">
        <v>62</v>
      </c>
      <c r="O2751" s="86" t="s">
        <v>64</v>
      </c>
      <c r="P2751" s="86" t="s">
        <v>85</v>
      </c>
      <c r="Q2751" s="86" t="s">
        <v>75</v>
      </c>
      <c r="R2751" s="87" t="s">
        <v>10096</v>
      </c>
      <c r="S2751" s="86" t="s">
        <v>2061</v>
      </c>
      <c r="T2751" s="89">
        <v>30</v>
      </c>
      <c r="U2751" s="89">
        <v>64200</v>
      </c>
      <c r="V2751" s="89">
        <f t="shared" si="333"/>
        <v>1926000</v>
      </c>
      <c r="W2751" s="89">
        <f t="shared" si="332"/>
        <v>2157120</v>
      </c>
      <c r="X2751" s="86"/>
      <c r="Y2751" s="86">
        <v>2017</v>
      </c>
      <c r="Z2751" s="86"/>
    </row>
    <row r="2752" spans="3:26" ht="12.75" customHeight="1" x14ac:dyDescent="0.25">
      <c r="C2752" s="86" t="s">
        <v>10097</v>
      </c>
      <c r="D2752" s="70" t="s">
        <v>10401</v>
      </c>
      <c r="E2752" s="86" t="s">
        <v>10098</v>
      </c>
      <c r="F2752" s="86" t="s">
        <v>2116</v>
      </c>
      <c r="G2752" s="86" t="s">
        <v>10099</v>
      </c>
      <c r="H2752" s="86" t="s">
        <v>10100</v>
      </c>
      <c r="I2752" s="86" t="s">
        <v>147</v>
      </c>
      <c r="J2752" s="87" t="s">
        <v>8310</v>
      </c>
      <c r="K2752" s="86">
        <v>230000000</v>
      </c>
      <c r="L2752" s="75" t="s">
        <v>74</v>
      </c>
      <c r="M2752" s="86" t="s">
        <v>7760</v>
      </c>
      <c r="N2752" s="86" t="s">
        <v>62</v>
      </c>
      <c r="O2752" s="86" t="s">
        <v>64</v>
      </c>
      <c r="P2752" s="86" t="s">
        <v>85</v>
      </c>
      <c r="Q2752" s="86" t="s">
        <v>75</v>
      </c>
      <c r="R2752" s="87" t="s">
        <v>76</v>
      </c>
      <c r="S2752" s="86" t="s">
        <v>77</v>
      </c>
      <c r="T2752" s="89">
        <v>1</v>
      </c>
      <c r="U2752" s="89">
        <v>579.34</v>
      </c>
      <c r="V2752" s="89">
        <f t="shared" si="333"/>
        <v>579.34</v>
      </c>
      <c r="W2752" s="89">
        <f t="shared" si="332"/>
        <v>648.86080000000015</v>
      </c>
      <c r="X2752" s="86"/>
      <c r="Y2752" s="86">
        <v>2017</v>
      </c>
      <c r="Z2752" s="86"/>
    </row>
    <row r="2753" spans="3:26" ht="12.75" customHeight="1" x14ac:dyDescent="0.25">
      <c r="C2753" s="86" t="s">
        <v>10101</v>
      </c>
      <c r="D2753" s="70" t="s">
        <v>10401</v>
      </c>
      <c r="E2753" s="86" t="s">
        <v>2268</v>
      </c>
      <c r="F2753" s="86" t="s">
        <v>2097</v>
      </c>
      <c r="G2753" s="86" t="s">
        <v>2269</v>
      </c>
      <c r="H2753" s="86" t="s">
        <v>10102</v>
      </c>
      <c r="I2753" s="86" t="s">
        <v>147</v>
      </c>
      <c r="J2753" s="87" t="s">
        <v>8310</v>
      </c>
      <c r="K2753" s="86">
        <v>230000000</v>
      </c>
      <c r="L2753" s="75" t="s">
        <v>74</v>
      </c>
      <c r="M2753" s="86" t="s">
        <v>7760</v>
      </c>
      <c r="N2753" s="86" t="s">
        <v>62</v>
      </c>
      <c r="O2753" s="86" t="s">
        <v>64</v>
      </c>
      <c r="P2753" s="86" t="s">
        <v>85</v>
      </c>
      <c r="Q2753" s="86" t="s">
        <v>75</v>
      </c>
      <c r="R2753" s="87" t="s">
        <v>76</v>
      </c>
      <c r="S2753" s="86" t="s">
        <v>77</v>
      </c>
      <c r="T2753" s="89">
        <v>2</v>
      </c>
      <c r="U2753" s="89">
        <v>1764.48</v>
      </c>
      <c r="V2753" s="89">
        <f t="shared" si="333"/>
        <v>3528.96</v>
      </c>
      <c r="W2753" s="89">
        <f t="shared" si="332"/>
        <v>3952.4352000000003</v>
      </c>
      <c r="X2753" s="86"/>
      <c r="Y2753" s="86">
        <v>2017</v>
      </c>
      <c r="Z2753" s="86"/>
    </row>
    <row r="2754" spans="3:26" ht="12.75" customHeight="1" x14ac:dyDescent="0.25">
      <c r="C2754" s="86" t="s">
        <v>10103</v>
      </c>
      <c r="D2754" s="70" t="s">
        <v>10401</v>
      </c>
      <c r="E2754" s="86" t="s">
        <v>2268</v>
      </c>
      <c r="F2754" s="86" t="s">
        <v>2097</v>
      </c>
      <c r="G2754" s="86" t="s">
        <v>2269</v>
      </c>
      <c r="H2754" s="86" t="s">
        <v>10104</v>
      </c>
      <c r="I2754" s="86" t="s">
        <v>147</v>
      </c>
      <c r="J2754" s="87" t="s">
        <v>8310</v>
      </c>
      <c r="K2754" s="86">
        <v>230000000</v>
      </c>
      <c r="L2754" s="75" t="s">
        <v>74</v>
      </c>
      <c r="M2754" s="86" t="s">
        <v>7760</v>
      </c>
      <c r="N2754" s="86" t="s">
        <v>62</v>
      </c>
      <c r="O2754" s="86" t="s">
        <v>64</v>
      </c>
      <c r="P2754" s="86" t="s">
        <v>85</v>
      </c>
      <c r="Q2754" s="86" t="s">
        <v>75</v>
      </c>
      <c r="R2754" s="87" t="s">
        <v>76</v>
      </c>
      <c r="S2754" s="86" t="s">
        <v>77</v>
      </c>
      <c r="T2754" s="89">
        <v>1</v>
      </c>
      <c r="U2754" s="89">
        <v>2206.65</v>
      </c>
      <c r="V2754" s="89">
        <f t="shared" si="333"/>
        <v>2206.65</v>
      </c>
      <c r="W2754" s="89">
        <f t="shared" si="332"/>
        <v>2471.4480000000003</v>
      </c>
      <c r="X2754" s="86"/>
      <c r="Y2754" s="86">
        <v>2017</v>
      </c>
      <c r="Z2754" s="86"/>
    </row>
    <row r="2755" spans="3:26" ht="12.75" customHeight="1" x14ac:dyDescent="0.25">
      <c r="C2755" s="86" t="s">
        <v>10105</v>
      </c>
      <c r="D2755" s="70" t="s">
        <v>10401</v>
      </c>
      <c r="E2755" s="86" t="s">
        <v>2286</v>
      </c>
      <c r="F2755" s="86" t="s">
        <v>2097</v>
      </c>
      <c r="G2755" s="86" t="s">
        <v>2287</v>
      </c>
      <c r="H2755" s="86" t="s">
        <v>10106</v>
      </c>
      <c r="I2755" s="86" t="s">
        <v>147</v>
      </c>
      <c r="J2755" s="87" t="s">
        <v>8310</v>
      </c>
      <c r="K2755" s="86">
        <v>230000000</v>
      </c>
      <c r="L2755" s="75" t="s">
        <v>74</v>
      </c>
      <c r="M2755" s="86" t="s">
        <v>7760</v>
      </c>
      <c r="N2755" s="86" t="s">
        <v>62</v>
      </c>
      <c r="O2755" s="86" t="s">
        <v>64</v>
      </c>
      <c r="P2755" s="86" t="s">
        <v>85</v>
      </c>
      <c r="Q2755" s="86" t="s">
        <v>75</v>
      </c>
      <c r="R2755" s="87" t="s">
        <v>76</v>
      </c>
      <c r="S2755" s="86" t="s">
        <v>77</v>
      </c>
      <c r="T2755" s="89">
        <v>1</v>
      </c>
      <c r="U2755" s="89">
        <v>691.63</v>
      </c>
      <c r="V2755" s="89">
        <f t="shared" si="333"/>
        <v>691.63</v>
      </c>
      <c r="W2755" s="89">
        <f t="shared" si="332"/>
        <v>774.62560000000008</v>
      </c>
      <c r="X2755" s="86"/>
      <c r="Y2755" s="86">
        <v>2017</v>
      </c>
      <c r="Z2755" s="86"/>
    </row>
    <row r="2756" spans="3:26" ht="12.75" customHeight="1" x14ac:dyDescent="0.25">
      <c r="C2756" s="86" t="s">
        <v>10107</v>
      </c>
      <c r="D2756" s="70" t="s">
        <v>10401</v>
      </c>
      <c r="E2756" s="86" t="s">
        <v>2296</v>
      </c>
      <c r="F2756" s="86" t="s">
        <v>2097</v>
      </c>
      <c r="G2756" s="86" t="s">
        <v>2297</v>
      </c>
      <c r="H2756" s="86" t="s">
        <v>10108</v>
      </c>
      <c r="I2756" s="86" t="s">
        <v>147</v>
      </c>
      <c r="J2756" s="87" t="s">
        <v>8310</v>
      </c>
      <c r="K2756" s="86">
        <v>230000000</v>
      </c>
      <c r="L2756" s="75" t="s">
        <v>74</v>
      </c>
      <c r="M2756" s="86" t="s">
        <v>7760</v>
      </c>
      <c r="N2756" s="86" t="s">
        <v>62</v>
      </c>
      <c r="O2756" s="86" t="s">
        <v>64</v>
      </c>
      <c r="P2756" s="86" t="s">
        <v>85</v>
      </c>
      <c r="Q2756" s="86" t="s">
        <v>75</v>
      </c>
      <c r="R2756" s="87" t="s">
        <v>76</v>
      </c>
      <c r="S2756" s="86" t="s">
        <v>77</v>
      </c>
      <c r="T2756" s="89">
        <v>2</v>
      </c>
      <c r="U2756" s="89">
        <v>1514.3</v>
      </c>
      <c r="V2756" s="89">
        <f t="shared" si="333"/>
        <v>3028.6</v>
      </c>
      <c r="W2756" s="89">
        <f t="shared" si="332"/>
        <v>3392.0320000000002</v>
      </c>
      <c r="X2756" s="86"/>
      <c r="Y2756" s="86">
        <v>2017</v>
      </c>
      <c r="Z2756" s="86"/>
    </row>
    <row r="2757" spans="3:26" ht="12.75" customHeight="1" x14ac:dyDescent="0.25">
      <c r="C2757" s="86" t="s">
        <v>10109</v>
      </c>
      <c r="D2757" s="70" t="s">
        <v>10401</v>
      </c>
      <c r="E2757" s="86" t="s">
        <v>10110</v>
      </c>
      <c r="F2757" s="86" t="s">
        <v>537</v>
      </c>
      <c r="G2757" s="86" t="s">
        <v>10111</v>
      </c>
      <c r="H2757" s="86" t="s">
        <v>10112</v>
      </c>
      <c r="I2757" s="86" t="s">
        <v>147</v>
      </c>
      <c r="J2757" s="87" t="s">
        <v>8310</v>
      </c>
      <c r="K2757" s="86">
        <v>230000000</v>
      </c>
      <c r="L2757" s="75" t="s">
        <v>74</v>
      </c>
      <c r="M2757" s="86" t="s">
        <v>7760</v>
      </c>
      <c r="N2757" s="86" t="s">
        <v>62</v>
      </c>
      <c r="O2757" s="86" t="s">
        <v>64</v>
      </c>
      <c r="P2757" s="86" t="s">
        <v>85</v>
      </c>
      <c r="Q2757" s="86" t="s">
        <v>75</v>
      </c>
      <c r="R2757" s="87" t="s">
        <v>76</v>
      </c>
      <c r="S2757" s="86" t="s">
        <v>77</v>
      </c>
      <c r="T2757" s="89">
        <v>2</v>
      </c>
      <c r="U2757" s="89">
        <v>3824.54</v>
      </c>
      <c r="V2757" s="89">
        <f t="shared" si="333"/>
        <v>7649.08</v>
      </c>
      <c r="W2757" s="89">
        <f t="shared" si="332"/>
        <v>8566.9696000000004</v>
      </c>
      <c r="X2757" s="86"/>
      <c r="Y2757" s="86">
        <v>2017</v>
      </c>
      <c r="Z2757" s="86"/>
    </row>
    <row r="2758" spans="3:26" ht="12.75" customHeight="1" x14ac:dyDescent="0.25">
      <c r="C2758" s="86" t="s">
        <v>10113</v>
      </c>
      <c r="D2758" s="70" t="s">
        <v>10401</v>
      </c>
      <c r="E2758" s="86" t="s">
        <v>2841</v>
      </c>
      <c r="F2758" s="86" t="s">
        <v>2842</v>
      </c>
      <c r="G2758" s="86" t="s">
        <v>2843</v>
      </c>
      <c r="H2758" s="86" t="s">
        <v>9686</v>
      </c>
      <c r="I2758" s="86" t="s">
        <v>147</v>
      </c>
      <c r="J2758" s="87" t="s">
        <v>8701</v>
      </c>
      <c r="K2758" s="86">
        <v>231010000</v>
      </c>
      <c r="L2758" s="75" t="s">
        <v>74</v>
      </c>
      <c r="M2758" s="86" t="s">
        <v>7760</v>
      </c>
      <c r="N2758" s="86" t="s">
        <v>62</v>
      </c>
      <c r="O2758" s="86" t="s">
        <v>64</v>
      </c>
      <c r="P2758" s="86" t="s">
        <v>85</v>
      </c>
      <c r="Q2758" s="86" t="s">
        <v>75</v>
      </c>
      <c r="R2758" s="87" t="s">
        <v>76</v>
      </c>
      <c r="S2758" s="86" t="s">
        <v>77</v>
      </c>
      <c r="T2758" s="89">
        <v>2</v>
      </c>
      <c r="U2758" s="89">
        <v>245000</v>
      </c>
      <c r="V2758" s="89">
        <f t="shared" si="333"/>
        <v>490000</v>
      </c>
      <c r="W2758" s="89">
        <f t="shared" si="332"/>
        <v>548800</v>
      </c>
      <c r="X2758" s="86" t="s">
        <v>94</v>
      </c>
      <c r="Y2758" s="86">
        <v>2017</v>
      </c>
      <c r="Z2758" s="86"/>
    </row>
    <row r="2759" spans="3:26" ht="12.75" customHeight="1" x14ac:dyDescent="0.25">
      <c r="C2759" s="86" t="s">
        <v>10114</v>
      </c>
      <c r="D2759" s="70" t="s">
        <v>10401</v>
      </c>
      <c r="E2759" s="86" t="s">
        <v>2863</v>
      </c>
      <c r="F2759" s="86" t="s">
        <v>2864</v>
      </c>
      <c r="G2759" s="86" t="s">
        <v>2865</v>
      </c>
      <c r="H2759" s="86" t="s">
        <v>10115</v>
      </c>
      <c r="I2759" s="86" t="s">
        <v>57</v>
      </c>
      <c r="J2759" s="87" t="s">
        <v>8701</v>
      </c>
      <c r="K2759" s="86">
        <v>230000000</v>
      </c>
      <c r="L2759" s="75" t="s">
        <v>74</v>
      </c>
      <c r="M2759" s="86" t="s">
        <v>7760</v>
      </c>
      <c r="N2759" s="86" t="s">
        <v>62</v>
      </c>
      <c r="O2759" s="86" t="s">
        <v>64</v>
      </c>
      <c r="P2759" s="86" t="s">
        <v>85</v>
      </c>
      <c r="Q2759" s="86" t="s">
        <v>75</v>
      </c>
      <c r="R2759" s="87" t="s">
        <v>76</v>
      </c>
      <c r="S2759" s="86" t="s">
        <v>77</v>
      </c>
      <c r="T2759" s="89">
        <v>8</v>
      </c>
      <c r="U2759" s="89">
        <v>13390</v>
      </c>
      <c r="V2759" s="89">
        <f t="shared" ref="V2759:V2823" si="334">T2759*U2759</f>
        <v>107120</v>
      </c>
      <c r="W2759" s="89">
        <f t="shared" si="332"/>
        <v>119974.40000000001</v>
      </c>
      <c r="X2759" s="86" t="s">
        <v>94</v>
      </c>
      <c r="Y2759" s="86">
        <v>2017</v>
      </c>
      <c r="Z2759" s="86"/>
    </row>
    <row r="2760" spans="3:26" ht="12.75" customHeight="1" x14ac:dyDescent="0.25">
      <c r="C2760" s="86" t="s">
        <v>10116</v>
      </c>
      <c r="D2760" s="70" t="s">
        <v>10401</v>
      </c>
      <c r="E2760" s="86" t="s">
        <v>2863</v>
      </c>
      <c r="F2760" s="86" t="s">
        <v>2864</v>
      </c>
      <c r="G2760" s="86" t="s">
        <v>2865</v>
      </c>
      <c r="H2760" s="86" t="s">
        <v>10117</v>
      </c>
      <c r="I2760" s="86" t="s">
        <v>57</v>
      </c>
      <c r="J2760" s="87" t="s">
        <v>8701</v>
      </c>
      <c r="K2760" s="86">
        <v>230000000</v>
      </c>
      <c r="L2760" s="75" t="s">
        <v>74</v>
      </c>
      <c r="M2760" s="86" t="s">
        <v>7760</v>
      </c>
      <c r="N2760" s="86" t="s">
        <v>62</v>
      </c>
      <c r="O2760" s="86" t="s">
        <v>64</v>
      </c>
      <c r="P2760" s="86" t="s">
        <v>85</v>
      </c>
      <c r="Q2760" s="86" t="s">
        <v>75</v>
      </c>
      <c r="R2760" s="87" t="s">
        <v>76</v>
      </c>
      <c r="S2760" s="86" t="s">
        <v>77</v>
      </c>
      <c r="T2760" s="89">
        <v>25</v>
      </c>
      <c r="U2760" s="89">
        <v>13520</v>
      </c>
      <c r="V2760" s="89">
        <f t="shared" si="334"/>
        <v>338000</v>
      </c>
      <c r="W2760" s="89">
        <f t="shared" si="332"/>
        <v>378560.00000000006</v>
      </c>
      <c r="X2760" s="86" t="s">
        <v>94</v>
      </c>
      <c r="Y2760" s="86">
        <v>2017</v>
      </c>
      <c r="Z2760" s="86"/>
    </row>
    <row r="2761" spans="3:26" ht="12.75" customHeight="1" x14ac:dyDescent="0.25">
      <c r="C2761" s="86" t="s">
        <v>10118</v>
      </c>
      <c r="D2761" s="70" t="s">
        <v>10401</v>
      </c>
      <c r="E2761" s="86" t="s">
        <v>1614</v>
      </c>
      <c r="F2761" s="86" t="s">
        <v>1615</v>
      </c>
      <c r="G2761" s="86" t="s">
        <v>10119</v>
      </c>
      <c r="H2761" s="86" t="s">
        <v>10120</v>
      </c>
      <c r="I2761" s="86" t="s">
        <v>57</v>
      </c>
      <c r="J2761" s="87" t="s">
        <v>8701</v>
      </c>
      <c r="K2761" s="86">
        <v>230000000</v>
      </c>
      <c r="L2761" s="75" t="s">
        <v>74</v>
      </c>
      <c r="M2761" s="86" t="s">
        <v>7760</v>
      </c>
      <c r="N2761" s="86" t="s">
        <v>62</v>
      </c>
      <c r="O2761" s="86" t="s">
        <v>64</v>
      </c>
      <c r="P2761" s="86" t="s">
        <v>85</v>
      </c>
      <c r="Q2761" s="86" t="s">
        <v>75</v>
      </c>
      <c r="R2761" s="87" t="s">
        <v>76</v>
      </c>
      <c r="S2761" s="86" t="s">
        <v>77</v>
      </c>
      <c r="T2761" s="89">
        <v>2</v>
      </c>
      <c r="U2761" s="89">
        <v>1800225</v>
      </c>
      <c r="V2761" s="89">
        <f t="shared" si="334"/>
        <v>3600450</v>
      </c>
      <c r="W2761" s="89">
        <f t="shared" si="332"/>
        <v>4032504.0000000005</v>
      </c>
      <c r="X2761" s="86" t="s">
        <v>94</v>
      </c>
      <c r="Y2761" s="86">
        <v>2017</v>
      </c>
      <c r="Z2761" s="86"/>
    </row>
    <row r="2762" spans="3:26" ht="12.75" customHeight="1" x14ac:dyDescent="0.25">
      <c r="C2762" s="86" t="s">
        <v>10121</v>
      </c>
      <c r="D2762" s="70" t="s">
        <v>10401</v>
      </c>
      <c r="E2762" s="86" t="s">
        <v>10122</v>
      </c>
      <c r="F2762" s="86" t="s">
        <v>10123</v>
      </c>
      <c r="G2762" s="86" t="s">
        <v>10124</v>
      </c>
      <c r="H2762" s="86" t="s">
        <v>10125</v>
      </c>
      <c r="I2762" s="86" t="s">
        <v>57</v>
      </c>
      <c r="J2762" s="87" t="s">
        <v>8701</v>
      </c>
      <c r="K2762" s="86">
        <v>230000000</v>
      </c>
      <c r="L2762" s="75" t="s">
        <v>74</v>
      </c>
      <c r="M2762" s="86" t="s">
        <v>7760</v>
      </c>
      <c r="N2762" s="86" t="s">
        <v>62</v>
      </c>
      <c r="O2762" s="86" t="s">
        <v>64</v>
      </c>
      <c r="P2762" s="86" t="s">
        <v>85</v>
      </c>
      <c r="Q2762" s="86" t="s">
        <v>75</v>
      </c>
      <c r="R2762" s="87" t="s">
        <v>76</v>
      </c>
      <c r="S2762" s="86" t="s">
        <v>77</v>
      </c>
      <c r="T2762" s="89">
        <v>1</v>
      </c>
      <c r="U2762" s="89">
        <v>7000000</v>
      </c>
      <c r="V2762" s="89">
        <f t="shared" si="334"/>
        <v>7000000</v>
      </c>
      <c r="W2762" s="89">
        <f t="shared" ref="W2762:W2823" si="335">V2762*1.12</f>
        <v>7840000.0000000009</v>
      </c>
      <c r="X2762" s="86" t="s">
        <v>94</v>
      </c>
      <c r="Y2762" s="86">
        <v>2017</v>
      </c>
      <c r="Z2762" s="86"/>
    </row>
    <row r="2763" spans="3:26" ht="12.75" customHeight="1" x14ac:dyDescent="0.25">
      <c r="C2763" s="86" t="s">
        <v>10126</v>
      </c>
      <c r="D2763" s="70" t="s">
        <v>10401</v>
      </c>
      <c r="E2763" s="86" t="s">
        <v>600</v>
      </c>
      <c r="F2763" s="86" t="s">
        <v>570</v>
      </c>
      <c r="G2763" s="86" t="s">
        <v>601</v>
      </c>
      <c r="H2763" s="86" t="s">
        <v>10127</v>
      </c>
      <c r="I2763" s="86" t="s">
        <v>57</v>
      </c>
      <c r="J2763" s="87" t="s">
        <v>8701</v>
      </c>
      <c r="K2763" s="86">
        <v>230000000</v>
      </c>
      <c r="L2763" s="75" t="s">
        <v>74</v>
      </c>
      <c r="M2763" s="86" t="s">
        <v>7760</v>
      </c>
      <c r="N2763" s="86" t="s">
        <v>62</v>
      </c>
      <c r="O2763" s="86" t="s">
        <v>64</v>
      </c>
      <c r="P2763" s="86" t="s">
        <v>85</v>
      </c>
      <c r="Q2763" s="86" t="s">
        <v>75</v>
      </c>
      <c r="R2763" s="87" t="s">
        <v>572</v>
      </c>
      <c r="S2763" s="86" t="s">
        <v>8360</v>
      </c>
      <c r="T2763" s="89">
        <v>0.2</v>
      </c>
      <c r="U2763" s="89">
        <v>6275946.9000000004</v>
      </c>
      <c r="V2763" s="89">
        <f t="shared" si="334"/>
        <v>1255189.3800000001</v>
      </c>
      <c r="W2763" s="89">
        <f t="shared" si="335"/>
        <v>1405812.1056000004</v>
      </c>
      <c r="X2763" s="86" t="s">
        <v>94</v>
      </c>
      <c r="Y2763" s="86">
        <v>2017</v>
      </c>
      <c r="Z2763" s="86"/>
    </row>
    <row r="2764" spans="3:26" ht="12.75" customHeight="1" x14ac:dyDescent="0.25">
      <c r="C2764" s="86" t="s">
        <v>10128</v>
      </c>
      <c r="D2764" s="70" t="s">
        <v>10401</v>
      </c>
      <c r="E2764" s="86" t="s">
        <v>10129</v>
      </c>
      <c r="F2764" s="86" t="s">
        <v>660</v>
      </c>
      <c r="G2764" s="86" t="s">
        <v>10130</v>
      </c>
      <c r="H2764" s="86" t="s">
        <v>10131</v>
      </c>
      <c r="I2764" s="86" t="s">
        <v>57</v>
      </c>
      <c r="J2764" s="87" t="s">
        <v>8701</v>
      </c>
      <c r="K2764" s="86">
        <v>230000000</v>
      </c>
      <c r="L2764" s="75" t="s">
        <v>74</v>
      </c>
      <c r="M2764" s="86" t="s">
        <v>7760</v>
      </c>
      <c r="N2764" s="86" t="s">
        <v>62</v>
      </c>
      <c r="O2764" s="86" t="s">
        <v>64</v>
      </c>
      <c r="P2764" s="86" t="s">
        <v>85</v>
      </c>
      <c r="Q2764" s="86" t="s">
        <v>75</v>
      </c>
      <c r="R2764" s="87" t="s">
        <v>572</v>
      </c>
      <c r="S2764" s="86" t="s">
        <v>8360</v>
      </c>
      <c r="T2764" s="89">
        <v>2.1</v>
      </c>
      <c r="U2764" s="89">
        <v>43562.5</v>
      </c>
      <c r="V2764" s="89">
        <f t="shared" si="334"/>
        <v>91481.25</v>
      </c>
      <c r="W2764" s="89">
        <f t="shared" si="335"/>
        <v>102459.00000000001</v>
      </c>
      <c r="X2764" s="86" t="s">
        <v>94</v>
      </c>
      <c r="Y2764" s="86">
        <v>2017</v>
      </c>
      <c r="Z2764" s="86"/>
    </row>
    <row r="2765" spans="3:26" ht="12.75" customHeight="1" x14ac:dyDescent="0.25">
      <c r="C2765" s="86" t="s">
        <v>10132</v>
      </c>
      <c r="D2765" s="70" t="s">
        <v>10401</v>
      </c>
      <c r="E2765" s="86" t="s">
        <v>441</v>
      </c>
      <c r="F2765" s="86" t="s">
        <v>431</v>
      </c>
      <c r="G2765" s="86" t="s">
        <v>442</v>
      </c>
      <c r="H2765" s="86" t="s">
        <v>10133</v>
      </c>
      <c r="I2765" s="86" t="s">
        <v>147</v>
      </c>
      <c r="J2765" s="87" t="s">
        <v>8310</v>
      </c>
      <c r="K2765" s="86">
        <v>230000000</v>
      </c>
      <c r="L2765" s="75" t="s">
        <v>74</v>
      </c>
      <c r="M2765" s="86" t="s">
        <v>7760</v>
      </c>
      <c r="N2765" s="86" t="s">
        <v>62</v>
      </c>
      <c r="O2765" s="86" t="s">
        <v>64</v>
      </c>
      <c r="P2765" s="86" t="s">
        <v>85</v>
      </c>
      <c r="Q2765" s="86" t="s">
        <v>75</v>
      </c>
      <c r="R2765" s="87" t="s">
        <v>76</v>
      </c>
      <c r="S2765" s="86" t="s">
        <v>77</v>
      </c>
      <c r="T2765" s="89">
        <v>5</v>
      </c>
      <c r="U2765" s="89">
        <v>53571.42</v>
      </c>
      <c r="V2765" s="89">
        <f t="shared" si="334"/>
        <v>267857.09999999998</v>
      </c>
      <c r="W2765" s="89">
        <f t="shared" si="335"/>
        <v>299999.95199999999</v>
      </c>
      <c r="X2765" s="86"/>
      <c r="Y2765" s="86">
        <v>2017</v>
      </c>
      <c r="Z2765" s="86"/>
    </row>
    <row r="2766" spans="3:26" ht="12.75" customHeight="1" x14ac:dyDescent="0.25">
      <c r="C2766" s="86" t="s">
        <v>10134</v>
      </c>
      <c r="D2766" s="70" t="s">
        <v>10401</v>
      </c>
      <c r="E2766" s="86" t="s">
        <v>3269</v>
      </c>
      <c r="F2766" s="86" t="s">
        <v>397</v>
      </c>
      <c r="G2766" s="86" t="s">
        <v>3270</v>
      </c>
      <c r="H2766" s="86" t="s">
        <v>10135</v>
      </c>
      <c r="I2766" s="86" t="s">
        <v>147</v>
      </c>
      <c r="J2766" s="87" t="s">
        <v>8310</v>
      </c>
      <c r="K2766" s="86">
        <v>230000000</v>
      </c>
      <c r="L2766" s="75" t="s">
        <v>74</v>
      </c>
      <c r="M2766" s="86" t="s">
        <v>7760</v>
      </c>
      <c r="N2766" s="86" t="s">
        <v>62</v>
      </c>
      <c r="O2766" s="86" t="s">
        <v>64</v>
      </c>
      <c r="P2766" s="86" t="s">
        <v>127</v>
      </c>
      <c r="Q2766" s="86" t="s">
        <v>75</v>
      </c>
      <c r="R2766" s="87" t="s">
        <v>76</v>
      </c>
      <c r="S2766" s="86" t="s">
        <v>77</v>
      </c>
      <c r="T2766" s="89">
        <v>999</v>
      </c>
      <c r="U2766" s="89">
        <v>1086.75</v>
      </c>
      <c r="V2766" s="89">
        <f t="shared" si="334"/>
        <v>1085663.25</v>
      </c>
      <c r="W2766" s="89">
        <f t="shared" si="335"/>
        <v>1215942.8400000001</v>
      </c>
      <c r="X2766" s="86"/>
      <c r="Y2766" s="86">
        <v>2017</v>
      </c>
      <c r="Z2766" s="86"/>
    </row>
    <row r="2767" spans="3:26" ht="12.75" customHeight="1" x14ac:dyDescent="0.25">
      <c r="C2767" s="86" t="s">
        <v>10136</v>
      </c>
      <c r="D2767" s="70" t="s">
        <v>10401</v>
      </c>
      <c r="E2767" s="86" t="s">
        <v>3269</v>
      </c>
      <c r="F2767" s="86" t="s">
        <v>397</v>
      </c>
      <c r="G2767" s="86" t="s">
        <v>3270</v>
      </c>
      <c r="H2767" s="86" t="s">
        <v>10137</v>
      </c>
      <c r="I2767" s="86" t="s">
        <v>147</v>
      </c>
      <c r="J2767" s="87" t="s">
        <v>8310</v>
      </c>
      <c r="K2767" s="86">
        <v>230000000</v>
      </c>
      <c r="L2767" s="75" t="s">
        <v>74</v>
      </c>
      <c r="M2767" s="86" t="s">
        <v>7760</v>
      </c>
      <c r="N2767" s="86" t="s">
        <v>62</v>
      </c>
      <c r="O2767" s="86" t="s">
        <v>64</v>
      </c>
      <c r="P2767" s="86" t="s">
        <v>127</v>
      </c>
      <c r="Q2767" s="86" t="s">
        <v>75</v>
      </c>
      <c r="R2767" s="87" t="s">
        <v>76</v>
      </c>
      <c r="S2767" s="86" t="s">
        <v>77</v>
      </c>
      <c r="T2767" s="89">
        <v>3253</v>
      </c>
      <c r="U2767" s="89">
        <v>163</v>
      </c>
      <c r="V2767" s="89">
        <f t="shared" si="334"/>
        <v>530239</v>
      </c>
      <c r="W2767" s="89">
        <f t="shared" si="335"/>
        <v>593867.68000000005</v>
      </c>
      <c r="X2767" s="86"/>
      <c r="Y2767" s="86">
        <v>2017</v>
      </c>
      <c r="Z2767" s="86"/>
    </row>
    <row r="2768" spans="3:26" ht="12.75" customHeight="1" x14ac:dyDescent="0.25">
      <c r="C2768" s="86" t="s">
        <v>10138</v>
      </c>
      <c r="D2768" s="70" t="s">
        <v>10401</v>
      </c>
      <c r="E2768" s="86" t="s">
        <v>5204</v>
      </c>
      <c r="F2768" s="86" t="s">
        <v>2043</v>
      </c>
      <c r="G2768" s="86" t="s">
        <v>5205</v>
      </c>
      <c r="H2768" s="86" t="s">
        <v>10139</v>
      </c>
      <c r="I2768" s="86" t="s">
        <v>147</v>
      </c>
      <c r="J2768" s="87" t="s">
        <v>8701</v>
      </c>
      <c r="K2768" s="86">
        <v>230000000</v>
      </c>
      <c r="L2768" s="75" t="s">
        <v>74</v>
      </c>
      <c r="M2768" s="86" t="s">
        <v>7760</v>
      </c>
      <c r="N2768" s="86" t="s">
        <v>62</v>
      </c>
      <c r="O2768" s="86" t="s">
        <v>64</v>
      </c>
      <c r="P2768" s="86" t="s">
        <v>127</v>
      </c>
      <c r="Q2768" s="86" t="s">
        <v>75</v>
      </c>
      <c r="R2768" s="87" t="s">
        <v>76</v>
      </c>
      <c r="S2768" s="86" t="s">
        <v>77</v>
      </c>
      <c r="T2768" s="89">
        <v>186</v>
      </c>
      <c r="U2768" s="89">
        <v>8312</v>
      </c>
      <c r="V2768" s="89">
        <f t="shared" si="334"/>
        <v>1546032</v>
      </c>
      <c r="W2768" s="89">
        <f t="shared" si="335"/>
        <v>1731555.84</v>
      </c>
      <c r="X2768" s="86" t="s">
        <v>94</v>
      </c>
      <c r="Y2768" s="86">
        <v>2017</v>
      </c>
      <c r="Z2768" s="86"/>
    </row>
    <row r="2769" spans="3:26" ht="12.75" customHeight="1" x14ac:dyDescent="0.25">
      <c r="C2769" s="86" t="s">
        <v>10140</v>
      </c>
      <c r="D2769" s="70" t="s">
        <v>10401</v>
      </c>
      <c r="E2769" s="86" t="s">
        <v>10141</v>
      </c>
      <c r="F2769" s="86" t="s">
        <v>10142</v>
      </c>
      <c r="G2769" s="86" t="s">
        <v>10143</v>
      </c>
      <c r="H2769" s="86" t="s">
        <v>10144</v>
      </c>
      <c r="I2769" s="86" t="s">
        <v>147</v>
      </c>
      <c r="J2769" s="87" t="s">
        <v>8310</v>
      </c>
      <c r="K2769" s="86">
        <v>230000000</v>
      </c>
      <c r="L2769" s="75" t="s">
        <v>74</v>
      </c>
      <c r="M2769" s="86" t="s">
        <v>7760</v>
      </c>
      <c r="N2769" s="86" t="s">
        <v>62</v>
      </c>
      <c r="O2769" s="86" t="s">
        <v>64</v>
      </c>
      <c r="P2769" s="86" t="s">
        <v>127</v>
      </c>
      <c r="Q2769" s="86" t="s">
        <v>75</v>
      </c>
      <c r="R2769" s="87" t="s">
        <v>5156</v>
      </c>
      <c r="S2769" s="86" t="s">
        <v>5157</v>
      </c>
      <c r="T2769" s="89">
        <v>4500</v>
      </c>
      <c r="U2769" s="89">
        <v>415</v>
      </c>
      <c r="V2769" s="89">
        <f t="shared" si="334"/>
        <v>1867500</v>
      </c>
      <c r="W2769" s="89">
        <f t="shared" si="335"/>
        <v>2091600.0000000002</v>
      </c>
      <c r="X2769" s="86"/>
      <c r="Y2769" s="86">
        <v>2017</v>
      </c>
      <c r="Z2769" s="86"/>
    </row>
    <row r="2770" spans="3:26" ht="12.75" customHeight="1" x14ac:dyDescent="0.25">
      <c r="C2770" s="86" t="s">
        <v>10145</v>
      </c>
      <c r="D2770" s="70" t="s">
        <v>10401</v>
      </c>
      <c r="E2770" s="86" t="s">
        <v>10146</v>
      </c>
      <c r="F2770" s="86" t="s">
        <v>10142</v>
      </c>
      <c r="G2770" s="86" t="s">
        <v>10147</v>
      </c>
      <c r="H2770" s="86" t="s">
        <v>10148</v>
      </c>
      <c r="I2770" s="86" t="s">
        <v>147</v>
      </c>
      <c r="J2770" s="87" t="s">
        <v>8310</v>
      </c>
      <c r="K2770" s="86">
        <v>230000000</v>
      </c>
      <c r="L2770" s="75" t="s">
        <v>74</v>
      </c>
      <c r="M2770" s="86" t="s">
        <v>7760</v>
      </c>
      <c r="N2770" s="86" t="s">
        <v>62</v>
      </c>
      <c r="O2770" s="86" t="s">
        <v>64</v>
      </c>
      <c r="P2770" s="86" t="s">
        <v>127</v>
      </c>
      <c r="Q2770" s="86" t="s">
        <v>75</v>
      </c>
      <c r="R2770" s="87" t="s">
        <v>5156</v>
      </c>
      <c r="S2770" s="86" t="s">
        <v>5157</v>
      </c>
      <c r="T2770" s="89">
        <v>2250</v>
      </c>
      <c r="U2770" s="89">
        <v>655</v>
      </c>
      <c r="V2770" s="89">
        <f t="shared" si="334"/>
        <v>1473750</v>
      </c>
      <c r="W2770" s="89">
        <f t="shared" si="335"/>
        <v>1650600.0000000002</v>
      </c>
      <c r="X2770" s="86"/>
      <c r="Y2770" s="86">
        <v>2017</v>
      </c>
      <c r="Z2770" s="86"/>
    </row>
    <row r="2771" spans="3:26" ht="12.75" customHeight="1" x14ac:dyDescent="0.25">
      <c r="C2771" s="86" t="s">
        <v>10149</v>
      </c>
      <c r="D2771" s="70" t="s">
        <v>10401</v>
      </c>
      <c r="E2771" s="86" t="s">
        <v>10150</v>
      </c>
      <c r="F2771" s="86" t="s">
        <v>1101</v>
      </c>
      <c r="G2771" s="86" t="s">
        <v>10151</v>
      </c>
      <c r="H2771" s="86" t="s">
        <v>10152</v>
      </c>
      <c r="I2771" s="86" t="s">
        <v>57</v>
      </c>
      <c r="J2771" s="87" t="s">
        <v>8701</v>
      </c>
      <c r="K2771" s="86">
        <v>230000000</v>
      </c>
      <c r="L2771" s="75" t="s">
        <v>74</v>
      </c>
      <c r="M2771" s="86" t="s">
        <v>7760</v>
      </c>
      <c r="N2771" s="86" t="s">
        <v>62</v>
      </c>
      <c r="O2771" s="86" t="s">
        <v>64</v>
      </c>
      <c r="P2771" s="86" t="s">
        <v>85</v>
      </c>
      <c r="Q2771" s="86" t="s">
        <v>75</v>
      </c>
      <c r="R2771" s="87" t="s">
        <v>37</v>
      </c>
      <c r="S2771" s="86" t="s">
        <v>8397</v>
      </c>
      <c r="T2771" s="89">
        <v>318</v>
      </c>
      <c r="U2771" s="89">
        <v>803.57</v>
      </c>
      <c r="V2771" s="89">
        <f t="shared" si="334"/>
        <v>255535.26</v>
      </c>
      <c r="W2771" s="89">
        <f t="shared" si="335"/>
        <v>286199.49120000005</v>
      </c>
      <c r="X2771" s="86" t="s">
        <v>94</v>
      </c>
      <c r="Y2771" s="86">
        <v>2017</v>
      </c>
      <c r="Z2771" s="86"/>
    </row>
    <row r="2772" spans="3:26" ht="12.75" customHeight="1" x14ac:dyDescent="0.25">
      <c r="C2772" s="86" t="s">
        <v>10153</v>
      </c>
      <c r="D2772" s="70" t="s">
        <v>10401</v>
      </c>
      <c r="E2772" s="86" t="s">
        <v>10154</v>
      </c>
      <c r="F2772" s="86" t="s">
        <v>1101</v>
      </c>
      <c r="G2772" s="86" t="s">
        <v>10155</v>
      </c>
      <c r="H2772" s="86" t="s">
        <v>10156</v>
      </c>
      <c r="I2772" s="86" t="s">
        <v>57</v>
      </c>
      <c r="J2772" s="87" t="s">
        <v>8701</v>
      </c>
      <c r="K2772" s="86">
        <v>230000000</v>
      </c>
      <c r="L2772" s="75" t="s">
        <v>74</v>
      </c>
      <c r="M2772" s="86" t="s">
        <v>7760</v>
      </c>
      <c r="N2772" s="86" t="s">
        <v>62</v>
      </c>
      <c r="O2772" s="86" t="s">
        <v>64</v>
      </c>
      <c r="P2772" s="86" t="s">
        <v>85</v>
      </c>
      <c r="Q2772" s="86" t="s">
        <v>75</v>
      </c>
      <c r="R2772" s="87" t="s">
        <v>37</v>
      </c>
      <c r="S2772" s="86" t="s">
        <v>8397</v>
      </c>
      <c r="T2772" s="89">
        <v>689</v>
      </c>
      <c r="U2772" s="89">
        <v>892.85</v>
      </c>
      <c r="V2772" s="89">
        <f t="shared" si="334"/>
        <v>615173.65</v>
      </c>
      <c r="W2772" s="89">
        <f t="shared" si="335"/>
        <v>688994.48800000013</v>
      </c>
      <c r="X2772" s="86" t="s">
        <v>94</v>
      </c>
      <c r="Y2772" s="86">
        <v>2017</v>
      </c>
      <c r="Z2772" s="86"/>
    </row>
    <row r="2773" spans="3:26" ht="12.75" customHeight="1" x14ac:dyDescent="0.25">
      <c r="C2773" s="86" t="s">
        <v>10157</v>
      </c>
      <c r="D2773" s="70" t="s">
        <v>10401</v>
      </c>
      <c r="E2773" s="86" t="s">
        <v>4284</v>
      </c>
      <c r="F2773" s="86" t="s">
        <v>1101</v>
      </c>
      <c r="G2773" s="86" t="s">
        <v>4285</v>
      </c>
      <c r="H2773" s="86" t="s">
        <v>4286</v>
      </c>
      <c r="I2773" s="86" t="s">
        <v>57</v>
      </c>
      <c r="J2773" s="87" t="s">
        <v>8701</v>
      </c>
      <c r="K2773" s="86">
        <v>230000000</v>
      </c>
      <c r="L2773" s="75" t="s">
        <v>74</v>
      </c>
      <c r="M2773" s="86" t="s">
        <v>7760</v>
      </c>
      <c r="N2773" s="86" t="s">
        <v>62</v>
      </c>
      <c r="O2773" s="86" t="s">
        <v>64</v>
      </c>
      <c r="P2773" s="86" t="s">
        <v>85</v>
      </c>
      <c r="Q2773" s="86" t="s">
        <v>75</v>
      </c>
      <c r="R2773" s="87" t="s">
        <v>37</v>
      </c>
      <c r="S2773" s="86" t="s">
        <v>8397</v>
      </c>
      <c r="T2773" s="89">
        <v>2184</v>
      </c>
      <c r="U2773" s="89">
        <v>1187.5</v>
      </c>
      <c r="V2773" s="89">
        <f t="shared" si="334"/>
        <v>2593500</v>
      </c>
      <c r="W2773" s="89">
        <f t="shared" si="335"/>
        <v>2904720.0000000005</v>
      </c>
      <c r="X2773" s="86" t="s">
        <v>94</v>
      </c>
      <c r="Y2773" s="86">
        <v>2017</v>
      </c>
      <c r="Z2773" s="86"/>
    </row>
    <row r="2774" spans="3:26" ht="12.75" customHeight="1" x14ac:dyDescent="0.25">
      <c r="C2774" s="86" t="s">
        <v>10158</v>
      </c>
      <c r="D2774" s="70" t="s">
        <v>10401</v>
      </c>
      <c r="E2774" s="86" t="s">
        <v>2648</v>
      </c>
      <c r="F2774" s="86" t="s">
        <v>2649</v>
      </c>
      <c r="G2774" s="86" t="s">
        <v>2650</v>
      </c>
      <c r="H2774" s="86" t="s">
        <v>10159</v>
      </c>
      <c r="I2774" s="86" t="s">
        <v>147</v>
      </c>
      <c r="J2774" s="87" t="s">
        <v>8701</v>
      </c>
      <c r="K2774" s="86">
        <v>230000000</v>
      </c>
      <c r="L2774" s="75" t="s">
        <v>74</v>
      </c>
      <c r="M2774" s="86" t="s">
        <v>7760</v>
      </c>
      <c r="N2774" s="86" t="s">
        <v>62</v>
      </c>
      <c r="O2774" s="86" t="s">
        <v>64</v>
      </c>
      <c r="P2774" s="86" t="s">
        <v>85</v>
      </c>
      <c r="Q2774" s="86" t="s">
        <v>75</v>
      </c>
      <c r="R2774" s="87" t="s">
        <v>76</v>
      </c>
      <c r="S2774" s="86" t="s">
        <v>77</v>
      </c>
      <c r="T2774" s="89">
        <v>3</v>
      </c>
      <c r="U2774" s="89">
        <v>1580.4</v>
      </c>
      <c r="V2774" s="89">
        <f t="shared" si="334"/>
        <v>4741.2000000000007</v>
      </c>
      <c r="W2774" s="89">
        <f t="shared" si="335"/>
        <v>5310.1440000000011</v>
      </c>
      <c r="X2774" s="86" t="s">
        <v>94</v>
      </c>
      <c r="Y2774" s="86">
        <v>2017</v>
      </c>
      <c r="Z2774" s="86"/>
    </row>
    <row r="2775" spans="3:26" ht="12.75" customHeight="1" x14ac:dyDescent="0.25">
      <c r="C2775" s="86" t="s">
        <v>10160</v>
      </c>
      <c r="D2775" s="70" t="s">
        <v>10401</v>
      </c>
      <c r="E2775" s="86" t="s">
        <v>2648</v>
      </c>
      <c r="F2775" s="86" t="s">
        <v>2649</v>
      </c>
      <c r="G2775" s="86" t="s">
        <v>2650</v>
      </c>
      <c r="H2775" s="86" t="s">
        <v>10161</v>
      </c>
      <c r="I2775" s="86" t="s">
        <v>147</v>
      </c>
      <c r="J2775" s="87" t="s">
        <v>8701</v>
      </c>
      <c r="K2775" s="86">
        <v>230000000</v>
      </c>
      <c r="L2775" s="75" t="s">
        <v>74</v>
      </c>
      <c r="M2775" s="86" t="s">
        <v>7760</v>
      </c>
      <c r="N2775" s="86" t="s">
        <v>62</v>
      </c>
      <c r="O2775" s="86" t="s">
        <v>64</v>
      </c>
      <c r="P2775" s="86" t="s">
        <v>85</v>
      </c>
      <c r="Q2775" s="86" t="s">
        <v>75</v>
      </c>
      <c r="R2775" s="87" t="s">
        <v>76</v>
      </c>
      <c r="S2775" s="86" t="s">
        <v>77</v>
      </c>
      <c r="T2775" s="89">
        <v>7</v>
      </c>
      <c r="U2775" s="89">
        <v>1580.4</v>
      </c>
      <c r="V2775" s="89">
        <f t="shared" si="334"/>
        <v>11062.800000000001</v>
      </c>
      <c r="W2775" s="89">
        <f t="shared" si="335"/>
        <v>12390.336000000003</v>
      </c>
      <c r="X2775" s="86" t="s">
        <v>94</v>
      </c>
      <c r="Y2775" s="86">
        <v>2017</v>
      </c>
      <c r="Z2775" s="86"/>
    </row>
    <row r="2776" spans="3:26" ht="12.75" customHeight="1" x14ac:dyDescent="0.25">
      <c r="C2776" s="86" t="s">
        <v>10162</v>
      </c>
      <c r="D2776" s="70" t="s">
        <v>10401</v>
      </c>
      <c r="E2776" s="86" t="s">
        <v>2648</v>
      </c>
      <c r="F2776" s="86" t="s">
        <v>2649</v>
      </c>
      <c r="G2776" s="86" t="s">
        <v>2650</v>
      </c>
      <c r="H2776" s="86" t="s">
        <v>10163</v>
      </c>
      <c r="I2776" s="86" t="s">
        <v>147</v>
      </c>
      <c r="J2776" s="87" t="s">
        <v>8701</v>
      </c>
      <c r="K2776" s="86">
        <v>230000000</v>
      </c>
      <c r="L2776" s="75" t="s">
        <v>74</v>
      </c>
      <c r="M2776" s="86" t="s">
        <v>7760</v>
      </c>
      <c r="N2776" s="86" t="s">
        <v>62</v>
      </c>
      <c r="O2776" s="86" t="s">
        <v>64</v>
      </c>
      <c r="P2776" s="86" t="s">
        <v>85</v>
      </c>
      <c r="Q2776" s="86" t="s">
        <v>75</v>
      </c>
      <c r="R2776" s="87" t="s">
        <v>76</v>
      </c>
      <c r="S2776" s="86" t="s">
        <v>77</v>
      </c>
      <c r="T2776" s="89">
        <v>62</v>
      </c>
      <c r="U2776" s="89">
        <v>1580.4</v>
      </c>
      <c r="V2776" s="89">
        <f t="shared" si="334"/>
        <v>97984.8</v>
      </c>
      <c r="W2776" s="89">
        <f t="shared" si="335"/>
        <v>109742.97600000001</v>
      </c>
      <c r="X2776" s="86" t="s">
        <v>94</v>
      </c>
      <c r="Y2776" s="86">
        <v>2017</v>
      </c>
      <c r="Z2776" s="86"/>
    </row>
    <row r="2777" spans="3:26" ht="12.75" customHeight="1" x14ac:dyDescent="0.25">
      <c r="C2777" s="86" t="s">
        <v>10164</v>
      </c>
      <c r="D2777" s="70" t="s">
        <v>10401</v>
      </c>
      <c r="E2777" s="86" t="s">
        <v>2648</v>
      </c>
      <c r="F2777" s="86" t="s">
        <v>2649</v>
      </c>
      <c r="G2777" s="86" t="s">
        <v>2650</v>
      </c>
      <c r="H2777" s="86" t="s">
        <v>10165</v>
      </c>
      <c r="I2777" s="86" t="s">
        <v>147</v>
      </c>
      <c r="J2777" s="87" t="s">
        <v>8701</v>
      </c>
      <c r="K2777" s="86">
        <v>230000000</v>
      </c>
      <c r="L2777" s="75" t="s">
        <v>74</v>
      </c>
      <c r="M2777" s="86" t="s">
        <v>7760</v>
      </c>
      <c r="N2777" s="86" t="s">
        <v>62</v>
      </c>
      <c r="O2777" s="86" t="s">
        <v>64</v>
      </c>
      <c r="P2777" s="86" t="s">
        <v>85</v>
      </c>
      <c r="Q2777" s="86" t="s">
        <v>75</v>
      </c>
      <c r="R2777" s="87" t="s">
        <v>76</v>
      </c>
      <c r="S2777" s="86" t="s">
        <v>77</v>
      </c>
      <c r="T2777" s="89">
        <v>24</v>
      </c>
      <c r="U2777" s="89">
        <v>700</v>
      </c>
      <c r="V2777" s="89">
        <f t="shared" si="334"/>
        <v>16800</v>
      </c>
      <c r="W2777" s="89">
        <f t="shared" si="335"/>
        <v>18816</v>
      </c>
      <c r="X2777" s="86" t="s">
        <v>94</v>
      </c>
      <c r="Y2777" s="86">
        <v>2017</v>
      </c>
      <c r="Z2777" s="86"/>
    </row>
    <row r="2778" spans="3:26" ht="12.75" customHeight="1" x14ac:dyDescent="0.25">
      <c r="C2778" s="86" t="s">
        <v>10166</v>
      </c>
      <c r="D2778" s="70" t="s">
        <v>10401</v>
      </c>
      <c r="E2778" s="86" t="s">
        <v>2648</v>
      </c>
      <c r="F2778" s="86" t="s">
        <v>2649</v>
      </c>
      <c r="G2778" s="86" t="s">
        <v>2650</v>
      </c>
      <c r="H2778" s="86" t="s">
        <v>10167</v>
      </c>
      <c r="I2778" s="86" t="s">
        <v>147</v>
      </c>
      <c r="J2778" s="87" t="s">
        <v>8701</v>
      </c>
      <c r="K2778" s="86">
        <v>230000000</v>
      </c>
      <c r="L2778" s="75" t="s">
        <v>74</v>
      </c>
      <c r="M2778" s="86" t="s">
        <v>7760</v>
      </c>
      <c r="N2778" s="86" t="s">
        <v>62</v>
      </c>
      <c r="O2778" s="86" t="s">
        <v>64</v>
      </c>
      <c r="P2778" s="86" t="s">
        <v>85</v>
      </c>
      <c r="Q2778" s="86" t="s">
        <v>75</v>
      </c>
      <c r="R2778" s="87" t="s">
        <v>76</v>
      </c>
      <c r="S2778" s="86" t="s">
        <v>77</v>
      </c>
      <c r="T2778" s="89">
        <v>3</v>
      </c>
      <c r="U2778" s="89">
        <v>700</v>
      </c>
      <c r="V2778" s="89">
        <f t="shared" si="334"/>
        <v>2100</v>
      </c>
      <c r="W2778" s="89">
        <f t="shared" si="335"/>
        <v>2352</v>
      </c>
      <c r="X2778" s="86" t="s">
        <v>94</v>
      </c>
      <c r="Y2778" s="86">
        <v>2017</v>
      </c>
      <c r="Z2778" s="86"/>
    </row>
    <row r="2779" spans="3:26" ht="12.75" customHeight="1" x14ac:dyDescent="0.25">
      <c r="C2779" s="86" t="s">
        <v>10168</v>
      </c>
      <c r="D2779" s="70" t="s">
        <v>10401</v>
      </c>
      <c r="E2779" s="86" t="s">
        <v>2648</v>
      </c>
      <c r="F2779" s="86" t="s">
        <v>2649</v>
      </c>
      <c r="G2779" s="86" t="s">
        <v>2650</v>
      </c>
      <c r="H2779" s="86" t="s">
        <v>10169</v>
      </c>
      <c r="I2779" s="86" t="s">
        <v>147</v>
      </c>
      <c r="J2779" s="87" t="s">
        <v>8701</v>
      </c>
      <c r="K2779" s="86">
        <v>230000000</v>
      </c>
      <c r="L2779" s="75" t="s">
        <v>74</v>
      </c>
      <c r="M2779" s="86" t="s">
        <v>7760</v>
      </c>
      <c r="N2779" s="86" t="s">
        <v>62</v>
      </c>
      <c r="O2779" s="86" t="s">
        <v>64</v>
      </c>
      <c r="P2779" s="86" t="s">
        <v>85</v>
      </c>
      <c r="Q2779" s="86" t="s">
        <v>75</v>
      </c>
      <c r="R2779" s="87" t="s">
        <v>76</v>
      </c>
      <c r="S2779" s="86" t="s">
        <v>77</v>
      </c>
      <c r="T2779" s="89">
        <v>11</v>
      </c>
      <c r="U2779" s="89">
        <v>500</v>
      </c>
      <c r="V2779" s="89">
        <f t="shared" si="334"/>
        <v>5500</v>
      </c>
      <c r="W2779" s="89">
        <f t="shared" si="335"/>
        <v>6160.0000000000009</v>
      </c>
      <c r="X2779" s="86" t="s">
        <v>94</v>
      </c>
      <c r="Y2779" s="86">
        <v>2017</v>
      </c>
      <c r="Z2779" s="86"/>
    </row>
    <row r="2780" spans="3:26" ht="12.75" customHeight="1" x14ac:dyDescent="0.25">
      <c r="C2780" s="86" t="s">
        <v>10170</v>
      </c>
      <c r="D2780" s="70" t="s">
        <v>10401</v>
      </c>
      <c r="E2780" s="86" t="s">
        <v>2648</v>
      </c>
      <c r="F2780" s="86" t="s">
        <v>2649</v>
      </c>
      <c r="G2780" s="86" t="s">
        <v>2650</v>
      </c>
      <c r="H2780" s="86" t="s">
        <v>10171</v>
      </c>
      <c r="I2780" s="86" t="s">
        <v>147</v>
      </c>
      <c r="J2780" s="87" t="s">
        <v>8701</v>
      </c>
      <c r="K2780" s="86">
        <v>230000000</v>
      </c>
      <c r="L2780" s="75" t="s">
        <v>74</v>
      </c>
      <c r="M2780" s="86" t="s">
        <v>7760</v>
      </c>
      <c r="N2780" s="86" t="s">
        <v>62</v>
      </c>
      <c r="O2780" s="86" t="s">
        <v>64</v>
      </c>
      <c r="P2780" s="86" t="s">
        <v>85</v>
      </c>
      <c r="Q2780" s="86" t="s">
        <v>75</v>
      </c>
      <c r="R2780" s="87" t="s">
        <v>76</v>
      </c>
      <c r="S2780" s="86" t="s">
        <v>77</v>
      </c>
      <c r="T2780" s="89">
        <v>3</v>
      </c>
      <c r="U2780" s="89">
        <v>500</v>
      </c>
      <c r="V2780" s="89">
        <f t="shared" si="334"/>
        <v>1500</v>
      </c>
      <c r="W2780" s="89">
        <f t="shared" si="335"/>
        <v>1680.0000000000002</v>
      </c>
      <c r="X2780" s="86" t="s">
        <v>94</v>
      </c>
      <c r="Y2780" s="86">
        <v>2017</v>
      </c>
      <c r="Z2780" s="86"/>
    </row>
    <row r="2781" spans="3:26" ht="12.75" customHeight="1" x14ac:dyDescent="0.25">
      <c r="C2781" s="86" t="s">
        <v>10172</v>
      </c>
      <c r="D2781" s="70" t="s">
        <v>10401</v>
      </c>
      <c r="E2781" s="86" t="s">
        <v>2648</v>
      </c>
      <c r="F2781" s="86" t="s">
        <v>2649</v>
      </c>
      <c r="G2781" s="86" t="s">
        <v>2650</v>
      </c>
      <c r="H2781" s="86" t="s">
        <v>10173</v>
      </c>
      <c r="I2781" s="86" t="s">
        <v>147</v>
      </c>
      <c r="J2781" s="87" t="s">
        <v>8701</v>
      </c>
      <c r="K2781" s="86">
        <v>230000000</v>
      </c>
      <c r="L2781" s="75" t="s">
        <v>74</v>
      </c>
      <c r="M2781" s="86" t="s">
        <v>7760</v>
      </c>
      <c r="N2781" s="86" t="s">
        <v>62</v>
      </c>
      <c r="O2781" s="86" t="s">
        <v>64</v>
      </c>
      <c r="P2781" s="86" t="s">
        <v>85</v>
      </c>
      <c r="Q2781" s="86" t="s">
        <v>75</v>
      </c>
      <c r="R2781" s="87" t="s">
        <v>76</v>
      </c>
      <c r="S2781" s="86" t="s">
        <v>77</v>
      </c>
      <c r="T2781" s="89">
        <v>3</v>
      </c>
      <c r="U2781" s="89">
        <v>500</v>
      </c>
      <c r="V2781" s="89">
        <f t="shared" si="334"/>
        <v>1500</v>
      </c>
      <c r="W2781" s="89">
        <f t="shared" si="335"/>
        <v>1680.0000000000002</v>
      </c>
      <c r="X2781" s="86" t="s">
        <v>94</v>
      </c>
      <c r="Y2781" s="86">
        <v>2017</v>
      </c>
      <c r="Z2781" s="86"/>
    </row>
    <row r="2782" spans="3:26" ht="12.75" customHeight="1" x14ac:dyDescent="0.25">
      <c r="C2782" s="86" t="s">
        <v>10174</v>
      </c>
      <c r="D2782" s="70" t="s">
        <v>10401</v>
      </c>
      <c r="E2782" s="86" t="s">
        <v>2648</v>
      </c>
      <c r="F2782" s="86" t="s">
        <v>2649</v>
      </c>
      <c r="G2782" s="86" t="s">
        <v>2650</v>
      </c>
      <c r="H2782" s="86" t="s">
        <v>10175</v>
      </c>
      <c r="I2782" s="86" t="s">
        <v>147</v>
      </c>
      <c r="J2782" s="87" t="s">
        <v>8701</v>
      </c>
      <c r="K2782" s="86">
        <v>230000000</v>
      </c>
      <c r="L2782" s="75" t="s">
        <v>74</v>
      </c>
      <c r="M2782" s="86" t="s">
        <v>7760</v>
      </c>
      <c r="N2782" s="86" t="s">
        <v>62</v>
      </c>
      <c r="O2782" s="86" t="s">
        <v>64</v>
      </c>
      <c r="P2782" s="86" t="s">
        <v>85</v>
      </c>
      <c r="Q2782" s="86" t="s">
        <v>75</v>
      </c>
      <c r="R2782" s="87" t="s">
        <v>76</v>
      </c>
      <c r="S2782" s="86" t="s">
        <v>77</v>
      </c>
      <c r="T2782" s="89">
        <v>3</v>
      </c>
      <c r="U2782" s="89">
        <v>500</v>
      </c>
      <c r="V2782" s="89">
        <f t="shared" si="334"/>
        <v>1500</v>
      </c>
      <c r="W2782" s="89">
        <f t="shared" si="335"/>
        <v>1680.0000000000002</v>
      </c>
      <c r="X2782" s="86" t="s">
        <v>94</v>
      </c>
      <c r="Y2782" s="86">
        <v>2017</v>
      </c>
      <c r="Z2782" s="86"/>
    </row>
    <row r="2783" spans="3:26" ht="12.75" customHeight="1" x14ac:dyDescent="0.25">
      <c r="C2783" s="86" t="s">
        <v>10176</v>
      </c>
      <c r="D2783" s="70" t="s">
        <v>10401</v>
      </c>
      <c r="E2783" s="86" t="s">
        <v>2648</v>
      </c>
      <c r="F2783" s="86" t="s">
        <v>2649</v>
      </c>
      <c r="G2783" s="86" t="s">
        <v>2650</v>
      </c>
      <c r="H2783" s="86" t="s">
        <v>10177</v>
      </c>
      <c r="I2783" s="86" t="s">
        <v>147</v>
      </c>
      <c r="J2783" s="87" t="s">
        <v>8701</v>
      </c>
      <c r="K2783" s="86">
        <v>230000000</v>
      </c>
      <c r="L2783" s="75" t="s">
        <v>74</v>
      </c>
      <c r="M2783" s="86" t="s">
        <v>7760</v>
      </c>
      <c r="N2783" s="86" t="s">
        <v>62</v>
      </c>
      <c r="O2783" s="86" t="s">
        <v>64</v>
      </c>
      <c r="P2783" s="86" t="s">
        <v>85</v>
      </c>
      <c r="Q2783" s="86" t="s">
        <v>75</v>
      </c>
      <c r="R2783" s="87" t="s">
        <v>76</v>
      </c>
      <c r="S2783" s="86" t="s">
        <v>77</v>
      </c>
      <c r="T2783" s="89">
        <v>11</v>
      </c>
      <c r="U2783" s="89">
        <v>500</v>
      </c>
      <c r="V2783" s="89">
        <f t="shared" si="334"/>
        <v>5500</v>
      </c>
      <c r="W2783" s="89">
        <f t="shared" si="335"/>
        <v>6160.0000000000009</v>
      </c>
      <c r="X2783" s="86" t="s">
        <v>94</v>
      </c>
      <c r="Y2783" s="86">
        <v>2017</v>
      </c>
      <c r="Z2783" s="86"/>
    </row>
    <row r="2784" spans="3:26" ht="12.75" customHeight="1" x14ac:dyDescent="0.25">
      <c r="C2784" s="86" t="s">
        <v>10178</v>
      </c>
      <c r="D2784" s="70" t="s">
        <v>10401</v>
      </c>
      <c r="E2784" s="86" t="s">
        <v>2648</v>
      </c>
      <c r="F2784" s="86" t="s">
        <v>2649</v>
      </c>
      <c r="G2784" s="86" t="s">
        <v>2650</v>
      </c>
      <c r="H2784" s="86" t="s">
        <v>10179</v>
      </c>
      <c r="I2784" s="86" t="s">
        <v>147</v>
      </c>
      <c r="J2784" s="87" t="s">
        <v>8701</v>
      </c>
      <c r="K2784" s="86">
        <v>230000000</v>
      </c>
      <c r="L2784" s="75" t="s">
        <v>74</v>
      </c>
      <c r="M2784" s="86" t="s">
        <v>7760</v>
      </c>
      <c r="N2784" s="86" t="s">
        <v>62</v>
      </c>
      <c r="O2784" s="86" t="s">
        <v>64</v>
      </c>
      <c r="P2784" s="86" t="s">
        <v>85</v>
      </c>
      <c r="Q2784" s="86" t="s">
        <v>75</v>
      </c>
      <c r="R2784" s="87" t="s">
        <v>76</v>
      </c>
      <c r="S2784" s="86" t="s">
        <v>77</v>
      </c>
      <c r="T2784" s="89">
        <v>5</v>
      </c>
      <c r="U2784" s="89">
        <v>500</v>
      </c>
      <c r="V2784" s="89">
        <f t="shared" si="334"/>
        <v>2500</v>
      </c>
      <c r="W2784" s="89">
        <f t="shared" si="335"/>
        <v>2800.0000000000005</v>
      </c>
      <c r="X2784" s="86" t="s">
        <v>94</v>
      </c>
      <c r="Y2784" s="86">
        <v>2017</v>
      </c>
      <c r="Z2784" s="86"/>
    </row>
    <row r="2785" spans="3:26" ht="12.75" customHeight="1" x14ac:dyDescent="0.25">
      <c r="C2785" s="86" t="s">
        <v>10180</v>
      </c>
      <c r="D2785" s="70" t="s">
        <v>10401</v>
      </c>
      <c r="E2785" s="86" t="s">
        <v>2648</v>
      </c>
      <c r="F2785" s="86" t="s">
        <v>2649</v>
      </c>
      <c r="G2785" s="86" t="s">
        <v>2650</v>
      </c>
      <c r="H2785" s="86" t="s">
        <v>10181</v>
      </c>
      <c r="I2785" s="86" t="s">
        <v>147</v>
      </c>
      <c r="J2785" s="87" t="s">
        <v>8701</v>
      </c>
      <c r="K2785" s="86">
        <v>230000000</v>
      </c>
      <c r="L2785" s="75" t="s">
        <v>74</v>
      </c>
      <c r="M2785" s="86" t="s">
        <v>7760</v>
      </c>
      <c r="N2785" s="86" t="s">
        <v>62</v>
      </c>
      <c r="O2785" s="86" t="s">
        <v>64</v>
      </c>
      <c r="P2785" s="86" t="s">
        <v>85</v>
      </c>
      <c r="Q2785" s="86" t="s">
        <v>75</v>
      </c>
      <c r="R2785" s="87" t="s">
        <v>76</v>
      </c>
      <c r="S2785" s="86" t="s">
        <v>77</v>
      </c>
      <c r="T2785" s="89">
        <v>3</v>
      </c>
      <c r="U2785" s="89">
        <v>500</v>
      </c>
      <c r="V2785" s="89">
        <f t="shared" si="334"/>
        <v>1500</v>
      </c>
      <c r="W2785" s="89">
        <f t="shared" si="335"/>
        <v>1680.0000000000002</v>
      </c>
      <c r="X2785" s="86" t="s">
        <v>94</v>
      </c>
      <c r="Y2785" s="86">
        <v>2017</v>
      </c>
      <c r="Z2785" s="86"/>
    </row>
    <row r="2786" spans="3:26" ht="12.75" customHeight="1" x14ac:dyDescent="0.25">
      <c r="C2786" s="86" t="s">
        <v>10182</v>
      </c>
      <c r="D2786" s="70" t="s">
        <v>10401</v>
      </c>
      <c r="E2786" s="86" t="s">
        <v>2648</v>
      </c>
      <c r="F2786" s="86" t="s">
        <v>2649</v>
      </c>
      <c r="G2786" s="86" t="s">
        <v>2650</v>
      </c>
      <c r="H2786" s="86" t="s">
        <v>10183</v>
      </c>
      <c r="I2786" s="86" t="s">
        <v>147</v>
      </c>
      <c r="J2786" s="87" t="s">
        <v>8701</v>
      </c>
      <c r="K2786" s="86">
        <v>230000000</v>
      </c>
      <c r="L2786" s="75" t="s">
        <v>74</v>
      </c>
      <c r="M2786" s="86" t="s">
        <v>7760</v>
      </c>
      <c r="N2786" s="86" t="s">
        <v>62</v>
      </c>
      <c r="O2786" s="86" t="s">
        <v>64</v>
      </c>
      <c r="P2786" s="86" t="s">
        <v>85</v>
      </c>
      <c r="Q2786" s="86" t="s">
        <v>75</v>
      </c>
      <c r="R2786" s="87" t="s">
        <v>76</v>
      </c>
      <c r="S2786" s="86" t="s">
        <v>77</v>
      </c>
      <c r="T2786" s="89">
        <v>5</v>
      </c>
      <c r="U2786" s="89">
        <v>500</v>
      </c>
      <c r="V2786" s="89">
        <f t="shared" si="334"/>
        <v>2500</v>
      </c>
      <c r="W2786" s="89">
        <f t="shared" si="335"/>
        <v>2800.0000000000005</v>
      </c>
      <c r="X2786" s="86" t="s">
        <v>94</v>
      </c>
      <c r="Y2786" s="86">
        <v>2017</v>
      </c>
      <c r="Z2786" s="86"/>
    </row>
    <row r="2787" spans="3:26" ht="12.75" customHeight="1" x14ac:dyDescent="0.25">
      <c r="C2787" s="86" t="s">
        <v>10184</v>
      </c>
      <c r="D2787" s="70" t="s">
        <v>10401</v>
      </c>
      <c r="E2787" s="86" t="s">
        <v>2648</v>
      </c>
      <c r="F2787" s="86" t="s">
        <v>2649</v>
      </c>
      <c r="G2787" s="86" t="s">
        <v>2650</v>
      </c>
      <c r="H2787" s="86" t="s">
        <v>10185</v>
      </c>
      <c r="I2787" s="86" t="s">
        <v>147</v>
      </c>
      <c r="J2787" s="87" t="s">
        <v>8701</v>
      </c>
      <c r="K2787" s="86">
        <v>230000000</v>
      </c>
      <c r="L2787" s="75" t="s">
        <v>74</v>
      </c>
      <c r="M2787" s="86" t="s">
        <v>7760</v>
      </c>
      <c r="N2787" s="86" t="s">
        <v>62</v>
      </c>
      <c r="O2787" s="86" t="s">
        <v>64</v>
      </c>
      <c r="P2787" s="86" t="s">
        <v>85</v>
      </c>
      <c r="Q2787" s="86" t="s">
        <v>75</v>
      </c>
      <c r="R2787" s="87" t="s">
        <v>76</v>
      </c>
      <c r="S2787" s="86" t="s">
        <v>77</v>
      </c>
      <c r="T2787" s="89">
        <v>52</v>
      </c>
      <c r="U2787" s="89">
        <v>500</v>
      </c>
      <c r="V2787" s="89">
        <f t="shared" si="334"/>
        <v>26000</v>
      </c>
      <c r="W2787" s="89">
        <f t="shared" si="335"/>
        <v>29120.000000000004</v>
      </c>
      <c r="X2787" s="86" t="s">
        <v>94</v>
      </c>
      <c r="Y2787" s="86">
        <v>2017</v>
      </c>
      <c r="Z2787" s="86"/>
    </row>
    <row r="2788" spans="3:26" ht="12.75" customHeight="1" x14ac:dyDescent="0.25">
      <c r="C2788" s="86" t="s">
        <v>10186</v>
      </c>
      <c r="D2788" s="70" t="s">
        <v>10401</v>
      </c>
      <c r="E2788" s="86" t="s">
        <v>2648</v>
      </c>
      <c r="F2788" s="86" t="s">
        <v>2649</v>
      </c>
      <c r="G2788" s="86" t="s">
        <v>2650</v>
      </c>
      <c r="H2788" s="86" t="s">
        <v>10183</v>
      </c>
      <c r="I2788" s="86" t="s">
        <v>147</v>
      </c>
      <c r="J2788" s="87" t="s">
        <v>8701</v>
      </c>
      <c r="K2788" s="86">
        <v>230000000</v>
      </c>
      <c r="L2788" s="75" t="s">
        <v>74</v>
      </c>
      <c r="M2788" s="86" t="s">
        <v>7760</v>
      </c>
      <c r="N2788" s="86" t="s">
        <v>62</v>
      </c>
      <c r="O2788" s="86" t="s">
        <v>64</v>
      </c>
      <c r="P2788" s="86" t="s">
        <v>85</v>
      </c>
      <c r="Q2788" s="86" t="s">
        <v>75</v>
      </c>
      <c r="R2788" s="87" t="s">
        <v>76</v>
      </c>
      <c r="S2788" s="86" t="s">
        <v>77</v>
      </c>
      <c r="T2788" s="89">
        <v>3</v>
      </c>
      <c r="U2788" s="89">
        <v>500</v>
      </c>
      <c r="V2788" s="89">
        <f t="shared" si="334"/>
        <v>1500</v>
      </c>
      <c r="W2788" s="89">
        <f t="shared" si="335"/>
        <v>1680.0000000000002</v>
      </c>
      <c r="X2788" s="86" t="s">
        <v>94</v>
      </c>
      <c r="Y2788" s="86">
        <v>2017</v>
      </c>
      <c r="Z2788" s="86"/>
    </row>
    <row r="2789" spans="3:26" ht="12.75" customHeight="1" x14ac:dyDescent="0.25">
      <c r="C2789" s="86" t="s">
        <v>10187</v>
      </c>
      <c r="D2789" s="70" t="s">
        <v>10401</v>
      </c>
      <c r="E2789" s="86" t="s">
        <v>2648</v>
      </c>
      <c r="F2789" s="86" t="s">
        <v>2649</v>
      </c>
      <c r="G2789" s="86" t="s">
        <v>2650</v>
      </c>
      <c r="H2789" s="86" t="s">
        <v>10188</v>
      </c>
      <c r="I2789" s="86" t="s">
        <v>147</v>
      </c>
      <c r="J2789" s="87" t="s">
        <v>8701</v>
      </c>
      <c r="K2789" s="86">
        <v>230000000</v>
      </c>
      <c r="L2789" s="75" t="s">
        <v>74</v>
      </c>
      <c r="M2789" s="86" t="s">
        <v>7760</v>
      </c>
      <c r="N2789" s="86" t="s">
        <v>62</v>
      </c>
      <c r="O2789" s="86" t="s">
        <v>64</v>
      </c>
      <c r="P2789" s="86" t="s">
        <v>85</v>
      </c>
      <c r="Q2789" s="86" t="s">
        <v>75</v>
      </c>
      <c r="R2789" s="87" t="s">
        <v>76</v>
      </c>
      <c r="S2789" s="86" t="s">
        <v>77</v>
      </c>
      <c r="T2789" s="89">
        <v>5</v>
      </c>
      <c r="U2789" s="89">
        <v>500</v>
      </c>
      <c r="V2789" s="89">
        <f t="shared" si="334"/>
        <v>2500</v>
      </c>
      <c r="W2789" s="89">
        <f t="shared" si="335"/>
        <v>2800.0000000000005</v>
      </c>
      <c r="X2789" s="86" t="s">
        <v>94</v>
      </c>
      <c r="Y2789" s="86">
        <v>2017</v>
      </c>
      <c r="Z2789" s="86"/>
    </row>
    <row r="2790" spans="3:26" ht="12.75" customHeight="1" x14ac:dyDescent="0.25">
      <c r="C2790" s="86" t="s">
        <v>10189</v>
      </c>
      <c r="D2790" s="70" t="s">
        <v>10401</v>
      </c>
      <c r="E2790" s="86" t="s">
        <v>2648</v>
      </c>
      <c r="F2790" s="86" t="s">
        <v>2649</v>
      </c>
      <c r="G2790" s="86" t="s">
        <v>2650</v>
      </c>
      <c r="H2790" s="86" t="s">
        <v>10190</v>
      </c>
      <c r="I2790" s="86" t="s">
        <v>147</v>
      </c>
      <c r="J2790" s="87" t="s">
        <v>8701</v>
      </c>
      <c r="K2790" s="86">
        <v>230000000</v>
      </c>
      <c r="L2790" s="75" t="s">
        <v>74</v>
      </c>
      <c r="M2790" s="86" t="s">
        <v>7760</v>
      </c>
      <c r="N2790" s="86" t="s">
        <v>62</v>
      </c>
      <c r="O2790" s="86" t="s">
        <v>64</v>
      </c>
      <c r="P2790" s="86" t="s">
        <v>85</v>
      </c>
      <c r="Q2790" s="86" t="s">
        <v>75</v>
      </c>
      <c r="R2790" s="87" t="s">
        <v>76</v>
      </c>
      <c r="S2790" s="86" t="s">
        <v>77</v>
      </c>
      <c r="T2790" s="89">
        <v>3</v>
      </c>
      <c r="U2790" s="89">
        <v>500</v>
      </c>
      <c r="V2790" s="89">
        <f t="shared" si="334"/>
        <v>1500</v>
      </c>
      <c r="W2790" s="89">
        <f t="shared" si="335"/>
        <v>1680.0000000000002</v>
      </c>
      <c r="X2790" s="86" t="s">
        <v>94</v>
      </c>
      <c r="Y2790" s="86">
        <v>2017</v>
      </c>
      <c r="Z2790" s="86"/>
    </row>
    <row r="2791" spans="3:26" ht="12.75" customHeight="1" x14ac:dyDescent="0.25">
      <c r="C2791" s="86" t="s">
        <v>10191</v>
      </c>
      <c r="D2791" s="70" t="s">
        <v>10401</v>
      </c>
      <c r="E2791" s="86" t="s">
        <v>2648</v>
      </c>
      <c r="F2791" s="86" t="s">
        <v>2649</v>
      </c>
      <c r="G2791" s="86" t="s">
        <v>2650</v>
      </c>
      <c r="H2791" s="86" t="s">
        <v>10192</v>
      </c>
      <c r="I2791" s="86" t="s">
        <v>147</v>
      </c>
      <c r="J2791" s="87" t="s">
        <v>8701</v>
      </c>
      <c r="K2791" s="86">
        <v>230000000</v>
      </c>
      <c r="L2791" s="75" t="s">
        <v>74</v>
      </c>
      <c r="M2791" s="86" t="s">
        <v>7760</v>
      </c>
      <c r="N2791" s="86" t="s">
        <v>62</v>
      </c>
      <c r="O2791" s="86" t="s">
        <v>64</v>
      </c>
      <c r="P2791" s="86" t="s">
        <v>85</v>
      </c>
      <c r="Q2791" s="86" t="s">
        <v>75</v>
      </c>
      <c r="R2791" s="87" t="s">
        <v>76</v>
      </c>
      <c r="S2791" s="86" t="s">
        <v>77</v>
      </c>
      <c r="T2791" s="89">
        <v>103</v>
      </c>
      <c r="U2791" s="89">
        <v>500</v>
      </c>
      <c r="V2791" s="89">
        <f t="shared" si="334"/>
        <v>51500</v>
      </c>
      <c r="W2791" s="89">
        <f t="shared" si="335"/>
        <v>57680.000000000007</v>
      </c>
      <c r="X2791" s="86" t="s">
        <v>94</v>
      </c>
      <c r="Y2791" s="86">
        <v>2017</v>
      </c>
      <c r="Z2791" s="86"/>
    </row>
    <row r="2792" spans="3:26" ht="12.75" customHeight="1" x14ac:dyDescent="0.25">
      <c r="C2792" s="86" t="s">
        <v>10193</v>
      </c>
      <c r="D2792" s="70" t="s">
        <v>10401</v>
      </c>
      <c r="E2792" s="86" t="s">
        <v>2648</v>
      </c>
      <c r="F2792" s="86" t="s">
        <v>2649</v>
      </c>
      <c r="G2792" s="86" t="s">
        <v>2650</v>
      </c>
      <c r="H2792" s="86" t="s">
        <v>10194</v>
      </c>
      <c r="I2792" s="86" t="s">
        <v>147</v>
      </c>
      <c r="J2792" s="87" t="s">
        <v>8701</v>
      </c>
      <c r="K2792" s="86">
        <v>230000000</v>
      </c>
      <c r="L2792" s="75" t="s">
        <v>74</v>
      </c>
      <c r="M2792" s="86" t="s">
        <v>7760</v>
      </c>
      <c r="N2792" s="86" t="s">
        <v>62</v>
      </c>
      <c r="O2792" s="86" t="s">
        <v>64</v>
      </c>
      <c r="P2792" s="86" t="s">
        <v>85</v>
      </c>
      <c r="Q2792" s="86" t="s">
        <v>75</v>
      </c>
      <c r="R2792" s="87" t="s">
        <v>76</v>
      </c>
      <c r="S2792" s="86" t="s">
        <v>77</v>
      </c>
      <c r="T2792" s="89">
        <v>31</v>
      </c>
      <c r="U2792" s="89">
        <v>500</v>
      </c>
      <c r="V2792" s="89">
        <f t="shared" si="334"/>
        <v>15500</v>
      </c>
      <c r="W2792" s="89">
        <f t="shared" si="335"/>
        <v>17360</v>
      </c>
      <c r="X2792" s="86" t="s">
        <v>94</v>
      </c>
      <c r="Y2792" s="86">
        <v>2017</v>
      </c>
      <c r="Z2792" s="86"/>
    </row>
    <row r="2793" spans="3:26" ht="12.75" customHeight="1" x14ac:dyDescent="0.25">
      <c r="C2793" s="86" t="s">
        <v>10195</v>
      </c>
      <c r="D2793" s="70" t="s">
        <v>10401</v>
      </c>
      <c r="E2793" s="86" t="s">
        <v>2648</v>
      </c>
      <c r="F2793" s="86" t="s">
        <v>2649</v>
      </c>
      <c r="G2793" s="86" t="s">
        <v>2650</v>
      </c>
      <c r="H2793" s="86" t="s">
        <v>10196</v>
      </c>
      <c r="I2793" s="86" t="s">
        <v>147</v>
      </c>
      <c r="J2793" s="87" t="s">
        <v>8701</v>
      </c>
      <c r="K2793" s="86">
        <v>230000000</v>
      </c>
      <c r="L2793" s="75" t="s">
        <v>74</v>
      </c>
      <c r="M2793" s="86" t="s">
        <v>7760</v>
      </c>
      <c r="N2793" s="86" t="s">
        <v>62</v>
      </c>
      <c r="O2793" s="86" t="s">
        <v>64</v>
      </c>
      <c r="P2793" s="86" t="s">
        <v>85</v>
      </c>
      <c r="Q2793" s="86" t="s">
        <v>75</v>
      </c>
      <c r="R2793" s="87" t="s">
        <v>76</v>
      </c>
      <c r="S2793" s="86" t="s">
        <v>77</v>
      </c>
      <c r="T2793" s="89">
        <v>71</v>
      </c>
      <c r="U2793" s="89">
        <v>500</v>
      </c>
      <c r="V2793" s="89">
        <f t="shared" si="334"/>
        <v>35500</v>
      </c>
      <c r="W2793" s="89">
        <f t="shared" si="335"/>
        <v>39760.000000000007</v>
      </c>
      <c r="X2793" s="86" t="s">
        <v>94</v>
      </c>
      <c r="Y2793" s="86">
        <v>2017</v>
      </c>
      <c r="Z2793" s="86"/>
    </row>
    <row r="2794" spans="3:26" ht="12.75" customHeight="1" x14ac:dyDescent="0.25">
      <c r="C2794" s="86" t="s">
        <v>10197</v>
      </c>
      <c r="D2794" s="70" t="s">
        <v>10401</v>
      </c>
      <c r="E2794" s="86" t="s">
        <v>2648</v>
      </c>
      <c r="F2794" s="86" t="s">
        <v>2649</v>
      </c>
      <c r="G2794" s="86" t="s">
        <v>2650</v>
      </c>
      <c r="H2794" s="86" t="s">
        <v>10198</v>
      </c>
      <c r="I2794" s="86" t="s">
        <v>147</v>
      </c>
      <c r="J2794" s="87" t="s">
        <v>8701</v>
      </c>
      <c r="K2794" s="86">
        <v>230000000</v>
      </c>
      <c r="L2794" s="75" t="s">
        <v>74</v>
      </c>
      <c r="M2794" s="86" t="s">
        <v>7760</v>
      </c>
      <c r="N2794" s="86" t="s">
        <v>62</v>
      </c>
      <c r="O2794" s="86" t="s">
        <v>64</v>
      </c>
      <c r="P2794" s="86" t="s">
        <v>85</v>
      </c>
      <c r="Q2794" s="86" t="s">
        <v>75</v>
      </c>
      <c r="R2794" s="87" t="s">
        <v>76</v>
      </c>
      <c r="S2794" s="86" t="s">
        <v>77</v>
      </c>
      <c r="T2794" s="89">
        <v>104</v>
      </c>
      <c r="U2794" s="89">
        <v>500</v>
      </c>
      <c r="V2794" s="89">
        <f t="shared" si="334"/>
        <v>52000</v>
      </c>
      <c r="W2794" s="89">
        <f t="shared" si="335"/>
        <v>58240.000000000007</v>
      </c>
      <c r="X2794" s="86" t="s">
        <v>94</v>
      </c>
      <c r="Y2794" s="86">
        <v>2017</v>
      </c>
      <c r="Z2794" s="86"/>
    </row>
    <row r="2795" spans="3:26" ht="12.75" customHeight="1" x14ac:dyDescent="0.25">
      <c r="C2795" s="86" t="s">
        <v>10199</v>
      </c>
      <c r="D2795" s="70" t="s">
        <v>10401</v>
      </c>
      <c r="E2795" s="86" t="s">
        <v>2648</v>
      </c>
      <c r="F2795" s="86" t="s">
        <v>2649</v>
      </c>
      <c r="G2795" s="86" t="s">
        <v>2650</v>
      </c>
      <c r="H2795" s="86" t="s">
        <v>10200</v>
      </c>
      <c r="I2795" s="86" t="s">
        <v>147</v>
      </c>
      <c r="J2795" s="87" t="s">
        <v>8701</v>
      </c>
      <c r="K2795" s="86">
        <v>230000000</v>
      </c>
      <c r="L2795" s="75" t="s">
        <v>74</v>
      </c>
      <c r="M2795" s="86" t="s">
        <v>7760</v>
      </c>
      <c r="N2795" s="86" t="s">
        <v>62</v>
      </c>
      <c r="O2795" s="86" t="s">
        <v>64</v>
      </c>
      <c r="P2795" s="86" t="s">
        <v>85</v>
      </c>
      <c r="Q2795" s="86" t="s">
        <v>75</v>
      </c>
      <c r="R2795" s="87" t="s">
        <v>76</v>
      </c>
      <c r="S2795" s="86" t="s">
        <v>77</v>
      </c>
      <c r="T2795" s="89">
        <v>26</v>
      </c>
      <c r="U2795" s="89">
        <v>500</v>
      </c>
      <c r="V2795" s="89">
        <f t="shared" si="334"/>
        <v>13000</v>
      </c>
      <c r="W2795" s="89">
        <f t="shared" si="335"/>
        <v>14560.000000000002</v>
      </c>
      <c r="X2795" s="86" t="s">
        <v>94</v>
      </c>
      <c r="Y2795" s="86">
        <v>2017</v>
      </c>
      <c r="Z2795" s="86"/>
    </row>
    <row r="2796" spans="3:26" ht="12.75" customHeight="1" x14ac:dyDescent="0.25">
      <c r="C2796" s="86" t="s">
        <v>10201</v>
      </c>
      <c r="D2796" s="70" t="s">
        <v>10401</v>
      </c>
      <c r="E2796" s="86" t="s">
        <v>2648</v>
      </c>
      <c r="F2796" s="86" t="s">
        <v>2649</v>
      </c>
      <c r="G2796" s="86" t="s">
        <v>2650</v>
      </c>
      <c r="H2796" s="86" t="s">
        <v>10202</v>
      </c>
      <c r="I2796" s="86" t="s">
        <v>147</v>
      </c>
      <c r="J2796" s="87" t="s">
        <v>8701</v>
      </c>
      <c r="K2796" s="86">
        <v>230000000</v>
      </c>
      <c r="L2796" s="75" t="s">
        <v>74</v>
      </c>
      <c r="M2796" s="86" t="s">
        <v>7760</v>
      </c>
      <c r="N2796" s="86" t="s">
        <v>62</v>
      </c>
      <c r="O2796" s="86" t="s">
        <v>64</v>
      </c>
      <c r="P2796" s="86" t="s">
        <v>85</v>
      </c>
      <c r="Q2796" s="86" t="s">
        <v>75</v>
      </c>
      <c r="R2796" s="87" t="s">
        <v>76</v>
      </c>
      <c r="S2796" s="86" t="s">
        <v>77</v>
      </c>
      <c r="T2796" s="89">
        <v>11</v>
      </c>
      <c r="U2796" s="89">
        <v>500</v>
      </c>
      <c r="V2796" s="89">
        <f t="shared" si="334"/>
        <v>5500</v>
      </c>
      <c r="W2796" s="89">
        <f t="shared" si="335"/>
        <v>6160.0000000000009</v>
      </c>
      <c r="X2796" s="86" t="s">
        <v>94</v>
      </c>
      <c r="Y2796" s="86">
        <v>2017</v>
      </c>
      <c r="Z2796" s="86"/>
    </row>
    <row r="2797" spans="3:26" ht="12.75" customHeight="1" x14ac:dyDescent="0.25">
      <c r="C2797" s="86" t="s">
        <v>10203</v>
      </c>
      <c r="D2797" s="70" t="s">
        <v>10401</v>
      </c>
      <c r="E2797" s="86" t="s">
        <v>2648</v>
      </c>
      <c r="F2797" s="86" t="s">
        <v>2649</v>
      </c>
      <c r="G2797" s="86" t="s">
        <v>2650</v>
      </c>
      <c r="H2797" s="86" t="s">
        <v>10204</v>
      </c>
      <c r="I2797" s="86" t="s">
        <v>147</v>
      </c>
      <c r="J2797" s="87" t="s">
        <v>8701</v>
      </c>
      <c r="K2797" s="86">
        <v>230000000</v>
      </c>
      <c r="L2797" s="75" t="s">
        <v>74</v>
      </c>
      <c r="M2797" s="86" t="s">
        <v>7760</v>
      </c>
      <c r="N2797" s="86" t="s">
        <v>62</v>
      </c>
      <c r="O2797" s="86" t="s">
        <v>64</v>
      </c>
      <c r="P2797" s="86" t="s">
        <v>85</v>
      </c>
      <c r="Q2797" s="86" t="s">
        <v>75</v>
      </c>
      <c r="R2797" s="87" t="s">
        <v>76</v>
      </c>
      <c r="S2797" s="86" t="s">
        <v>77</v>
      </c>
      <c r="T2797" s="89">
        <v>5</v>
      </c>
      <c r="U2797" s="89">
        <v>500</v>
      </c>
      <c r="V2797" s="89">
        <f t="shared" si="334"/>
        <v>2500</v>
      </c>
      <c r="W2797" s="89">
        <f t="shared" si="335"/>
        <v>2800.0000000000005</v>
      </c>
      <c r="X2797" s="86" t="s">
        <v>94</v>
      </c>
      <c r="Y2797" s="86">
        <v>2017</v>
      </c>
      <c r="Z2797" s="86"/>
    </row>
    <row r="2798" spans="3:26" ht="12.75" customHeight="1" x14ac:dyDescent="0.25">
      <c r="C2798" s="86" t="s">
        <v>10205</v>
      </c>
      <c r="D2798" s="70" t="s">
        <v>10401</v>
      </c>
      <c r="E2798" s="86" t="s">
        <v>2648</v>
      </c>
      <c r="F2798" s="86" t="s">
        <v>2649</v>
      </c>
      <c r="G2798" s="86" t="s">
        <v>2650</v>
      </c>
      <c r="H2798" s="86" t="s">
        <v>10206</v>
      </c>
      <c r="I2798" s="86" t="s">
        <v>147</v>
      </c>
      <c r="J2798" s="87" t="s">
        <v>8701</v>
      </c>
      <c r="K2798" s="86">
        <v>230000000</v>
      </c>
      <c r="L2798" s="75" t="s">
        <v>74</v>
      </c>
      <c r="M2798" s="86" t="s">
        <v>7760</v>
      </c>
      <c r="N2798" s="86" t="s">
        <v>62</v>
      </c>
      <c r="O2798" s="86" t="s">
        <v>64</v>
      </c>
      <c r="P2798" s="86" t="s">
        <v>85</v>
      </c>
      <c r="Q2798" s="86" t="s">
        <v>75</v>
      </c>
      <c r="R2798" s="87" t="s">
        <v>76</v>
      </c>
      <c r="S2798" s="86" t="s">
        <v>77</v>
      </c>
      <c r="T2798" s="89">
        <v>4</v>
      </c>
      <c r="U2798" s="89">
        <v>500</v>
      </c>
      <c r="V2798" s="89">
        <f t="shared" si="334"/>
        <v>2000</v>
      </c>
      <c r="W2798" s="89">
        <f t="shared" si="335"/>
        <v>2240</v>
      </c>
      <c r="X2798" s="86" t="s">
        <v>94</v>
      </c>
      <c r="Y2798" s="86">
        <v>2017</v>
      </c>
      <c r="Z2798" s="86"/>
    </row>
    <row r="2799" spans="3:26" ht="12.75" customHeight="1" x14ac:dyDescent="0.25">
      <c r="C2799" s="86" t="s">
        <v>10207</v>
      </c>
      <c r="D2799" s="70" t="s">
        <v>10401</v>
      </c>
      <c r="E2799" s="86" t="s">
        <v>2648</v>
      </c>
      <c r="F2799" s="86" t="s">
        <v>2649</v>
      </c>
      <c r="G2799" s="86" t="s">
        <v>2650</v>
      </c>
      <c r="H2799" s="86" t="s">
        <v>10208</v>
      </c>
      <c r="I2799" s="86" t="s">
        <v>147</v>
      </c>
      <c r="J2799" s="87" t="s">
        <v>8701</v>
      </c>
      <c r="K2799" s="86">
        <v>230000000</v>
      </c>
      <c r="L2799" s="75" t="s">
        <v>74</v>
      </c>
      <c r="M2799" s="86" t="s">
        <v>7760</v>
      </c>
      <c r="N2799" s="86" t="s">
        <v>62</v>
      </c>
      <c r="O2799" s="86" t="s">
        <v>64</v>
      </c>
      <c r="P2799" s="86" t="s">
        <v>85</v>
      </c>
      <c r="Q2799" s="86" t="s">
        <v>75</v>
      </c>
      <c r="R2799" s="87" t="s">
        <v>76</v>
      </c>
      <c r="S2799" s="86" t="s">
        <v>77</v>
      </c>
      <c r="T2799" s="89">
        <v>11</v>
      </c>
      <c r="U2799" s="89">
        <v>500</v>
      </c>
      <c r="V2799" s="89">
        <f t="shared" si="334"/>
        <v>5500</v>
      </c>
      <c r="W2799" s="89">
        <f t="shared" si="335"/>
        <v>6160.0000000000009</v>
      </c>
      <c r="X2799" s="86" t="s">
        <v>94</v>
      </c>
      <c r="Y2799" s="86">
        <v>2017</v>
      </c>
      <c r="Z2799" s="86"/>
    </row>
    <row r="2800" spans="3:26" ht="12.75" customHeight="1" x14ac:dyDescent="0.25">
      <c r="C2800" s="86" t="s">
        <v>10209</v>
      </c>
      <c r="D2800" s="70" t="s">
        <v>10401</v>
      </c>
      <c r="E2800" s="86" t="s">
        <v>2648</v>
      </c>
      <c r="F2800" s="86" t="s">
        <v>2649</v>
      </c>
      <c r="G2800" s="86" t="s">
        <v>2650</v>
      </c>
      <c r="H2800" s="86" t="s">
        <v>10210</v>
      </c>
      <c r="I2800" s="86" t="s">
        <v>147</v>
      </c>
      <c r="J2800" s="87" t="s">
        <v>8701</v>
      </c>
      <c r="K2800" s="86">
        <v>230000000</v>
      </c>
      <c r="L2800" s="75" t="s">
        <v>74</v>
      </c>
      <c r="M2800" s="86" t="s">
        <v>7760</v>
      </c>
      <c r="N2800" s="86" t="s">
        <v>62</v>
      </c>
      <c r="O2800" s="86" t="s">
        <v>64</v>
      </c>
      <c r="P2800" s="86" t="s">
        <v>85</v>
      </c>
      <c r="Q2800" s="86" t="s">
        <v>75</v>
      </c>
      <c r="R2800" s="87" t="s">
        <v>76</v>
      </c>
      <c r="S2800" s="86" t="s">
        <v>77</v>
      </c>
      <c r="T2800" s="89">
        <v>11</v>
      </c>
      <c r="U2800" s="89">
        <v>500</v>
      </c>
      <c r="V2800" s="89">
        <f t="shared" si="334"/>
        <v>5500</v>
      </c>
      <c r="W2800" s="89">
        <f t="shared" si="335"/>
        <v>6160.0000000000009</v>
      </c>
      <c r="X2800" s="86" t="s">
        <v>94</v>
      </c>
      <c r="Y2800" s="86">
        <v>2017</v>
      </c>
      <c r="Z2800" s="86"/>
    </row>
    <row r="2801" spans="3:26" ht="12.75" customHeight="1" x14ac:dyDescent="0.25">
      <c r="C2801" s="86" t="s">
        <v>10211</v>
      </c>
      <c r="D2801" s="70" t="s">
        <v>10401</v>
      </c>
      <c r="E2801" s="86" t="s">
        <v>2648</v>
      </c>
      <c r="F2801" s="86" t="s">
        <v>2649</v>
      </c>
      <c r="G2801" s="86" t="s">
        <v>2650</v>
      </c>
      <c r="H2801" s="86" t="s">
        <v>10212</v>
      </c>
      <c r="I2801" s="86" t="s">
        <v>147</v>
      </c>
      <c r="J2801" s="87" t="s">
        <v>8701</v>
      </c>
      <c r="K2801" s="86">
        <v>230000000</v>
      </c>
      <c r="L2801" s="75" t="s">
        <v>74</v>
      </c>
      <c r="M2801" s="86" t="s">
        <v>7760</v>
      </c>
      <c r="N2801" s="86" t="s">
        <v>62</v>
      </c>
      <c r="O2801" s="86" t="s">
        <v>64</v>
      </c>
      <c r="P2801" s="86" t="s">
        <v>85</v>
      </c>
      <c r="Q2801" s="86" t="s">
        <v>75</v>
      </c>
      <c r="R2801" s="87" t="s">
        <v>76</v>
      </c>
      <c r="S2801" s="86" t="s">
        <v>77</v>
      </c>
      <c r="T2801" s="89">
        <v>11</v>
      </c>
      <c r="U2801" s="89">
        <v>500</v>
      </c>
      <c r="V2801" s="89">
        <f t="shared" si="334"/>
        <v>5500</v>
      </c>
      <c r="W2801" s="89">
        <f t="shared" si="335"/>
        <v>6160.0000000000009</v>
      </c>
      <c r="X2801" s="86" t="s">
        <v>94</v>
      </c>
      <c r="Y2801" s="86">
        <v>2017</v>
      </c>
      <c r="Z2801" s="86"/>
    </row>
    <row r="2802" spans="3:26" ht="12.75" customHeight="1" x14ac:dyDescent="0.25">
      <c r="C2802" s="86" t="s">
        <v>10213</v>
      </c>
      <c r="D2802" s="70" t="s">
        <v>10401</v>
      </c>
      <c r="E2802" s="86" t="s">
        <v>2648</v>
      </c>
      <c r="F2802" s="86" t="s">
        <v>2649</v>
      </c>
      <c r="G2802" s="86" t="s">
        <v>2650</v>
      </c>
      <c r="H2802" s="86" t="s">
        <v>10214</v>
      </c>
      <c r="I2802" s="86" t="s">
        <v>147</v>
      </c>
      <c r="J2802" s="87" t="s">
        <v>8701</v>
      </c>
      <c r="K2802" s="86">
        <v>230000000</v>
      </c>
      <c r="L2802" s="75" t="s">
        <v>74</v>
      </c>
      <c r="M2802" s="86" t="s">
        <v>7760</v>
      </c>
      <c r="N2802" s="86" t="s">
        <v>62</v>
      </c>
      <c r="O2802" s="86" t="s">
        <v>64</v>
      </c>
      <c r="P2802" s="86" t="s">
        <v>85</v>
      </c>
      <c r="Q2802" s="86" t="s">
        <v>75</v>
      </c>
      <c r="R2802" s="87" t="s">
        <v>76</v>
      </c>
      <c r="S2802" s="86" t="s">
        <v>77</v>
      </c>
      <c r="T2802" s="89">
        <v>21</v>
      </c>
      <c r="U2802" s="89">
        <v>875</v>
      </c>
      <c r="V2802" s="89">
        <f t="shared" si="334"/>
        <v>18375</v>
      </c>
      <c r="W2802" s="89">
        <f t="shared" si="335"/>
        <v>20580.000000000004</v>
      </c>
      <c r="X2802" s="86" t="s">
        <v>94</v>
      </c>
      <c r="Y2802" s="86">
        <v>2017</v>
      </c>
      <c r="Z2802" s="86"/>
    </row>
    <row r="2803" spans="3:26" ht="12.75" customHeight="1" x14ac:dyDescent="0.25">
      <c r="C2803" s="86" t="s">
        <v>10215</v>
      </c>
      <c r="D2803" s="70" t="s">
        <v>10401</v>
      </c>
      <c r="E2803" s="86" t="s">
        <v>1962</v>
      </c>
      <c r="F2803" s="86" t="s">
        <v>1963</v>
      </c>
      <c r="G2803" s="86" t="s">
        <v>1964</v>
      </c>
      <c r="H2803" s="86" t="s">
        <v>10216</v>
      </c>
      <c r="I2803" s="86" t="s">
        <v>147</v>
      </c>
      <c r="J2803" s="87" t="s">
        <v>8701</v>
      </c>
      <c r="K2803" s="86">
        <v>230000000</v>
      </c>
      <c r="L2803" s="75" t="s">
        <v>74</v>
      </c>
      <c r="M2803" s="86" t="s">
        <v>7760</v>
      </c>
      <c r="N2803" s="86" t="s">
        <v>62</v>
      </c>
      <c r="O2803" s="86" t="s">
        <v>64</v>
      </c>
      <c r="P2803" s="86" t="s">
        <v>85</v>
      </c>
      <c r="Q2803" s="86" t="s">
        <v>75</v>
      </c>
      <c r="R2803" s="87" t="s">
        <v>76</v>
      </c>
      <c r="S2803" s="86" t="s">
        <v>77</v>
      </c>
      <c r="T2803" s="89">
        <v>3</v>
      </c>
      <c r="U2803" s="89">
        <v>1580.4</v>
      </c>
      <c r="V2803" s="89">
        <f t="shared" si="334"/>
        <v>4741.2000000000007</v>
      </c>
      <c r="W2803" s="89">
        <f t="shared" si="335"/>
        <v>5310.1440000000011</v>
      </c>
      <c r="X2803" s="86" t="s">
        <v>94</v>
      </c>
      <c r="Y2803" s="86">
        <v>2017</v>
      </c>
      <c r="Z2803" s="86"/>
    </row>
    <row r="2804" spans="3:26" ht="12.75" customHeight="1" x14ac:dyDescent="0.25">
      <c r="C2804" s="86" t="s">
        <v>10217</v>
      </c>
      <c r="D2804" s="70" t="s">
        <v>10401</v>
      </c>
      <c r="E2804" s="86" t="s">
        <v>1962</v>
      </c>
      <c r="F2804" s="86" t="s">
        <v>1963</v>
      </c>
      <c r="G2804" s="86" t="s">
        <v>1964</v>
      </c>
      <c r="H2804" s="86" t="s">
        <v>10218</v>
      </c>
      <c r="I2804" s="86" t="s">
        <v>147</v>
      </c>
      <c r="J2804" s="87" t="s">
        <v>8701</v>
      </c>
      <c r="K2804" s="86">
        <v>230000000</v>
      </c>
      <c r="L2804" s="75" t="s">
        <v>74</v>
      </c>
      <c r="M2804" s="86" t="s">
        <v>7760</v>
      </c>
      <c r="N2804" s="86" t="s">
        <v>62</v>
      </c>
      <c r="O2804" s="86" t="s">
        <v>64</v>
      </c>
      <c r="P2804" s="86" t="s">
        <v>85</v>
      </c>
      <c r="Q2804" s="86" t="s">
        <v>75</v>
      </c>
      <c r="R2804" s="87" t="s">
        <v>76</v>
      </c>
      <c r="S2804" s="86" t="s">
        <v>77</v>
      </c>
      <c r="T2804" s="89">
        <v>2</v>
      </c>
      <c r="U2804" s="89">
        <v>1580.4</v>
      </c>
      <c r="V2804" s="89">
        <f t="shared" si="334"/>
        <v>3160.8</v>
      </c>
      <c r="W2804" s="89">
        <f t="shared" si="335"/>
        <v>3540.0960000000005</v>
      </c>
      <c r="X2804" s="86" t="s">
        <v>94</v>
      </c>
      <c r="Y2804" s="86">
        <v>2017</v>
      </c>
      <c r="Z2804" s="86"/>
    </row>
    <row r="2805" spans="3:26" ht="12.75" customHeight="1" x14ac:dyDescent="0.25">
      <c r="C2805" s="86" t="s">
        <v>10219</v>
      </c>
      <c r="D2805" s="70" t="s">
        <v>10401</v>
      </c>
      <c r="E2805" s="86" t="s">
        <v>10220</v>
      </c>
      <c r="F2805" s="86" t="s">
        <v>5353</v>
      </c>
      <c r="G2805" s="86" t="s">
        <v>10221</v>
      </c>
      <c r="H2805" s="86" t="s">
        <v>10222</v>
      </c>
      <c r="I2805" s="86" t="s">
        <v>147</v>
      </c>
      <c r="J2805" s="87" t="s">
        <v>8701</v>
      </c>
      <c r="K2805" s="86">
        <v>230000000</v>
      </c>
      <c r="L2805" s="75" t="s">
        <v>74</v>
      </c>
      <c r="M2805" s="86" t="s">
        <v>7760</v>
      </c>
      <c r="N2805" s="86" t="s">
        <v>62</v>
      </c>
      <c r="O2805" s="86" t="s">
        <v>64</v>
      </c>
      <c r="P2805" s="86" t="s">
        <v>127</v>
      </c>
      <c r="Q2805" s="86" t="s">
        <v>75</v>
      </c>
      <c r="R2805" s="88">
        <v>168</v>
      </c>
      <c r="S2805" s="86" t="s">
        <v>8312</v>
      </c>
      <c r="T2805" s="89">
        <v>0.1</v>
      </c>
      <c r="U2805" s="89">
        <v>223214.28</v>
      </c>
      <c r="V2805" s="89">
        <f>T2805*U2805</f>
        <v>22321.428</v>
      </c>
      <c r="W2805" s="89">
        <f>V2805*1.12</f>
        <v>24999.999360000002</v>
      </c>
      <c r="X2805" s="86" t="s">
        <v>94</v>
      </c>
      <c r="Y2805" s="86">
        <v>2017</v>
      </c>
      <c r="Z2805" s="86"/>
    </row>
    <row r="2806" spans="3:26" ht="12.75" customHeight="1" x14ac:dyDescent="0.25">
      <c r="C2806" s="86" t="s">
        <v>10223</v>
      </c>
      <c r="D2806" s="70" t="s">
        <v>10401</v>
      </c>
      <c r="E2806" s="86" t="s">
        <v>10224</v>
      </c>
      <c r="F2806" s="86" t="s">
        <v>5353</v>
      </c>
      <c r="G2806" s="86" t="s">
        <v>10225</v>
      </c>
      <c r="H2806" s="86" t="s">
        <v>10226</v>
      </c>
      <c r="I2806" s="86" t="s">
        <v>147</v>
      </c>
      <c r="J2806" s="87" t="s">
        <v>8701</v>
      </c>
      <c r="K2806" s="86">
        <v>230000000</v>
      </c>
      <c r="L2806" s="75" t="s">
        <v>74</v>
      </c>
      <c r="M2806" s="86" t="s">
        <v>7760</v>
      </c>
      <c r="N2806" s="86" t="s">
        <v>62</v>
      </c>
      <c r="O2806" s="86" t="s">
        <v>64</v>
      </c>
      <c r="P2806" s="86" t="s">
        <v>127</v>
      </c>
      <c r="Q2806" s="86" t="s">
        <v>75</v>
      </c>
      <c r="R2806" s="86">
        <v>168</v>
      </c>
      <c r="S2806" s="86" t="s">
        <v>51</v>
      </c>
      <c r="T2806" s="89">
        <v>0.4</v>
      </c>
      <c r="U2806" s="89">
        <v>223214.28</v>
      </c>
      <c r="V2806" s="89">
        <f t="shared" si="334"/>
        <v>89285.712</v>
      </c>
      <c r="W2806" s="89">
        <f t="shared" si="335"/>
        <v>99999.997440000006</v>
      </c>
      <c r="X2806" s="86" t="s">
        <v>94</v>
      </c>
      <c r="Y2806" s="86">
        <v>2017</v>
      </c>
      <c r="Z2806" s="86"/>
    </row>
    <row r="2807" spans="3:26" ht="12.75" customHeight="1" x14ac:dyDescent="0.25">
      <c r="C2807" s="86" t="s">
        <v>10227</v>
      </c>
      <c r="D2807" s="70" t="s">
        <v>10401</v>
      </c>
      <c r="E2807" s="86" t="s">
        <v>10228</v>
      </c>
      <c r="F2807" s="86" t="s">
        <v>5353</v>
      </c>
      <c r="G2807" s="86" t="s">
        <v>10229</v>
      </c>
      <c r="H2807" s="86" t="s">
        <v>10230</v>
      </c>
      <c r="I2807" s="86" t="s">
        <v>147</v>
      </c>
      <c r="J2807" s="87" t="s">
        <v>8701</v>
      </c>
      <c r="K2807" s="86">
        <v>230000000</v>
      </c>
      <c r="L2807" s="75" t="s">
        <v>74</v>
      </c>
      <c r="M2807" s="86" t="s">
        <v>7760</v>
      </c>
      <c r="N2807" s="86" t="s">
        <v>62</v>
      </c>
      <c r="O2807" s="86" t="s">
        <v>64</v>
      </c>
      <c r="P2807" s="86" t="s">
        <v>127</v>
      </c>
      <c r="Q2807" s="86" t="s">
        <v>75</v>
      </c>
      <c r="R2807" s="86">
        <v>168</v>
      </c>
      <c r="S2807" s="86" t="s">
        <v>51</v>
      </c>
      <c r="T2807" s="89">
        <v>0.5</v>
      </c>
      <c r="U2807" s="89">
        <v>223214.28</v>
      </c>
      <c r="V2807" s="89">
        <f t="shared" si="334"/>
        <v>111607.14</v>
      </c>
      <c r="W2807" s="89">
        <f t="shared" si="335"/>
        <v>124999.99680000001</v>
      </c>
      <c r="X2807" s="86" t="s">
        <v>94</v>
      </c>
      <c r="Y2807" s="86">
        <v>2017</v>
      </c>
      <c r="Z2807" s="86"/>
    </row>
    <row r="2808" spans="3:26" ht="12.75" customHeight="1" x14ac:dyDescent="0.25">
      <c r="C2808" s="86" t="s">
        <v>10231</v>
      </c>
      <c r="D2808" s="70" t="s">
        <v>10401</v>
      </c>
      <c r="E2808" s="86" t="s">
        <v>10232</v>
      </c>
      <c r="F2808" s="86" t="s">
        <v>10233</v>
      </c>
      <c r="G2808" s="86" t="s">
        <v>10234</v>
      </c>
      <c r="H2808" s="86" t="s">
        <v>10235</v>
      </c>
      <c r="I2808" s="86" t="s">
        <v>147</v>
      </c>
      <c r="J2808" s="87" t="s">
        <v>8310</v>
      </c>
      <c r="K2808" s="86">
        <v>230000000</v>
      </c>
      <c r="L2808" s="75" t="s">
        <v>74</v>
      </c>
      <c r="M2808" s="86" t="s">
        <v>7760</v>
      </c>
      <c r="N2808" s="86" t="s">
        <v>62</v>
      </c>
      <c r="O2808" s="86" t="s">
        <v>64</v>
      </c>
      <c r="P2808" s="86" t="s">
        <v>127</v>
      </c>
      <c r="Q2808" s="86" t="s">
        <v>75</v>
      </c>
      <c r="R2808" s="87" t="s">
        <v>2432</v>
      </c>
      <c r="S2808" s="86" t="s">
        <v>2433</v>
      </c>
      <c r="T2808" s="89">
        <v>51</v>
      </c>
      <c r="U2808" s="89">
        <v>1159.24</v>
      </c>
      <c r="V2808" s="89">
        <f t="shared" si="334"/>
        <v>59121.24</v>
      </c>
      <c r="W2808" s="89">
        <f t="shared" si="335"/>
        <v>66215.788800000009</v>
      </c>
      <c r="X2808" s="86"/>
      <c r="Y2808" s="86">
        <v>2017</v>
      </c>
      <c r="Z2808" s="86"/>
    </row>
    <row r="2809" spans="3:26" ht="12.75" customHeight="1" x14ac:dyDescent="0.25">
      <c r="C2809" s="86" t="s">
        <v>10236</v>
      </c>
      <c r="D2809" s="70" t="s">
        <v>10401</v>
      </c>
      <c r="E2809" s="86" t="s">
        <v>10237</v>
      </c>
      <c r="F2809" s="86" t="s">
        <v>3544</v>
      </c>
      <c r="G2809" s="86" t="s">
        <v>10238</v>
      </c>
      <c r="H2809" s="86" t="s">
        <v>10239</v>
      </c>
      <c r="I2809" s="86" t="s">
        <v>147</v>
      </c>
      <c r="J2809" s="87" t="s">
        <v>8310</v>
      </c>
      <c r="K2809" s="86">
        <v>230000000</v>
      </c>
      <c r="L2809" s="75" t="s">
        <v>74</v>
      </c>
      <c r="M2809" s="86" t="s">
        <v>7760</v>
      </c>
      <c r="N2809" s="86" t="s">
        <v>62</v>
      </c>
      <c r="O2809" s="86" t="s">
        <v>64</v>
      </c>
      <c r="P2809" s="86" t="s">
        <v>127</v>
      </c>
      <c r="Q2809" s="86" t="s">
        <v>75</v>
      </c>
      <c r="R2809" s="87" t="s">
        <v>2432</v>
      </c>
      <c r="S2809" s="86" t="s">
        <v>2433</v>
      </c>
      <c r="T2809" s="89">
        <v>13</v>
      </c>
      <c r="U2809" s="89">
        <v>50179.46</v>
      </c>
      <c r="V2809" s="89">
        <f t="shared" si="334"/>
        <v>652332.98</v>
      </c>
      <c r="W2809" s="89">
        <f t="shared" si="335"/>
        <v>730612.93760000006</v>
      </c>
      <c r="X2809" s="86"/>
      <c r="Y2809" s="86">
        <v>2017</v>
      </c>
      <c r="Z2809" s="86"/>
    </row>
    <row r="2810" spans="3:26" ht="12.75" customHeight="1" x14ac:dyDescent="0.25">
      <c r="C2810" s="86" t="s">
        <v>10240</v>
      </c>
      <c r="D2810" s="70" t="s">
        <v>10401</v>
      </c>
      <c r="E2810" s="86" t="s">
        <v>10241</v>
      </c>
      <c r="F2810" s="86" t="s">
        <v>2736</v>
      </c>
      <c r="G2810" s="86" t="s">
        <v>10242</v>
      </c>
      <c r="H2810" s="86" t="s">
        <v>10243</v>
      </c>
      <c r="I2810" s="86" t="s">
        <v>147</v>
      </c>
      <c r="J2810" s="87" t="s">
        <v>8310</v>
      </c>
      <c r="K2810" s="86">
        <v>230000000</v>
      </c>
      <c r="L2810" s="75" t="s">
        <v>74</v>
      </c>
      <c r="M2810" s="86" t="s">
        <v>7760</v>
      </c>
      <c r="N2810" s="86" t="s">
        <v>62</v>
      </c>
      <c r="O2810" s="86" t="s">
        <v>64</v>
      </c>
      <c r="P2810" s="86" t="s">
        <v>127</v>
      </c>
      <c r="Q2810" s="86" t="s">
        <v>75</v>
      </c>
      <c r="R2810" s="87" t="s">
        <v>76</v>
      </c>
      <c r="S2810" s="86" t="s">
        <v>77</v>
      </c>
      <c r="T2810" s="89">
        <v>15</v>
      </c>
      <c r="U2810" s="89">
        <v>872.5</v>
      </c>
      <c r="V2810" s="89">
        <f t="shared" si="334"/>
        <v>13087.5</v>
      </c>
      <c r="W2810" s="89">
        <f t="shared" si="335"/>
        <v>14658.000000000002</v>
      </c>
      <c r="X2810" s="86"/>
      <c r="Y2810" s="86">
        <v>2017</v>
      </c>
      <c r="Z2810" s="86"/>
    </row>
    <row r="2811" spans="3:26" ht="12.75" customHeight="1" x14ac:dyDescent="0.25">
      <c r="C2811" s="86" t="s">
        <v>10244</v>
      </c>
      <c r="D2811" s="70" t="s">
        <v>10401</v>
      </c>
      <c r="E2811" s="86" t="s">
        <v>10245</v>
      </c>
      <c r="F2811" s="86" t="s">
        <v>3667</v>
      </c>
      <c r="G2811" s="86" t="s">
        <v>10246</v>
      </c>
      <c r="H2811" s="86" t="s">
        <v>10247</v>
      </c>
      <c r="I2811" s="86" t="s">
        <v>147</v>
      </c>
      <c r="J2811" s="87" t="s">
        <v>8310</v>
      </c>
      <c r="K2811" s="86">
        <v>230000000</v>
      </c>
      <c r="L2811" s="75" t="s">
        <v>74</v>
      </c>
      <c r="M2811" s="86" t="s">
        <v>7760</v>
      </c>
      <c r="N2811" s="86" t="s">
        <v>62</v>
      </c>
      <c r="O2811" s="86" t="s">
        <v>64</v>
      </c>
      <c r="P2811" s="86" t="s">
        <v>127</v>
      </c>
      <c r="Q2811" s="86" t="s">
        <v>75</v>
      </c>
      <c r="R2811" s="87" t="s">
        <v>76</v>
      </c>
      <c r="S2811" s="86" t="s">
        <v>77</v>
      </c>
      <c r="T2811" s="89">
        <v>11</v>
      </c>
      <c r="U2811" s="89">
        <v>775</v>
      </c>
      <c r="V2811" s="89">
        <f t="shared" si="334"/>
        <v>8525</v>
      </c>
      <c r="W2811" s="89">
        <f t="shared" si="335"/>
        <v>9548</v>
      </c>
      <c r="X2811" s="86"/>
      <c r="Y2811" s="86">
        <v>2017</v>
      </c>
      <c r="Z2811" s="86"/>
    </row>
    <row r="2812" spans="3:26" ht="12.75" customHeight="1" x14ac:dyDescent="0.25">
      <c r="C2812" s="86" t="s">
        <v>10248</v>
      </c>
      <c r="D2812" s="70" t="s">
        <v>10401</v>
      </c>
      <c r="E2812" s="86" t="s">
        <v>10249</v>
      </c>
      <c r="F2812" s="86" t="s">
        <v>3667</v>
      </c>
      <c r="G2812" s="86" t="s">
        <v>10250</v>
      </c>
      <c r="H2812" s="86" t="s">
        <v>10251</v>
      </c>
      <c r="I2812" s="86" t="s">
        <v>147</v>
      </c>
      <c r="J2812" s="87" t="s">
        <v>8310</v>
      </c>
      <c r="K2812" s="86">
        <v>230000000</v>
      </c>
      <c r="L2812" s="75" t="s">
        <v>74</v>
      </c>
      <c r="M2812" s="86" t="s">
        <v>7760</v>
      </c>
      <c r="N2812" s="86" t="s">
        <v>62</v>
      </c>
      <c r="O2812" s="86" t="s">
        <v>64</v>
      </c>
      <c r="P2812" s="86" t="s">
        <v>127</v>
      </c>
      <c r="Q2812" s="86" t="s">
        <v>75</v>
      </c>
      <c r="R2812" s="87" t="s">
        <v>76</v>
      </c>
      <c r="S2812" s="86" t="s">
        <v>77</v>
      </c>
      <c r="T2812" s="89">
        <v>15</v>
      </c>
      <c r="U2812" s="89">
        <v>1600</v>
      </c>
      <c r="V2812" s="89">
        <f t="shared" si="334"/>
        <v>24000</v>
      </c>
      <c r="W2812" s="89">
        <f t="shared" si="335"/>
        <v>26880.000000000004</v>
      </c>
      <c r="X2812" s="86"/>
      <c r="Y2812" s="86">
        <v>2017</v>
      </c>
      <c r="Z2812" s="86"/>
    </row>
    <row r="2813" spans="3:26" ht="12.75" customHeight="1" x14ac:dyDescent="0.25">
      <c r="C2813" s="86" t="s">
        <v>10252</v>
      </c>
      <c r="D2813" s="70" t="s">
        <v>10401</v>
      </c>
      <c r="E2813" s="86" t="s">
        <v>10253</v>
      </c>
      <c r="F2813" s="86" t="s">
        <v>3667</v>
      </c>
      <c r="G2813" s="86" t="s">
        <v>10254</v>
      </c>
      <c r="H2813" s="86" t="s">
        <v>9829</v>
      </c>
      <c r="I2813" s="86" t="s">
        <v>147</v>
      </c>
      <c r="J2813" s="87" t="s">
        <v>8310</v>
      </c>
      <c r="K2813" s="86">
        <v>230000000</v>
      </c>
      <c r="L2813" s="75" t="s">
        <v>74</v>
      </c>
      <c r="M2813" s="86" t="s">
        <v>7760</v>
      </c>
      <c r="N2813" s="86" t="s">
        <v>62</v>
      </c>
      <c r="O2813" s="86" t="s">
        <v>64</v>
      </c>
      <c r="P2813" s="86" t="s">
        <v>127</v>
      </c>
      <c r="Q2813" s="86" t="s">
        <v>75</v>
      </c>
      <c r="R2813" s="87" t="s">
        <v>76</v>
      </c>
      <c r="S2813" s="86" t="s">
        <v>77</v>
      </c>
      <c r="T2813" s="89">
        <v>25</v>
      </c>
      <c r="U2813" s="89">
        <v>65</v>
      </c>
      <c r="V2813" s="89">
        <f t="shared" si="334"/>
        <v>1625</v>
      </c>
      <c r="W2813" s="89">
        <f t="shared" si="335"/>
        <v>1820.0000000000002</v>
      </c>
      <c r="X2813" s="86"/>
      <c r="Y2813" s="86">
        <v>2017</v>
      </c>
      <c r="Z2813" s="86"/>
    </row>
    <row r="2814" spans="3:26" ht="12.75" customHeight="1" x14ac:dyDescent="0.25">
      <c r="C2814" s="86" t="s">
        <v>10255</v>
      </c>
      <c r="D2814" s="70" t="s">
        <v>10401</v>
      </c>
      <c r="E2814" s="86" t="s">
        <v>10256</v>
      </c>
      <c r="F2814" s="86" t="s">
        <v>3667</v>
      </c>
      <c r="G2814" s="86" t="s">
        <v>10257</v>
      </c>
      <c r="H2814" s="86" t="s">
        <v>10258</v>
      </c>
      <c r="I2814" s="86" t="s">
        <v>147</v>
      </c>
      <c r="J2814" s="87" t="s">
        <v>8310</v>
      </c>
      <c r="K2814" s="86">
        <v>230000000</v>
      </c>
      <c r="L2814" s="75" t="s">
        <v>74</v>
      </c>
      <c r="M2814" s="86" t="s">
        <v>7760</v>
      </c>
      <c r="N2814" s="86" t="s">
        <v>62</v>
      </c>
      <c r="O2814" s="86" t="s">
        <v>64</v>
      </c>
      <c r="P2814" s="86" t="s">
        <v>127</v>
      </c>
      <c r="Q2814" s="86" t="s">
        <v>75</v>
      </c>
      <c r="R2814" s="87" t="s">
        <v>76</v>
      </c>
      <c r="S2814" s="86" t="s">
        <v>77</v>
      </c>
      <c r="T2814" s="89">
        <v>25</v>
      </c>
      <c r="U2814" s="89">
        <v>80</v>
      </c>
      <c r="V2814" s="89">
        <f t="shared" si="334"/>
        <v>2000</v>
      </c>
      <c r="W2814" s="89">
        <f t="shared" si="335"/>
        <v>2240</v>
      </c>
      <c r="X2814" s="86"/>
      <c r="Y2814" s="86">
        <v>2017</v>
      </c>
      <c r="Z2814" s="86"/>
    </row>
    <row r="2815" spans="3:26" ht="12.75" customHeight="1" x14ac:dyDescent="0.25">
      <c r="C2815" s="86" t="s">
        <v>10259</v>
      </c>
      <c r="D2815" s="70" t="s">
        <v>10401</v>
      </c>
      <c r="E2815" s="86" t="s">
        <v>10260</v>
      </c>
      <c r="F2815" s="86" t="s">
        <v>3667</v>
      </c>
      <c r="G2815" s="86" t="s">
        <v>10261</v>
      </c>
      <c r="H2815" s="86" t="s">
        <v>10262</v>
      </c>
      <c r="I2815" s="86" t="s">
        <v>147</v>
      </c>
      <c r="J2815" s="87" t="s">
        <v>8310</v>
      </c>
      <c r="K2815" s="86">
        <v>230000000</v>
      </c>
      <c r="L2815" s="75" t="s">
        <v>74</v>
      </c>
      <c r="M2815" s="86" t="s">
        <v>7760</v>
      </c>
      <c r="N2815" s="86" t="s">
        <v>62</v>
      </c>
      <c r="O2815" s="86" t="s">
        <v>64</v>
      </c>
      <c r="P2815" s="86" t="s">
        <v>127</v>
      </c>
      <c r="Q2815" s="86" t="s">
        <v>75</v>
      </c>
      <c r="R2815" s="87" t="s">
        <v>76</v>
      </c>
      <c r="S2815" s="86" t="s">
        <v>77</v>
      </c>
      <c r="T2815" s="89">
        <v>8</v>
      </c>
      <c r="U2815" s="89">
        <v>816</v>
      </c>
      <c r="V2815" s="89">
        <f t="shared" si="334"/>
        <v>6528</v>
      </c>
      <c r="W2815" s="89">
        <f t="shared" si="335"/>
        <v>7311.3600000000006</v>
      </c>
      <c r="X2815" s="86"/>
      <c r="Y2815" s="86">
        <v>2017</v>
      </c>
      <c r="Z2815" s="86"/>
    </row>
    <row r="2816" spans="3:26" ht="12.75" customHeight="1" x14ac:dyDescent="0.25">
      <c r="C2816" s="86" t="s">
        <v>10263</v>
      </c>
      <c r="D2816" s="70" t="s">
        <v>10401</v>
      </c>
      <c r="E2816" s="86" t="s">
        <v>10264</v>
      </c>
      <c r="F2816" s="86" t="s">
        <v>5580</v>
      </c>
      <c r="G2816" s="86" t="s">
        <v>10265</v>
      </c>
      <c r="H2816" s="86" t="s">
        <v>10266</v>
      </c>
      <c r="I2816" s="86" t="s">
        <v>147</v>
      </c>
      <c r="J2816" s="87" t="s">
        <v>8310</v>
      </c>
      <c r="K2816" s="86">
        <v>230000000</v>
      </c>
      <c r="L2816" s="75" t="s">
        <v>74</v>
      </c>
      <c r="M2816" s="86" t="s">
        <v>7760</v>
      </c>
      <c r="N2816" s="86" t="s">
        <v>62</v>
      </c>
      <c r="O2816" s="86" t="s">
        <v>64</v>
      </c>
      <c r="P2816" s="86" t="s">
        <v>127</v>
      </c>
      <c r="Q2816" s="86" t="s">
        <v>75</v>
      </c>
      <c r="R2816" s="87" t="s">
        <v>76</v>
      </c>
      <c r="S2816" s="86" t="s">
        <v>77</v>
      </c>
      <c r="T2816" s="89">
        <v>2</v>
      </c>
      <c r="U2816" s="89">
        <v>6103.57</v>
      </c>
      <c r="V2816" s="89">
        <f t="shared" si="334"/>
        <v>12207.14</v>
      </c>
      <c r="W2816" s="89">
        <f t="shared" si="335"/>
        <v>13671.996800000001</v>
      </c>
      <c r="X2816" s="86"/>
      <c r="Y2816" s="86">
        <v>2017</v>
      </c>
      <c r="Z2816" s="86"/>
    </row>
    <row r="2817" spans="3:26" ht="12.75" customHeight="1" x14ac:dyDescent="0.25">
      <c r="C2817" s="86" t="s">
        <v>10267</v>
      </c>
      <c r="D2817" s="70" t="s">
        <v>10401</v>
      </c>
      <c r="E2817" s="86" t="s">
        <v>10268</v>
      </c>
      <c r="F2817" s="86" t="s">
        <v>10269</v>
      </c>
      <c r="G2817" s="86" t="s">
        <v>10270</v>
      </c>
      <c r="H2817" s="86" t="s">
        <v>10271</v>
      </c>
      <c r="I2817" s="86" t="s">
        <v>147</v>
      </c>
      <c r="J2817" s="87" t="s">
        <v>8319</v>
      </c>
      <c r="K2817" s="86">
        <v>230000000</v>
      </c>
      <c r="L2817" s="75" t="s">
        <v>74</v>
      </c>
      <c r="M2817" s="86" t="s">
        <v>7760</v>
      </c>
      <c r="N2817" s="86" t="s">
        <v>62</v>
      </c>
      <c r="O2817" s="86" t="s">
        <v>64</v>
      </c>
      <c r="P2817" s="86" t="s">
        <v>127</v>
      </c>
      <c r="Q2817" s="86" t="s">
        <v>75</v>
      </c>
      <c r="R2817" s="87" t="s">
        <v>2432</v>
      </c>
      <c r="S2817" s="86" t="s">
        <v>2433</v>
      </c>
      <c r="T2817" s="89">
        <v>4</v>
      </c>
      <c r="U2817" s="89">
        <v>67195</v>
      </c>
      <c r="V2817" s="89">
        <f t="shared" si="334"/>
        <v>268780</v>
      </c>
      <c r="W2817" s="89">
        <f t="shared" si="335"/>
        <v>301033.60000000003</v>
      </c>
      <c r="X2817" s="86"/>
      <c r="Y2817" s="86">
        <v>2017</v>
      </c>
      <c r="Z2817" s="86"/>
    </row>
    <row r="2818" spans="3:26" ht="12.75" customHeight="1" x14ac:dyDescent="0.25">
      <c r="C2818" s="86" t="s">
        <v>10272</v>
      </c>
      <c r="D2818" s="70" t="s">
        <v>10401</v>
      </c>
      <c r="E2818" s="86" t="s">
        <v>10273</v>
      </c>
      <c r="F2818" s="86" t="s">
        <v>891</v>
      </c>
      <c r="G2818" s="86" t="s">
        <v>10274</v>
      </c>
      <c r="H2818" s="86" t="s">
        <v>10275</v>
      </c>
      <c r="I2818" s="86" t="s">
        <v>57</v>
      </c>
      <c r="J2818" s="87" t="s">
        <v>8701</v>
      </c>
      <c r="K2818" s="86">
        <v>230000000</v>
      </c>
      <c r="L2818" s="75" t="s">
        <v>74</v>
      </c>
      <c r="M2818" s="86" t="s">
        <v>7760</v>
      </c>
      <c r="N2818" s="86" t="s">
        <v>62</v>
      </c>
      <c r="O2818" s="86" t="s">
        <v>64</v>
      </c>
      <c r="P2818" s="86" t="s">
        <v>127</v>
      </c>
      <c r="Q2818" s="86" t="s">
        <v>75</v>
      </c>
      <c r="R2818" s="87" t="s">
        <v>76</v>
      </c>
      <c r="S2818" s="86" t="s">
        <v>77</v>
      </c>
      <c r="T2818" s="89">
        <v>3</v>
      </c>
      <c r="U2818" s="89">
        <v>296005</v>
      </c>
      <c r="V2818" s="89">
        <f t="shared" si="334"/>
        <v>888015</v>
      </c>
      <c r="W2818" s="89">
        <f t="shared" si="335"/>
        <v>994576.8</v>
      </c>
      <c r="X2818" s="86" t="s">
        <v>94</v>
      </c>
      <c r="Y2818" s="86">
        <v>2017</v>
      </c>
      <c r="Z2818" s="86"/>
    </row>
    <row r="2819" spans="3:26" ht="12.75" customHeight="1" x14ac:dyDescent="0.25">
      <c r="C2819" s="86" t="s">
        <v>10276</v>
      </c>
      <c r="D2819" s="70" t="s">
        <v>10401</v>
      </c>
      <c r="E2819" s="86" t="s">
        <v>3977</v>
      </c>
      <c r="F2819" s="86" t="s">
        <v>985</v>
      </c>
      <c r="G2819" s="86" t="s">
        <v>3978</v>
      </c>
      <c r="H2819" s="86" t="s">
        <v>10277</v>
      </c>
      <c r="I2819" s="86" t="s">
        <v>57</v>
      </c>
      <c r="J2819" s="87" t="s">
        <v>8701</v>
      </c>
      <c r="K2819" s="86">
        <v>230000000</v>
      </c>
      <c r="L2819" s="75" t="s">
        <v>74</v>
      </c>
      <c r="M2819" s="86" t="s">
        <v>7760</v>
      </c>
      <c r="N2819" s="86" t="s">
        <v>62</v>
      </c>
      <c r="O2819" s="86" t="s">
        <v>64</v>
      </c>
      <c r="P2819" s="86" t="s">
        <v>127</v>
      </c>
      <c r="Q2819" s="86" t="s">
        <v>75</v>
      </c>
      <c r="R2819" s="87" t="s">
        <v>76</v>
      </c>
      <c r="S2819" s="86" t="s">
        <v>77</v>
      </c>
      <c r="T2819" s="89">
        <v>111</v>
      </c>
      <c r="U2819" s="89">
        <v>8815</v>
      </c>
      <c r="V2819" s="89">
        <f t="shared" si="334"/>
        <v>978465</v>
      </c>
      <c r="W2819" s="89">
        <f t="shared" si="335"/>
        <v>1095880.8</v>
      </c>
      <c r="X2819" s="86" t="s">
        <v>94</v>
      </c>
      <c r="Y2819" s="86">
        <v>2017</v>
      </c>
      <c r="Z2819" s="86"/>
    </row>
    <row r="2820" spans="3:26" ht="12.75" customHeight="1" x14ac:dyDescent="0.25">
      <c r="C2820" s="86" t="s">
        <v>10278</v>
      </c>
      <c r="D2820" s="70" t="s">
        <v>10401</v>
      </c>
      <c r="E2820" s="86" t="s">
        <v>10279</v>
      </c>
      <c r="F2820" s="86" t="s">
        <v>10280</v>
      </c>
      <c r="G2820" s="86" t="s">
        <v>10281</v>
      </c>
      <c r="H2820" s="86" t="s">
        <v>10282</v>
      </c>
      <c r="I2820" s="86" t="s">
        <v>147</v>
      </c>
      <c r="J2820" s="87" t="s">
        <v>8701</v>
      </c>
      <c r="K2820" s="86">
        <v>230000000</v>
      </c>
      <c r="L2820" s="75" t="s">
        <v>74</v>
      </c>
      <c r="M2820" s="86" t="s">
        <v>7760</v>
      </c>
      <c r="N2820" s="86" t="s">
        <v>62</v>
      </c>
      <c r="O2820" s="86" t="s">
        <v>64</v>
      </c>
      <c r="P2820" s="86" t="s">
        <v>127</v>
      </c>
      <c r="Q2820" s="86" t="s">
        <v>75</v>
      </c>
      <c r="R2820" s="87" t="s">
        <v>76</v>
      </c>
      <c r="S2820" s="86" t="s">
        <v>77</v>
      </c>
      <c r="T2820" s="89">
        <v>12</v>
      </c>
      <c r="U2820" s="89">
        <v>23928.57</v>
      </c>
      <c r="V2820" s="89">
        <f t="shared" si="334"/>
        <v>287142.83999999997</v>
      </c>
      <c r="W2820" s="89">
        <f t="shared" si="335"/>
        <v>321599.98080000002</v>
      </c>
      <c r="X2820" s="86" t="s">
        <v>94</v>
      </c>
      <c r="Y2820" s="86">
        <v>2017</v>
      </c>
      <c r="Z2820" s="86"/>
    </row>
    <row r="2821" spans="3:26" ht="12.75" customHeight="1" x14ac:dyDescent="0.25">
      <c r="C2821" s="86" t="s">
        <v>10283</v>
      </c>
      <c r="D2821" s="70" t="s">
        <v>10401</v>
      </c>
      <c r="E2821" s="86" t="s">
        <v>10284</v>
      </c>
      <c r="F2821" s="86" t="s">
        <v>4877</v>
      </c>
      <c r="G2821" s="86" t="s">
        <v>10285</v>
      </c>
      <c r="H2821" s="86" t="s">
        <v>10286</v>
      </c>
      <c r="I2821" s="86" t="s">
        <v>57</v>
      </c>
      <c r="J2821" s="87" t="s">
        <v>8701</v>
      </c>
      <c r="K2821" s="86">
        <v>230000000</v>
      </c>
      <c r="L2821" s="75" t="s">
        <v>74</v>
      </c>
      <c r="M2821" s="86" t="s">
        <v>7760</v>
      </c>
      <c r="N2821" s="86" t="s">
        <v>62</v>
      </c>
      <c r="O2821" s="86" t="s">
        <v>64</v>
      </c>
      <c r="P2821" s="86" t="s">
        <v>127</v>
      </c>
      <c r="Q2821" s="86" t="s">
        <v>75</v>
      </c>
      <c r="R2821" s="87" t="s">
        <v>76</v>
      </c>
      <c r="S2821" s="86" t="s">
        <v>77</v>
      </c>
      <c r="T2821" s="89">
        <v>5</v>
      </c>
      <c r="U2821" s="89">
        <v>600000</v>
      </c>
      <c r="V2821" s="89">
        <f t="shared" si="334"/>
        <v>3000000</v>
      </c>
      <c r="W2821" s="89">
        <f t="shared" si="335"/>
        <v>3360000.0000000005</v>
      </c>
      <c r="X2821" s="86" t="s">
        <v>94</v>
      </c>
      <c r="Y2821" s="86">
        <v>2017</v>
      </c>
      <c r="Z2821" s="86"/>
    </row>
    <row r="2822" spans="3:26" ht="12.75" customHeight="1" x14ac:dyDescent="0.25">
      <c r="C2822" s="86" t="s">
        <v>10287</v>
      </c>
      <c r="D2822" s="70" t="s">
        <v>10401</v>
      </c>
      <c r="E2822" s="86" t="s">
        <v>10288</v>
      </c>
      <c r="F2822" s="86" t="s">
        <v>948</v>
      </c>
      <c r="G2822" s="86" t="s">
        <v>10289</v>
      </c>
      <c r="H2822" s="86" t="s">
        <v>10290</v>
      </c>
      <c r="I2822" s="86" t="s">
        <v>147</v>
      </c>
      <c r="J2822" s="87" t="s">
        <v>8310</v>
      </c>
      <c r="K2822" s="86">
        <v>230000000</v>
      </c>
      <c r="L2822" s="75" t="s">
        <v>74</v>
      </c>
      <c r="M2822" s="86" t="s">
        <v>7760</v>
      </c>
      <c r="N2822" s="86" t="s">
        <v>62</v>
      </c>
      <c r="O2822" s="86" t="s">
        <v>64</v>
      </c>
      <c r="P2822" s="86" t="s">
        <v>127</v>
      </c>
      <c r="Q2822" s="86" t="s">
        <v>75</v>
      </c>
      <c r="R2822" s="87" t="s">
        <v>76</v>
      </c>
      <c r="S2822" s="86" t="s">
        <v>77</v>
      </c>
      <c r="T2822" s="89">
        <v>1</v>
      </c>
      <c r="U2822" s="89">
        <v>1392857.14</v>
      </c>
      <c r="V2822" s="89">
        <f t="shared" si="334"/>
        <v>1392857.14</v>
      </c>
      <c r="W2822" s="89">
        <f t="shared" si="335"/>
        <v>1559999.9968000001</v>
      </c>
      <c r="X2822" s="86"/>
      <c r="Y2822" s="86">
        <v>2017</v>
      </c>
      <c r="Z2822" s="86"/>
    </row>
    <row r="2823" spans="3:26" ht="12.75" customHeight="1" x14ac:dyDescent="0.25">
      <c r="C2823" s="86" t="s">
        <v>10291</v>
      </c>
      <c r="D2823" s="70" t="s">
        <v>10401</v>
      </c>
      <c r="E2823" s="86" t="s">
        <v>939</v>
      </c>
      <c r="F2823" s="86" t="s">
        <v>940</v>
      </c>
      <c r="G2823" s="86" t="s">
        <v>941</v>
      </c>
      <c r="H2823" s="86" t="s">
        <v>10292</v>
      </c>
      <c r="I2823" s="86" t="s">
        <v>147</v>
      </c>
      <c r="J2823" s="87" t="s">
        <v>8310</v>
      </c>
      <c r="K2823" s="86">
        <v>230000000</v>
      </c>
      <c r="L2823" s="75" t="s">
        <v>74</v>
      </c>
      <c r="M2823" s="86" t="s">
        <v>7760</v>
      </c>
      <c r="N2823" s="86" t="s">
        <v>62</v>
      </c>
      <c r="O2823" s="86" t="s">
        <v>64</v>
      </c>
      <c r="P2823" s="86" t="s">
        <v>127</v>
      </c>
      <c r="Q2823" s="86" t="s">
        <v>75</v>
      </c>
      <c r="R2823" s="87" t="s">
        <v>76</v>
      </c>
      <c r="S2823" s="86" t="s">
        <v>77</v>
      </c>
      <c r="T2823" s="89">
        <v>3</v>
      </c>
      <c r="U2823" s="89">
        <v>243905.36</v>
      </c>
      <c r="V2823" s="89">
        <f t="shared" si="334"/>
        <v>731716.08</v>
      </c>
      <c r="W2823" s="89">
        <f t="shared" si="335"/>
        <v>819522.00959999999</v>
      </c>
      <c r="X2823" s="86"/>
      <c r="Y2823" s="86">
        <v>2017</v>
      </c>
      <c r="Z2823" s="86"/>
    </row>
    <row r="2824" spans="3:26" ht="12.75" customHeight="1" x14ac:dyDescent="0.25">
      <c r="C2824" s="63" t="s">
        <v>10460</v>
      </c>
      <c r="D2824" s="70" t="s">
        <v>10401</v>
      </c>
      <c r="E2824" s="86" t="s">
        <v>10049</v>
      </c>
      <c r="F2824" s="63" t="s">
        <v>90</v>
      </c>
      <c r="G2824" s="86" t="s">
        <v>10050</v>
      </c>
      <c r="H2824" s="86" t="s">
        <v>10390</v>
      </c>
      <c r="I2824" s="63" t="s">
        <v>30</v>
      </c>
      <c r="J2824" s="105">
        <v>30</v>
      </c>
      <c r="K2824" s="63">
        <v>230000000</v>
      </c>
      <c r="L2824" s="75" t="s">
        <v>74</v>
      </c>
      <c r="M2824" s="63" t="s">
        <v>7760</v>
      </c>
      <c r="N2824" s="63" t="s">
        <v>62</v>
      </c>
      <c r="O2824" s="63" t="s">
        <v>64</v>
      </c>
      <c r="P2824" s="63" t="s">
        <v>10052</v>
      </c>
      <c r="Q2824" s="63" t="s">
        <v>75</v>
      </c>
      <c r="R2824" s="106" t="s">
        <v>10327</v>
      </c>
      <c r="S2824" s="63" t="s">
        <v>77</v>
      </c>
      <c r="T2824" s="89">
        <v>1</v>
      </c>
      <c r="U2824" s="89">
        <v>31500000</v>
      </c>
      <c r="V2824" s="107">
        <f>T2824*U2824</f>
        <v>31500000</v>
      </c>
      <c r="W2824" s="107">
        <f>V2824*1.12</f>
        <v>35280000</v>
      </c>
      <c r="X2824" s="63" t="s">
        <v>94</v>
      </c>
      <c r="Y2824" s="63">
        <v>2017</v>
      </c>
      <c r="Z2824" s="63"/>
    </row>
    <row r="2825" spans="3:26" ht="12.75" customHeight="1" x14ac:dyDescent="0.25">
      <c r="C2825" s="63" t="s">
        <v>10461</v>
      </c>
      <c r="D2825" s="70" t="s">
        <v>10401</v>
      </c>
      <c r="E2825" s="63" t="s">
        <v>10394</v>
      </c>
      <c r="F2825" s="63" t="s">
        <v>90</v>
      </c>
      <c r="G2825" s="63" t="s">
        <v>10395</v>
      </c>
      <c r="H2825" s="63" t="s">
        <v>10396</v>
      </c>
      <c r="I2825" s="63" t="s">
        <v>57</v>
      </c>
      <c r="J2825" s="105">
        <v>30</v>
      </c>
      <c r="K2825" s="63">
        <v>230000000</v>
      </c>
      <c r="L2825" s="75" t="s">
        <v>74</v>
      </c>
      <c r="M2825" s="63" t="s">
        <v>6390</v>
      </c>
      <c r="N2825" s="63" t="s">
        <v>62</v>
      </c>
      <c r="O2825" s="63" t="s">
        <v>64</v>
      </c>
      <c r="P2825" s="63" t="s">
        <v>85</v>
      </c>
      <c r="Q2825" s="63" t="s">
        <v>75</v>
      </c>
      <c r="R2825" s="106" t="s">
        <v>10327</v>
      </c>
      <c r="S2825" s="63" t="s">
        <v>77</v>
      </c>
      <c r="T2825" s="107">
        <v>1</v>
      </c>
      <c r="U2825" s="107">
        <v>22642857</v>
      </c>
      <c r="V2825" s="107">
        <f>T2825*U2825</f>
        <v>22642857</v>
      </c>
      <c r="W2825" s="107">
        <f>V2825*1.12</f>
        <v>25359999.840000004</v>
      </c>
      <c r="X2825" s="63" t="s">
        <v>94</v>
      </c>
      <c r="Y2825" s="63">
        <v>2017</v>
      </c>
      <c r="Z2825" s="63"/>
    </row>
    <row r="2826" spans="3:26" ht="12.75" customHeight="1" x14ac:dyDescent="0.25">
      <c r="C2826" s="63" t="s">
        <v>10445</v>
      </c>
      <c r="D2826" s="70" t="s">
        <v>10401</v>
      </c>
      <c r="E2826" s="63" t="s">
        <v>10440</v>
      </c>
      <c r="F2826" s="63" t="s">
        <v>10441</v>
      </c>
      <c r="G2826" s="63" t="s">
        <v>10442</v>
      </c>
      <c r="H2826" s="63" t="s">
        <v>10442</v>
      </c>
      <c r="I2826" s="63" t="s">
        <v>57</v>
      </c>
      <c r="J2826" s="105">
        <v>30</v>
      </c>
      <c r="K2826" s="63">
        <v>231010000</v>
      </c>
      <c r="L2826" s="75" t="s">
        <v>74</v>
      </c>
      <c r="M2826" s="63" t="s">
        <v>7760</v>
      </c>
      <c r="N2826" s="63" t="s">
        <v>62</v>
      </c>
      <c r="O2826" s="63" t="s">
        <v>64</v>
      </c>
      <c r="P2826" s="63" t="s">
        <v>85</v>
      </c>
      <c r="Q2826" s="63" t="s">
        <v>75</v>
      </c>
      <c r="R2826" s="106" t="s">
        <v>10379</v>
      </c>
      <c r="S2826" s="63" t="s">
        <v>8312</v>
      </c>
      <c r="T2826" s="107">
        <v>6</v>
      </c>
      <c r="U2826" s="107">
        <v>2275000</v>
      </c>
      <c r="V2826" s="107">
        <f t="shared" ref="V2826:V2840" si="336">T2826*U2826</f>
        <v>13650000</v>
      </c>
      <c r="W2826" s="107">
        <f t="shared" ref="W2826:W2840" si="337">V2826*1.12</f>
        <v>15288000.000000002</v>
      </c>
      <c r="X2826" s="63" t="s">
        <v>94</v>
      </c>
      <c r="Y2826" s="63">
        <v>2017</v>
      </c>
      <c r="Z2826" s="63"/>
    </row>
    <row r="2827" spans="3:26" ht="12.75" customHeight="1" x14ac:dyDescent="0.25">
      <c r="C2827" s="63" t="s">
        <v>10446</v>
      </c>
      <c r="D2827" s="70" t="s">
        <v>10401</v>
      </c>
      <c r="E2827" s="63" t="s">
        <v>10355</v>
      </c>
      <c r="F2827" s="63" t="s">
        <v>3201</v>
      </c>
      <c r="G2827" s="63" t="s">
        <v>10356</v>
      </c>
      <c r="H2827" s="63"/>
      <c r="I2827" s="63" t="s">
        <v>147</v>
      </c>
      <c r="J2827" s="105">
        <v>30</v>
      </c>
      <c r="K2827" s="63">
        <v>230000000</v>
      </c>
      <c r="L2827" s="75" t="s">
        <v>74</v>
      </c>
      <c r="M2827" s="63" t="s">
        <v>7760</v>
      </c>
      <c r="N2827" s="63" t="s">
        <v>62</v>
      </c>
      <c r="O2827" s="63" t="s">
        <v>64</v>
      </c>
      <c r="P2827" s="63" t="s">
        <v>127</v>
      </c>
      <c r="Q2827" s="63" t="s">
        <v>75</v>
      </c>
      <c r="R2827" s="106" t="s">
        <v>10357</v>
      </c>
      <c r="S2827" s="63" t="s">
        <v>9303</v>
      </c>
      <c r="T2827" s="107">
        <v>2</v>
      </c>
      <c r="U2827" s="107">
        <v>40000</v>
      </c>
      <c r="V2827" s="107">
        <f t="shared" si="336"/>
        <v>80000</v>
      </c>
      <c r="W2827" s="107">
        <f t="shared" si="337"/>
        <v>89600.000000000015</v>
      </c>
      <c r="X2827" s="63" t="s">
        <v>94</v>
      </c>
      <c r="Y2827" s="63">
        <v>2017</v>
      </c>
      <c r="Z2827" s="63"/>
    </row>
    <row r="2828" spans="3:26" ht="12.75" customHeight="1" x14ac:dyDescent="0.25">
      <c r="C2828" s="63" t="s">
        <v>10447</v>
      </c>
      <c r="D2828" s="70" t="s">
        <v>10401</v>
      </c>
      <c r="E2828" s="63" t="s">
        <v>10358</v>
      </c>
      <c r="F2828" s="63" t="s">
        <v>10359</v>
      </c>
      <c r="G2828" s="63" t="s">
        <v>10360</v>
      </c>
      <c r="H2828" s="63"/>
      <c r="I2828" s="63" t="s">
        <v>147</v>
      </c>
      <c r="J2828" s="105">
        <v>0</v>
      </c>
      <c r="K2828" s="63">
        <v>230000000</v>
      </c>
      <c r="L2828" s="75" t="s">
        <v>74</v>
      </c>
      <c r="M2828" s="63" t="s">
        <v>7760</v>
      </c>
      <c r="N2828" s="63" t="s">
        <v>62</v>
      </c>
      <c r="O2828" s="63" t="s">
        <v>64</v>
      </c>
      <c r="P2828" s="63" t="s">
        <v>127</v>
      </c>
      <c r="Q2828" s="63" t="s">
        <v>75</v>
      </c>
      <c r="R2828" s="106" t="s">
        <v>10327</v>
      </c>
      <c r="S2828" s="63" t="s">
        <v>77</v>
      </c>
      <c r="T2828" s="107">
        <v>24</v>
      </c>
      <c r="U2828" s="107">
        <v>852.5</v>
      </c>
      <c r="V2828" s="107">
        <f t="shared" si="336"/>
        <v>20460</v>
      </c>
      <c r="W2828" s="107">
        <f t="shared" si="337"/>
        <v>22915.200000000001</v>
      </c>
      <c r="X2828" s="63"/>
      <c r="Y2828" s="63">
        <v>2017</v>
      </c>
      <c r="Z2828" s="63"/>
    </row>
    <row r="2829" spans="3:26" ht="12.75" customHeight="1" x14ac:dyDescent="0.25">
      <c r="C2829" s="63" t="s">
        <v>10448</v>
      </c>
      <c r="D2829" s="70" t="s">
        <v>10401</v>
      </c>
      <c r="E2829" s="63" t="s">
        <v>10361</v>
      </c>
      <c r="F2829" s="63" t="s">
        <v>2136</v>
      </c>
      <c r="G2829" s="154" t="s">
        <v>10362</v>
      </c>
      <c r="H2829" s="63" t="s">
        <v>10363</v>
      </c>
      <c r="I2829" s="63" t="s">
        <v>30</v>
      </c>
      <c r="J2829" s="105">
        <v>0</v>
      </c>
      <c r="K2829" s="63">
        <v>230000000</v>
      </c>
      <c r="L2829" s="75" t="s">
        <v>74</v>
      </c>
      <c r="M2829" s="63" t="s">
        <v>7760</v>
      </c>
      <c r="N2829" s="63" t="s">
        <v>62</v>
      </c>
      <c r="O2829" s="63" t="s">
        <v>64</v>
      </c>
      <c r="P2829" s="63" t="s">
        <v>127</v>
      </c>
      <c r="Q2829" s="63" t="s">
        <v>75</v>
      </c>
      <c r="R2829" s="106" t="s">
        <v>10327</v>
      </c>
      <c r="S2829" s="63" t="s">
        <v>77</v>
      </c>
      <c r="T2829" s="107">
        <v>36</v>
      </c>
      <c r="U2829" s="107">
        <v>2433.75</v>
      </c>
      <c r="V2829" s="107">
        <f t="shared" si="336"/>
        <v>87615</v>
      </c>
      <c r="W2829" s="107">
        <f t="shared" si="337"/>
        <v>98128.8</v>
      </c>
      <c r="X2829" s="63"/>
      <c r="Y2829" s="63">
        <v>2017</v>
      </c>
      <c r="Z2829" s="63"/>
    </row>
    <row r="2830" spans="3:26" ht="12.75" customHeight="1" x14ac:dyDescent="0.25">
      <c r="C2830" s="63" t="s">
        <v>10449</v>
      </c>
      <c r="D2830" s="70" t="s">
        <v>10401</v>
      </c>
      <c r="E2830" s="63" t="s">
        <v>10364</v>
      </c>
      <c r="F2830" s="63" t="s">
        <v>5154</v>
      </c>
      <c r="G2830" s="63" t="s">
        <v>5155</v>
      </c>
      <c r="H2830" s="63" t="s">
        <v>10365</v>
      </c>
      <c r="I2830" s="63" t="s">
        <v>147</v>
      </c>
      <c r="J2830" s="105">
        <v>0</v>
      </c>
      <c r="K2830" s="63">
        <v>230000000</v>
      </c>
      <c r="L2830" s="75" t="s">
        <v>74</v>
      </c>
      <c r="M2830" s="63" t="s">
        <v>7760</v>
      </c>
      <c r="N2830" s="63" t="s">
        <v>62</v>
      </c>
      <c r="O2830" s="63" t="s">
        <v>64</v>
      </c>
      <c r="P2830" s="63" t="s">
        <v>127</v>
      </c>
      <c r="Q2830" s="63" t="s">
        <v>75</v>
      </c>
      <c r="R2830" s="106" t="s">
        <v>10366</v>
      </c>
      <c r="S2830" s="63" t="s">
        <v>8336</v>
      </c>
      <c r="T2830" s="107">
        <v>1200</v>
      </c>
      <c r="U2830" s="107">
        <v>416.66</v>
      </c>
      <c r="V2830" s="107">
        <f t="shared" si="336"/>
        <v>499992.00000000006</v>
      </c>
      <c r="W2830" s="107">
        <f t="shared" si="337"/>
        <v>559991.04000000015</v>
      </c>
      <c r="X2830" s="63"/>
      <c r="Y2830" s="63">
        <v>2017</v>
      </c>
      <c r="Z2830" s="63"/>
    </row>
    <row r="2831" spans="3:26" ht="12.75" customHeight="1" x14ac:dyDescent="0.25">
      <c r="C2831" s="63" t="s">
        <v>10450</v>
      </c>
      <c r="D2831" s="70" t="s">
        <v>10401</v>
      </c>
      <c r="E2831" s="63" t="s">
        <v>10367</v>
      </c>
      <c r="F2831" s="63" t="s">
        <v>2652</v>
      </c>
      <c r="G2831" s="63" t="s">
        <v>10368</v>
      </c>
      <c r="H2831" s="63" t="s">
        <v>10369</v>
      </c>
      <c r="I2831" s="63" t="s">
        <v>147</v>
      </c>
      <c r="J2831" s="105">
        <v>0</v>
      </c>
      <c r="K2831" s="63">
        <v>230000000</v>
      </c>
      <c r="L2831" s="75" t="s">
        <v>74</v>
      </c>
      <c r="M2831" s="63" t="s">
        <v>7760</v>
      </c>
      <c r="N2831" s="63" t="s">
        <v>62</v>
      </c>
      <c r="O2831" s="63" t="s">
        <v>64</v>
      </c>
      <c r="P2831" s="63" t="s">
        <v>127</v>
      </c>
      <c r="Q2831" s="63" t="s">
        <v>75</v>
      </c>
      <c r="R2831" s="106" t="s">
        <v>10366</v>
      </c>
      <c r="S2831" s="63" t="s">
        <v>8336</v>
      </c>
      <c r="T2831" s="107">
        <v>1240</v>
      </c>
      <c r="U2831" s="107">
        <v>122.93</v>
      </c>
      <c r="V2831" s="107">
        <f t="shared" si="336"/>
        <v>152433.20000000001</v>
      </c>
      <c r="W2831" s="107">
        <f t="shared" si="337"/>
        <v>170725.18400000004</v>
      </c>
      <c r="X2831" s="63"/>
      <c r="Y2831" s="63">
        <v>2017</v>
      </c>
      <c r="Z2831" s="63"/>
    </row>
    <row r="2832" spans="3:26" ht="12.75" customHeight="1" x14ac:dyDescent="0.25">
      <c r="C2832" s="63" t="s">
        <v>10451</v>
      </c>
      <c r="D2832" s="70" t="s">
        <v>10401</v>
      </c>
      <c r="E2832" s="63" t="s">
        <v>10370</v>
      </c>
      <c r="F2832" s="63" t="s">
        <v>3205</v>
      </c>
      <c r="G2832" s="63" t="s">
        <v>10371</v>
      </c>
      <c r="H2832" s="63"/>
      <c r="I2832" s="63" t="s">
        <v>147</v>
      </c>
      <c r="J2832" s="105">
        <v>30</v>
      </c>
      <c r="K2832" s="63">
        <v>230000000</v>
      </c>
      <c r="L2832" s="75" t="s">
        <v>74</v>
      </c>
      <c r="M2832" s="63" t="s">
        <v>7760</v>
      </c>
      <c r="N2832" s="63" t="s">
        <v>62</v>
      </c>
      <c r="O2832" s="63" t="s">
        <v>64</v>
      </c>
      <c r="P2832" s="63" t="s">
        <v>127</v>
      </c>
      <c r="Q2832" s="63" t="s">
        <v>75</v>
      </c>
      <c r="R2832" s="106" t="s">
        <v>10327</v>
      </c>
      <c r="S2832" s="63" t="s">
        <v>77</v>
      </c>
      <c r="T2832" s="107">
        <v>56</v>
      </c>
      <c r="U2832" s="107">
        <v>13500</v>
      </c>
      <c r="V2832" s="107">
        <f t="shared" si="336"/>
        <v>756000</v>
      </c>
      <c r="W2832" s="107">
        <f t="shared" si="337"/>
        <v>846720.00000000012</v>
      </c>
      <c r="X2832" s="63" t="s">
        <v>94</v>
      </c>
      <c r="Y2832" s="63">
        <v>2017</v>
      </c>
      <c r="Z2832" s="63"/>
    </row>
    <row r="2833" spans="3:26" ht="12.75" customHeight="1" x14ac:dyDescent="0.25">
      <c r="C2833" s="63" t="s">
        <v>10452</v>
      </c>
      <c r="D2833" s="70" t="s">
        <v>10401</v>
      </c>
      <c r="E2833" s="63" t="s">
        <v>10372</v>
      </c>
      <c r="F2833" s="63" t="s">
        <v>10373</v>
      </c>
      <c r="G2833" s="63" t="s">
        <v>10374</v>
      </c>
      <c r="H2833" s="63" t="s">
        <v>10375</v>
      </c>
      <c r="I2833" s="63" t="s">
        <v>147</v>
      </c>
      <c r="J2833" s="105">
        <v>0</v>
      </c>
      <c r="K2833" s="63">
        <v>230000000</v>
      </c>
      <c r="L2833" s="75" t="s">
        <v>74</v>
      </c>
      <c r="M2833" s="63" t="s">
        <v>7760</v>
      </c>
      <c r="N2833" s="63" t="s">
        <v>62</v>
      </c>
      <c r="O2833" s="63" t="s">
        <v>64</v>
      </c>
      <c r="P2833" s="63" t="s">
        <v>127</v>
      </c>
      <c r="Q2833" s="63" t="s">
        <v>75</v>
      </c>
      <c r="R2833" s="106" t="s">
        <v>10376</v>
      </c>
      <c r="S2833" s="63" t="s">
        <v>264</v>
      </c>
      <c r="T2833" s="107">
        <v>2379</v>
      </c>
      <c r="U2833" s="107">
        <v>2642</v>
      </c>
      <c r="V2833" s="107">
        <f t="shared" si="336"/>
        <v>6285318</v>
      </c>
      <c r="W2833" s="107">
        <f t="shared" si="337"/>
        <v>7039556.1600000011</v>
      </c>
      <c r="X2833" s="63"/>
      <c r="Y2833" s="63">
        <v>2017</v>
      </c>
      <c r="Z2833" s="63"/>
    </row>
    <row r="2834" spans="3:26" ht="12.75" customHeight="1" x14ac:dyDescent="0.25">
      <c r="C2834" s="63" t="s">
        <v>10453</v>
      </c>
      <c r="D2834" s="70" t="s">
        <v>10401</v>
      </c>
      <c r="E2834" s="63" t="s">
        <v>10377</v>
      </c>
      <c r="F2834" s="63" t="s">
        <v>255</v>
      </c>
      <c r="G2834" s="63" t="s">
        <v>10378</v>
      </c>
      <c r="H2834" s="63"/>
      <c r="I2834" s="63" t="s">
        <v>57</v>
      </c>
      <c r="J2834" s="105">
        <v>0</v>
      </c>
      <c r="K2834" s="63">
        <v>230000000</v>
      </c>
      <c r="L2834" s="75" t="s">
        <v>74</v>
      </c>
      <c r="M2834" s="63" t="s">
        <v>7760</v>
      </c>
      <c r="N2834" s="63" t="s">
        <v>62</v>
      </c>
      <c r="O2834" s="63" t="s">
        <v>64</v>
      </c>
      <c r="P2834" s="63" t="s">
        <v>127</v>
      </c>
      <c r="Q2834" s="63" t="s">
        <v>75</v>
      </c>
      <c r="R2834" s="106" t="s">
        <v>10379</v>
      </c>
      <c r="S2834" s="63" t="s">
        <v>8312</v>
      </c>
      <c r="T2834" s="107">
        <v>20</v>
      </c>
      <c r="U2834" s="107">
        <v>243126.27</v>
      </c>
      <c r="V2834" s="107">
        <f t="shared" si="336"/>
        <v>4862525.3999999994</v>
      </c>
      <c r="W2834" s="107">
        <f t="shared" si="337"/>
        <v>5446028.4479999999</v>
      </c>
      <c r="X2834" s="63"/>
      <c r="Y2834" s="63">
        <v>2017</v>
      </c>
      <c r="Z2834" s="63"/>
    </row>
    <row r="2835" spans="3:26" ht="12.75" customHeight="1" x14ac:dyDescent="0.25">
      <c r="C2835" s="63" t="s">
        <v>10454</v>
      </c>
      <c r="D2835" s="70" t="s">
        <v>10401</v>
      </c>
      <c r="E2835" s="63" t="s">
        <v>1075</v>
      </c>
      <c r="F2835" s="63" t="s">
        <v>255</v>
      </c>
      <c r="G2835" s="63" t="s">
        <v>10378</v>
      </c>
      <c r="H2835" s="63"/>
      <c r="I2835" s="63" t="s">
        <v>57</v>
      </c>
      <c r="J2835" s="105">
        <v>0</v>
      </c>
      <c r="K2835" s="63">
        <v>230000000</v>
      </c>
      <c r="L2835" s="75" t="s">
        <v>74</v>
      </c>
      <c r="M2835" s="63" t="s">
        <v>7760</v>
      </c>
      <c r="N2835" s="63" t="s">
        <v>62</v>
      </c>
      <c r="O2835" s="63" t="s">
        <v>64</v>
      </c>
      <c r="P2835" s="63" t="s">
        <v>127</v>
      </c>
      <c r="Q2835" s="63" t="s">
        <v>75</v>
      </c>
      <c r="R2835" s="106" t="s">
        <v>10379</v>
      </c>
      <c r="S2835" s="63" t="s">
        <v>8312</v>
      </c>
      <c r="T2835" s="107">
        <v>20</v>
      </c>
      <c r="U2835" s="107">
        <v>239650</v>
      </c>
      <c r="V2835" s="107">
        <f t="shared" si="336"/>
        <v>4793000</v>
      </c>
      <c r="W2835" s="107">
        <f t="shared" si="337"/>
        <v>5368160.0000000009</v>
      </c>
      <c r="X2835" s="63"/>
      <c r="Y2835" s="63">
        <v>2017</v>
      </c>
      <c r="Z2835" s="63"/>
    </row>
    <row r="2836" spans="3:26" ht="12.75" customHeight="1" x14ac:dyDescent="0.25">
      <c r="C2836" s="63" t="s">
        <v>10455</v>
      </c>
      <c r="D2836" s="70" t="s">
        <v>10401</v>
      </c>
      <c r="E2836" s="63" t="s">
        <v>10380</v>
      </c>
      <c r="F2836" s="63" t="s">
        <v>10381</v>
      </c>
      <c r="G2836" s="63" t="s">
        <v>10382</v>
      </c>
      <c r="H2836" s="63" t="s">
        <v>10383</v>
      </c>
      <c r="I2836" s="63" t="s">
        <v>147</v>
      </c>
      <c r="J2836" s="105">
        <v>0</v>
      </c>
      <c r="K2836" s="63">
        <v>230000000</v>
      </c>
      <c r="L2836" s="75" t="s">
        <v>74</v>
      </c>
      <c r="M2836" s="63" t="s">
        <v>7760</v>
      </c>
      <c r="N2836" s="63" t="s">
        <v>62</v>
      </c>
      <c r="O2836" s="63" t="s">
        <v>64</v>
      </c>
      <c r="P2836" s="63" t="s">
        <v>127</v>
      </c>
      <c r="Q2836" s="63" t="s">
        <v>75</v>
      </c>
      <c r="R2836" s="106" t="s">
        <v>10327</v>
      </c>
      <c r="S2836" s="63" t="s">
        <v>77</v>
      </c>
      <c r="T2836" s="107">
        <v>36</v>
      </c>
      <c r="U2836" s="107">
        <v>14287.14</v>
      </c>
      <c r="V2836" s="107">
        <f t="shared" si="336"/>
        <v>514337.04</v>
      </c>
      <c r="W2836" s="107">
        <f t="shared" si="337"/>
        <v>576057.48479999998</v>
      </c>
      <c r="X2836" s="63"/>
      <c r="Y2836" s="63">
        <v>2017</v>
      </c>
      <c r="Z2836" s="63"/>
    </row>
    <row r="2837" spans="3:26" ht="12.75" customHeight="1" x14ac:dyDescent="0.25">
      <c r="C2837" s="63" t="s">
        <v>10456</v>
      </c>
      <c r="D2837" s="70" t="s">
        <v>10401</v>
      </c>
      <c r="E2837" s="63" t="s">
        <v>10384</v>
      </c>
      <c r="F2837" s="63" t="s">
        <v>10385</v>
      </c>
      <c r="G2837" s="63" t="s">
        <v>10386</v>
      </c>
      <c r="H2837" s="63" t="s">
        <v>10387</v>
      </c>
      <c r="I2837" s="63" t="s">
        <v>147</v>
      </c>
      <c r="J2837" s="105">
        <v>30</v>
      </c>
      <c r="K2837" s="63">
        <v>230000000</v>
      </c>
      <c r="L2837" s="75" t="s">
        <v>74</v>
      </c>
      <c r="M2837" s="63" t="s">
        <v>7760</v>
      </c>
      <c r="N2837" s="63" t="s">
        <v>62</v>
      </c>
      <c r="O2837" s="63" t="s">
        <v>64</v>
      </c>
      <c r="P2837" s="63" t="s">
        <v>127</v>
      </c>
      <c r="Q2837" s="63" t="s">
        <v>75</v>
      </c>
      <c r="R2837" s="106" t="s">
        <v>10327</v>
      </c>
      <c r="S2837" s="63" t="s">
        <v>77</v>
      </c>
      <c r="T2837" s="107">
        <v>1500</v>
      </c>
      <c r="U2837" s="107">
        <v>1748.5</v>
      </c>
      <c r="V2837" s="107">
        <f t="shared" si="336"/>
        <v>2622750</v>
      </c>
      <c r="W2837" s="107">
        <f t="shared" si="337"/>
        <v>2937480.0000000005</v>
      </c>
      <c r="X2837" s="63" t="s">
        <v>94</v>
      </c>
      <c r="Y2837" s="63">
        <v>2017</v>
      </c>
      <c r="Z2837" s="63"/>
    </row>
    <row r="2838" spans="3:26" ht="12.75" customHeight="1" x14ac:dyDescent="0.25">
      <c r="C2838" s="63" t="s">
        <v>10457</v>
      </c>
      <c r="D2838" s="70" t="s">
        <v>10401</v>
      </c>
      <c r="E2838" s="63" t="s">
        <v>5620</v>
      </c>
      <c r="F2838" s="63" t="s">
        <v>5621</v>
      </c>
      <c r="G2838" s="63" t="s">
        <v>5622</v>
      </c>
      <c r="H2838" s="63" t="s">
        <v>10388</v>
      </c>
      <c r="I2838" s="63" t="s">
        <v>147</v>
      </c>
      <c r="J2838" s="105">
        <v>0</v>
      </c>
      <c r="K2838" s="63">
        <v>230000000</v>
      </c>
      <c r="L2838" s="75" t="s">
        <v>74</v>
      </c>
      <c r="M2838" s="63" t="s">
        <v>7760</v>
      </c>
      <c r="N2838" s="63" t="s">
        <v>62</v>
      </c>
      <c r="O2838" s="63" t="s">
        <v>64</v>
      </c>
      <c r="P2838" s="63" t="s">
        <v>127</v>
      </c>
      <c r="Q2838" s="63" t="s">
        <v>75</v>
      </c>
      <c r="R2838" s="106" t="s">
        <v>10327</v>
      </c>
      <c r="S2838" s="63" t="s">
        <v>77</v>
      </c>
      <c r="T2838" s="107">
        <v>1</v>
      </c>
      <c r="U2838" s="107">
        <v>765907.59</v>
      </c>
      <c r="V2838" s="107">
        <f t="shared" si="336"/>
        <v>765907.59</v>
      </c>
      <c r="W2838" s="107">
        <f t="shared" si="337"/>
        <v>857816.50080000004</v>
      </c>
      <c r="X2838" s="63"/>
      <c r="Y2838" s="63">
        <v>2017</v>
      </c>
      <c r="Z2838" s="63"/>
    </row>
    <row r="2839" spans="3:26" ht="12.75" customHeight="1" x14ac:dyDescent="0.25">
      <c r="C2839" s="63" t="s">
        <v>10443</v>
      </c>
      <c r="D2839" s="70" t="s">
        <v>10401</v>
      </c>
      <c r="E2839" s="63" t="s">
        <v>2556</v>
      </c>
      <c r="F2839" s="63" t="s">
        <v>90</v>
      </c>
      <c r="G2839" s="63" t="s">
        <v>2557</v>
      </c>
      <c r="H2839" s="63" t="s">
        <v>10389</v>
      </c>
      <c r="I2839" s="63" t="s">
        <v>30</v>
      </c>
      <c r="J2839" s="105">
        <v>30</v>
      </c>
      <c r="K2839" s="63">
        <v>230000000</v>
      </c>
      <c r="L2839" s="75" t="s">
        <v>74</v>
      </c>
      <c r="M2839" s="63" t="s">
        <v>7760</v>
      </c>
      <c r="N2839" s="63" t="s">
        <v>62</v>
      </c>
      <c r="O2839" s="63" t="s">
        <v>64</v>
      </c>
      <c r="P2839" s="63" t="s">
        <v>10052</v>
      </c>
      <c r="Q2839" s="63" t="s">
        <v>75</v>
      </c>
      <c r="R2839" s="106" t="s">
        <v>10327</v>
      </c>
      <c r="S2839" s="63" t="s">
        <v>77</v>
      </c>
      <c r="T2839" s="107">
        <v>2</v>
      </c>
      <c r="U2839" s="107">
        <v>49220000</v>
      </c>
      <c r="V2839" s="107">
        <f t="shared" si="336"/>
        <v>98440000</v>
      </c>
      <c r="W2839" s="107">
        <f t="shared" si="337"/>
        <v>110252800.00000001</v>
      </c>
      <c r="X2839" s="63" t="s">
        <v>94</v>
      </c>
      <c r="Y2839" s="63">
        <v>2017</v>
      </c>
      <c r="Z2839" s="63"/>
    </row>
    <row r="2840" spans="3:26" ht="12.75" customHeight="1" x14ac:dyDescent="0.25">
      <c r="C2840" s="63" t="s">
        <v>10444</v>
      </c>
      <c r="D2840" s="70" t="s">
        <v>10401</v>
      </c>
      <c r="E2840" s="63" t="s">
        <v>2556</v>
      </c>
      <c r="F2840" s="63" t="s">
        <v>90</v>
      </c>
      <c r="G2840" s="63" t="s">
        <v>2557</v>
      </c>
      <c r="H2840" s="63" t="s">
        <v>8711</v>
      </c>
      <c r="I2840" s="63" t="s">
        <v>30</v>
      </c>
      <c r="J2840" s="105">
        <v>30</v>
      </c>
      <c r="K2840" s="63">
        <v>230000000</v>
      </c>
      <c r="L2840" s="75" t="s">
        <v>74</v>
      </c>
      <c r="M2840" s="63" t="s">
        <v>7760</v>
      </c>
      <c r="N2840" s="63" t="s">
        <v>62</v>
      </c>
      <c r="O2840" s="63" t="s">
        <v>64</v>
      </c>
      <c r="P2840" s="63" t="s">
        <v>10052</v>
      </c>
      <c r="Q2840" s="63" t="s">
        <v>75</v>
      </c>
      <c r="R2840" s="106" t="s">
        <v>10327</v>
      </c>
      <c r="S2840" s="63" t="s">
        <v>77</v>
      </c>
      <c r="T2840" s="107">
        <v>1</v>
      </c>
      <c r="U2840" s="107">
        <v>60471050</v>
      </c>
      <c r="V2840" s="107">
        <f t="shared" si="336"/>
        <v>60471050</v>
      </c>
      <c r="W2840" s="107">
        <f t="shared" si="337"/>
        <v>67727576</v>
      </c>
      <c r="X2840" s="63" t="s">
        <v>94</v>
      </c>
      <c r="Y2840" s="63">
        <v>2017</v>
      </c>
      <c r="Z2840" s="63"/>
    </row>
    <row r="2841" spans="3:26" ht="12.75" customHeight="1" x14ac:dyDescent="0.25">
      <c r="C2841" s="63" t="s">
        <v>10458</v>
      </c>
      <c r="D2841" s="70" t="s">
        <v>10401</v>
      </c>
      <c r="E2841" s="63" t="s">
        <v>10391</v>
      </c>
      <c r="F2841" s="63" t="s">
        <v>90</v>
      </c>
      <c r="G2841" s="63" t="s">
        <v>10392</v>
      </c>
      <c r="H2841" s="63" t="s">
        <v>10393</v>
      </c>
      <c r="I2841" s="63" t="s">
        <v>30</v>
      </c>
      <c r="J2841" s="105">
        <v>30</v>
      </c>
      <c r="K2841" s="63">
        <v>230000000</v>
      </c>
      <c r="L2841" s="75" t="s">
        <v>74</v>
      </c>
      <c r="M2841" s="63" t="s">
        <v>7760</v>
      </c>
      <c r="N2841" s="63" t="s">
        <v>62</v>
      </c>
      <c r="O2841" s="63" t="s">
        <v>64</v>
      </c>
      <c r="P2841" s="63" t="s">
        <v>10052</v>
      </c>
      <c r="Q2841" s="63" t="s">
        <v>75</v>
      </c>
      <c r="R2841" s="106" t="s">
        <v>10327</v>
      </c>
      <c r="S2841" s="63" t="s">
        <v>77</v>
      </c>
      <c r="T2841" s="107">
        <v>4</v>
      </c>
      <c r="U2841" s="107">
        <v>34678571.43</v>
      </c>
      <c r="V2841" s="107">
        <f>T2841*U2841</f>
        <v>138714285.72</v>
      </c>
      <c r="W2841" s="107">
        <f>V2841*1.12</f>
        <v>155360000.00640002</v>
      </c>
      <c r="X2841" s="63" t="s">
        <v>94</v>
      </c>
      <c r="Y2841" s="63">
        <v>2017</v>
      </c>
      <c r="Z2841" s="107"/>
    </row>
    <row r="2842" spans="3:26" ht="12.75" customHeight="1" x14ac:dyDescent="0.25">
      <c r="C2842" s="63" t="s">
        <v>10459</v>
      </c>
      <c r="D2842" s="70" t="s">
        <v>10401</v>
      </c>
      <c r="E2842" s="63" t="s">
        <v>97</v>
      </c>
      <c r="F2842" s="63" t="s">
        <v>90</v>
      </c>
      <c r="G2842" s="63" t="s">
        <v>98</v>
      </c>
      <c r="H2842" s="63" t="s">
        <v>10397</v>
      </c>
      <c r="I2842" s="63" t="s">
        <v>30</v>
      </c>
      <c r="J2842" s="105">
        <v>30</v>
      </c>
      <c r="K2842" s="63">
        <v>230000000</v>
      </c>
      <c r="L2842" s="75" t="s">
        <v>74</v>
      </c>
      <c r="M2842" s="63" t="s">
        <v>7760</v>
      </c>
      <c r="N2842" s="63" t="s">
        <v>62</v>
      </c>
      <c r="O2842" s="63" t="s">
        <v>64</v>
      </c>
      <c r="P2842" s="63" t="s">
        <v>268</v>
      </c>
      <c r="Q2842" s="63" t="s">
        <v>75</v>
      </c>
      <c r="R2842" s="106" t="s">
        <v>10327</v>
      </c>
      <c r="S2842" s="63" t="s">
        <v>77</v>
      </c>
      <c r="T2842" s="107">
        <v>8</v>
      </c>
      <c r="U2842" s="107">
        <v>29703333.34</v>
      </c>
      <c r="V2842" s="107">
        <f>T2842*U2842</f>
        <v>237626666.72</v>
      </c>
      <c r="W2842" s="107">
        <f>V2842*1.12</f>
        <v>266141866.72640002</v>
      </c>
      <c r="X2842" s="63" t="s">
        <v>94</v>
      </c>
      <c r="Y2842" s="63">
        <v>2017</v>
      </c>
      <c r="Z2842" s="63"/>
    </row>
    <row r="2843" spans="3:26" ht="12.75" customHeight="1" x14ac:dyDescent="0.25">
      <c r="C2843" s="66" t="s">
        <v>9318</v>
      </c>
      <c r="D2843" s="155"/>
      <c r="E2843" s="156"/>
      <c r="F2843" s="157"/>
      <c r="G2843" s="157"/>
      <c r="H2843" s="157"/>
      <c r="I2843" s="66"/>
      <c r="J2843" s="66"/>
      <c r="K2843" s="158"/>
      <c r="L2843" s="66"/>
      <c r="M2843" s="66"/>
      <c r="N2843" s="66"/>
      <c r="O2843" s="66"/>
      <c r="P2843" s="66"/>
      <c r="Q2843" s="75"/>
      <c r="R2843" s="159"/>
      <c r="S2843" s="159"/>
      <c r="T2843" s="160"/>
      <c r="U2843" s="161"/>
      <c r="V2843" s="161">
        <f>SUM(V34:V2842)</f>
        <v>7855144863.8453445</v>
      </c>
      <c r="W2843" s="161">
        <f>SUM(W34:W2842)</f>
        <v>8797762247.5067806</v>
      </c>
      <c r="X2843" s="66"/>
      <c r="Y2843" s="162"/>
      <c r="Z2843" s="66"/>
    </row>
    <row r="2844" spans="3:26" ht="12.75" customHeight="1" x14ac:dyDescent="0.25">
      <c r="C2844" s="157" t="s">
        <v>5855</v>
      </c>
      <c r="D2844" s="67"/>
      <c r="E2844" s="67"/>
      <c r="F2844" s="67"/>
      <c r="G2844" s="67"/>
      <c r="H2844" s="67"/>
      <c r="I2844" s="67"/>
      <c r="J2844" s="67"/>
      <c r="K2844" s="67"/>
      <c r="L2844" s="67"/>
      <c r="M2844" s="67"/>
      <c r="N2844" s="67"/>
      <c r="O2844" s="67"/>
      <c r="P2844" s="67"/>
      <c r="Q2844" s="68"/>
      <c r="R2844" s="67"/>
      <c r="S2844" s="67"/>
      <c r="T2844" s="160"/>
      <c r="U2844" s="160"/>
      <c r="V2844" s="160"/>
      <c r="W2844" s="160"/>
      <c r="X2844" s="67"/>
      <c r="Y2844" s="163"/>
      <c r="Z2844" s="67"/>
    </row>
    <row r="2845" spans="3:26" ht="12.75" customHeight="1" x14ac:dyDescent="0.25">
      <c r="C2845" s="68" t="s">
        <v>5856</v>
      </c>
      <c r="D2845" s="70" t="s">
        <v>10401</v>
      </c>
      <c r="E2845" s="76" t="s">
        <v>5857</v>
      </c>
      <c r="F2845" s="76" t="s">
        <v>5858</v>
      </c>
      <c r="G2845" s="76" t="s">
        <v>5858</v>
      </c>
      <c r="H2845" s="76" t="s">
        <v>5859</v>
      </c>
      <c r="I2845" s="76" t="s">
        <v>57</v>
      </c>
      <c r="J2845" s="76">
        <v>100</v>
      </c>
      <c r="K2845" s="74">
        <v>230000000</v>
      </c>
      <c r="L2845" s="75" t="s">
        <v>74</v>
      </c>
      <c r="M2845" s="70" t="s">
        <v>302</v>
      </c>
      <c r="N2845" s="75" t="s">
        <v>33</v>
      </c>
      <c r="O2845" s="76" t="s">
        <v>9319</v>
      </c>
      <c r="P2845" s="76" t="s">
        <v>8308</v>
      </c>
      <c r="Q2845" s="76" t="s">
        <v>75</v>
      </c>
      <c r="R2845" s="76" t="s">
        <v>9319</v>
      </c>
      <c r="S2845" s="76"/>
      <c r="T2845" s="98"/>
      <c r="U2845" s="98"/>
      <c r="V2845" s="78">
        <v>729195000</v>
      </c>
      <c r="W2845" s="78">
        <f t="shared" ref="W2845:W2879" si="338">V2845*1.12</f>
        <v>816698400.00000012</v>
      </c>
      <c r="X2845" s="76"/>
      <c r="Y2845" s="79">
        <v>2016</v>
      </c>
      <c r="Z2845" s="76"/>
    </row>
    <row r="2846" spans="3:26" ht="12.75" customHeight="1" x14ac:dyDescent="0.25">
      <c r="C2846" s="68" t="s">
        <v>5860</v>
      </c>
      <c r="D2846" s="70" t="s">
        <v>10401</v>
      </c>
      <c r="E2846" s="115" t="s">
        <v>5861</v>
      </c>
      <c r="F2846" s="76" t="s">
        <v>5862</v>
      </c>
      <c r="G2846" s="76" t="s">
        <v>5863</v>
      </c>
      <c r="H2846" s="76" t="s">
        <v>5864</v>
      </c>
      <c r="I2846" s="76" t="s">
        <v>30</v>
      </c>
      <c r="J2846" s="76">
        <v>100</v>
      </c>
      <c r="K2846" s="74">
        <v>230000000</v>
      </c>
      <c r="L2846" s="75" t="s">
        <v>74</v>
      </c>
      <c r="M2846" s="70" t="s">
        <v>302</v>
      </c>
      <c r="N2846" s="75" t="s">
        <v>33</v>
      </c>
      <c r="O2846" s="76" t="s">
        <v>9319</v>
      </c>
      <c r="P2846" s="76" t="s">
        <v>8308</v>
      </c>
      <c r="Q2846" s="76" t="s">
        <v>75</v>
      </c>
      <c r="R2846" s="76" t="s">
        <v>9319</v>
      </c>
      <c r="S2846" s="76"/>
      <c r="T2846" s="98"/>
      <c r="U2846" s="98"/>
      <c r="V2846" s="78">
        <v>10000000</v>
      </c>
      <c r="W2846" s="78">
        <f t="shared" si="338"/>
        <v>11200000.000000002</v>
      </c>
      <c r="X2846" s="76"/>
      <c r="Y2846" s="79">
        <v>2016</v>
      </c>
      <c r="Z2846" s="76"/>
    </row>
    <row r="2847" spans="3:26" ht="12.75" customHeight="1" x14ac:dyDescent="0.25">
      <c r="C2847" s="68" t="s">
        <v>5865</v>
      </c>
      <c r="D2847" s="70" t="s">
        <v>10401</v>
      </c>
      <c r="E2847" s="76" t="s">
        <v>5866</v>
      </c>
      <c r="F2847" s="76" t="s">
        <v>5867</v>
      </c>
      <c r="G2847" s="76" t="s">
        <v>5867</v>
      </c>
      <c r="H2847" s="76" t="s">
        <v>5868</v>
      </c>
      <c r="I2847" s="76" t="s">
        <v>57</v>
      </c>
      <c r="J2847" s="76">
        <v>100</v>
      </c>
      <c r="K2847" s="74">
        <v>230000000</v>
      </c>
      <c r="L2847" s="75" t="s">
        <v>74</v>
      </c>
      <c r="M2847" s="70" t="s">
        <v>32</v>
      </c>
      <c r="N2847" s="75" t="s">
        <v>33</v>
      </c>
      <c r="O2847" s="76" t="s">
        <v>9319</v>
      </c>
      <c r="P2847" s="76" t="s">
        <v>8308</v>
      </c>
      <c r="Q2847" s="76" t="s">
        <v>5869</v>
      </c>
      <c r="R2847" s="76" t="s">
        <v>9319</v>
      </c>
      <c r="S2847" s="76"/>
      <c r="T2847" s="98"/>
      <c r="U2847" s="98"/>
      <c r="V2847" s="78">
        <v>0</v>
      </c>
      <c r="W2847" s="78">
        <v>0</v>
      </c>
      <c r="X2847" s="76"/>
      <c r="Y2847" s="79">
        <v>2016</v>
      </c>
      <c r="Z2847" s="76" t="s">
        <v>256</v>
      </c>
    </row>
    <row r="2848" spans="3:26" ht="12.75" customHeight="1" x14ac:dyDescent="0.25">
      <c r="C2848" s="68" t="s">
        <v>5870</v>
      </c>
      <c r="D2848" s="70" t="s">
        <v>10401</v>
      </c>
      <c r="E2848" s="76" t="s">
        <v>5866</v>
      </c>
      <c r="F2848" s="76" t="s">
        <v>5867</v>
      </c>
      <c r="G2848" s="76" t="s">
        <v>5867</v>
      </c>
      <c r="H2848" s="76" t="s">
        <v>5868</v>
      </c>
      <c r="I2848" s="76" t="s">
        <v>57</v>
      </c>
      <c r="J2848" s="76">
        <v>100</v>
      </c>
      <c r="K2848" s="74">
        <v>230000000</v>
      </c>
      <c r="L2848" s="75" t="s">
        <v>74</v>
      </c>
      <c r="M2848" s="76" t="s">
        <v>8309</v>
      </c>
      <c r="N2848" s="75" t="s">
        <v>33</v>
      </c>
      <c r="O2848" s="76" t="s">
        <v>9319</v>
      </c>
      <c r="P2848" s="76" t="s">
        <v>5871</v>
      </c>
      <c r="Q2848" s="76" t="s">
        <v>5869</v>
      </c>
      <c r="R2848" s="76" t="s">
        <v>9319</v>
      </c>
      <c r="S2848" s="76"/>
      <c r="T2848" s="98"/>
      <c r="U2848" s="98"/>
      <c r="V2848" s="78">
        <v>80500000</v>
      </c>
      <c r="W2848" s="78">
        <f t="shared" si="338"/>
        <v>90160000.000000015</v>
      </c>
      <c r="X2848" s="76"/>
      <c r="Y2848" s="79">
        <v>2017</v>
      </c>
      <c r="Z2848" s="76"/>
    </row>
    <row r="2849" spans="3:26" ht="12.75" customHeight="1" x14ac:dyDescent="0.25">
      <c r="C2849" s="68" t="s">
        <v>5872</v>
      </c>
      <c r="D2849" s="70" t="s">
        <v>10401</v>
      </c>
      <c r="E2849" s="76" t="s">
        <v>5873</v>
      </c>
      <c r="F2849" s="76" t="s">
        <v>5874</v>
      </c>
      <c r="G2849" s="76" t="s">
        <v>5874</v>
      </c>
      <c r="H2849" s="76" t="s">
        <v>5875</v>
      </c>
      <c r="I2849" s="76" t="s">
        <v>57</v>
      </c>
      <c r="J2849" s="76">
        <v>100</v>
      </c>
      <c r="K2849" s="74">
        <v>230000000</v>
      </c>
      <c r="L2849" s="75" t="s">
        <v>74</v>
      </c>
      <c r="M2849" s="70" t="s">
        <v>32</v>
      </c>
      <c r="N2849" s="75" t="s">
        <v>33</v>
      </c>
      <c r="O2849" s="76" t="s">
        <v>9319</v>
      </c>
      <c r="P2849" s="76" t="s">
        <v>8308</v>
      </c>
      <c r="Q2849" s="76" t="s">
        <v>5869</v>
      </c>
      <c r="R2849" s="76" t="s">
        <v>9319</v>
      </c>
      <c r="S2849" s="76"/>
      <c r="T2849" s="98"/>
      <c r="U2849" s="98"/>
      <c r="V2849" s="164">
        <v>0</v>
      </c>
      <c r="W2849" s="78">
        <v>0</v>
      </c>
      <c r="X2849" s="76"/>
      <c r="Y2849" s="79">
        <v>2016</v>
      </c>
      <c r="Z2849" s="76">
        <v>14</v>
      </c>
    </row>
    <row r="2850" spans="3:26" ht="12.75" customHeight="1" x14ac:dyDescent="0.25">
      <c r="C2850" s="68" t="s">
        <v>5876</v>
      </c>
      <c r="D2850" s="70" t="s">
        <v>10401</v>
      </c>
      <c r="E2850" s="76" t="s">
        <v>5873</v>
      </c>
      <c r="F2850" s="76" t="s">
        <v>5874</v>
      </c>
      <c r="G2850" s="76" t="s">
        <v>5874</v>
      </c>
      <c r="H2850" s="76" t="s">
        <v>5875</v>
      </c>
      <c r="I2850" s="76" t="s">
        <v>57</v>
      </c>
      <c r="J2850" s="76">
        <v>100</v>
      </c>
      <c r="K2850" s="74">
        <v>230000000</v>
      </c>
      <c r="L2850" s="75" t="s">
        <v>74</v>
      </c>
      <c r="M2850" s="70" t="s">
        <v>302</v>
      </c>
      <c r="N2850" s="75" t="s">
        <v>33</v>
      </c>
      <c r="O2850" s="76" t="s">
        <v>9319</v>
      </c>
      <c r="P2850" s="76" t="s">
        <v>5877</v>
      </c>
      <c r="Q2850" s="76" t="s">
        <v>5869</v>
      </c>
      <c r="R2850" s="76" t="s">
        <v>9319</v>
      </c>
      <c r="S2850" s="76"/>
      <c r="T2850" s="98"/>
      <c r="U2850" s="98"/>
      <c r="V2850" s="164">
        <v>190000000</v>
      </c>
      <c r="W2850" s="78">
        <f t="shared" si="338"/>
        <v>212800000.00000003</v>
      </c>
      <c r="X2850" s="76"/>
      <c r="Y2850" s="79">
        <v>2016</v>
      </c>
      <c r="Z2850" s="76"/>
    </row>
    <row r="2851" spans="3:26" ht="12.75" customHeight="1" x14ac:dyDescent="0.25">
      <c r="C2851" s="68" t="s">
        <v>5878</v>
      </c>
      <c r="D2851" s="70" t="s">
        <v>10401</v>
      </c>
      <c r="E2851" s="76" t="s">
        <v>5879</v>
      </c>
      <c r="F2851" s="76" t="s">
        <v>5880</v>
      </c>
      <c r="G2851" s="76" t="s">
        <v>5880</v>
      </c>
      <c r="H2851" s="76" t="s">
        <v>5881</v>
      </c>
      <c r="I2851" s="76" t="s">
        <v>57</v>
      </c>
      <c r="J2851" s="76">
        <v>100</v>
      </c>
      <c r="K2851" s="74">
        <v>230000000</v>
      </c>
      <c r="L2851" s="75" t="s">
        <v>74</v>
      </c>
      <c r="M2851" s="70" t="s">
        <v>302</v>
      </c>
      <c r="N2851" s="75" t="s">
        <v>33</v>
      </c>
      <c r="O2851" s="76" t="s">
        <v>9319</v>
      </c>
      <c r="P2851" s="76" t="s">
        <v>5882</v>
      </c>
      <c r="Q2851" s="76" t="s">
        <v>75</v>
      </c>
      <c r="R2851" s="76" t="s">
        <v>9319</v>
      </c>
      <c r="S2851" s="76"/>
      <c r="T2851" s="98"/>
      <c r="U2851" s="98"/>
      <c r="V2851" s="78">
        <v>80650000</v>
      </c>
      <c r="W2851" s="78">
        <f t="shared" si="338"/>
        <v>90328000.000000015</v>
      </c>
      <c r="X2851" s="76"/>
      <c r="Y2851" s="79">
        <v>2016</v>
      </c>
      <c r="Z2851" s="76"/>
    </row>
    <row r="2852" spans="3:26" ht="12.75" customHeight="1" x14ac:dyDescent="0.25">
      <c r="C2852" s="68" t="s">
        <v>5883</v>
      </c>
      <c r="D2852" s="70" t="s">
        <v>10401</v>
      </c>
      <c r="E2852" s="76" t="s">
        <v>5879</v>
      </c>
      <c r="F2852" s="76" t="s">
        <v>5880</v>
      </c>
      <c r="G2852" s="76" t="s">
        <v>5880</v>
      </c>
      <c r="H2852" s="76" t="s">
        <v>5884</v>
      </c>
      <c r="I2852" s="76" t="s">
        <v>57</v>
      </c>
      <c r="J2852" s="76">
        <v>100</v>
      </c>
      <c r="K2852" s="74">
        <v>230000000</v>
      </c>
      <c r="L2852" s="75" t="s">
        <v>74</v>
      </c>
      <c r="M2852" s="70" t="s">
        <v>302</v>
      </c>
      <c r="N2852" s="75" t="s">
        <v>33</v>
      </c>
      <c r="O2852" s="76" t="s">
        <v>9319</v>
      </c>
      <c r="P2852" s="76" t="s">
        <v>5885</v>
      </c>
      <c r="Q2852" s="76" t="s">
        <v>75</v>
      </c>
      <c r="R2852" s="76" t="s">
        <v>9319</v>
      </c>
      <c r="S2852" s="76"/>
      <c r="T2852" s="98"/>
      <c r="U2852" s="98"/>
      <c r="V2852" s="78">
        <v>105570000</v>
      </c>
      <c r="W2852" s="78">
        <f t="shared" si="338"/>
        <v>118238400.00000001</v>
      </c>
      <c r="X2852" s="76"/>
      <c r="Y2852" s="79">
        <v>2016</v>
      </c>
      <c r="Z2852" s="76"/>
    </row>
    <row r="2853" spans="3:26" ht="12.75" customHeight="1" x14ac:dyDescent="0.25">
      <c r="C2853" s="68" t="s">
        <v>5886</v>
      </c>
      <c r="D2853" s="70" t="s">
        <v>10401</v>
      </c>
      <c r="E2853" s="76" t="s">
        <v>5879</v>
      </c>
      <c r="F2853" s="76" t="s">
        <v>5880</v>
      </c>
      <c r="G2853" s="76" t="s">
        <v>5880</v>
      </c>
      <c r="H2853" s="76" t="s">
        <v>5887</v>
      </c>
      <c r="I2853" s="76" t="s">
        <v>57</v>
      </c>
      <c r="J2853" s="76">
        <v>100</v>
      </c>
      <c r="K2853" s="74">
        <v>230000000</v>
      </c>
      <c r="L2853" s="75" t="s">
        <v>74</v>
      </c>
      <c r="M2853" s="70" t="s">
        <v>302</v>
      </c>
      <c r="N2853" s="75" t="s">
        <v>33</v>
      </c>
      <c r="O2853" s="76" t="s">
        <v>9319</v>
      </c>
      <c r="P2853" s="76" t="s">
        <v>5885</v>
      </c>
      <c r="Q2853" s="76" t="s">
        <v>75</v>
      </c>
      <c r="R2853" s="76" t="s">
        <v>9319</v>
      </c>
      <c r="S2853" s="76"/>
      <c r="T2853" s="98"/>
      <c r="U2853" s="98"/>
      <c r="V2853" s="78">
        <v>90160000</v>
      </c>
      <c r="W2853" s="78">
        <f t="shared" si="338"/>
        <v>100979200.00000001</v>
      </c>
      <c r="X2853" s="76"/>
      <c r="Y2853" s="79">
        <v>2016</v>
      </c>
      <c r="Z2853" s="76"/>
    </row>
    <row r="2854" spans="3:26" ht="12.75" customHeight="1" x14ac:dyDescent="0.25">
      <c r="C2854" s="68" t="s">
        <v>5888</v>
      </c>
      <c r="D2854" s="70" t="s">
        <v>10401</v>
      </c>
      <c r="E2854" s="76" t="s">
        <v>5879</v>
      </c>
      <c r="F2854" s="76" t="s">
        <v>5880</v>
      </c>
      <c r="G2854" s="76" t="s">
        <v>5880</v>
      </c>
      <c r="H2854" s="76" t="s">
        <v>5889</v>
      </c>
      <c r="I2854" s="76" t="s">
        <v>57</v>
      </c>
      <c r="J2854" s="76">
        <v>100</v>
      </c>
      <c r="K2854" s="74">
        <v>230000000</v>
      </c>
      <c r="L2854" s="75" t="s">
        <v>74</v>
      </c>
      <c r="M2854" s="70" t="s">
        <v>302</v>
      </c>
      <c r="N2854" s="75" t="s">
        <v>33</v>
      </c>
      <c r="O2854" s="76" t="s">
        <v>9319</v>
      </c>
      <c r="P2854" s="76" t="s">
        <v>5890</v>
      </c>
      <c r="Q2854" s="76" t="s">
        <v>75</v>
      </c>
      <c r="R2854" s="76" t="s">
        <v>9319</v>
      </c>
      <c r="S2854" s="76"/>
      <c r="T2854" s="98"/>
      <c r="U2854" s="98"/>
      <c r="V2854" s="78">
        <v>94865000</v>
      </c>
      <c r="W2854" s="78">
        <f t="shared" si="338"/>
        <v>106248800.00000001</v>
      </c>
      <c r="X2854" s="76"/>
      <c r="Y2854" s="79">
        <v>2016</v>
      </c>
      <c r="Z2854" s="76"/>
    </row>
    <row r="2855" spans="3:26" ht="12.75" customHeight="1" x14ac:dyDescent="0.25">
      <c r="C2855" s="68" t="s">
        <v>5891</v>
      </c>
      <c r="D2855" s="70" t="s">
        <v>10401</v>
      </c>
      <c r="E2855" s="99" t="s">
        <v>5892</v>
      </c>
      <c r="F2855" s="99" t="s">
        <v>9320</v>
      </c>
      <c r="G2855" s="99" t="s">
        <v>9320</v>
      </c>
      <c r="H2855" s="99" t="s">
        <v>5893</v>
      </c>
      <c r="I2855" s="76" t="s">
        <v>30</v>
      </c>
      <c r="J2855" s="111">
        <v>100</v>
      </c>
      <c r="K2855" s="74">
        <v>230000000</v>
      </c>
      <c r="L2855" s="75" t="s">
        <v>74</v>
      </c>
      <c r="M2855" s="70" t="s">
        <v>302</v>
      </c>
      <c r="N2855" s="76" t="s">
        <v>9321</v>
      </c>
      <c r="O2855" s="76" t="s">
        <v>9319</v>
      </c>
      <c r="P2855" s="109" t="s">
        <v>5895</v>
      </c>
      <c r="Q2855" s="76" t="s">
        <v>75</v>
      </c>
      <c r="R2855" s="76" t="s">
        <v>9319</v>
      </c>
      <c r="S2855" s="99" t="s">
        <v>39</v>
      </c>
      <c r="T2855" s="99" t="s">
        <v>39</v>
      </c>
      <c r="U2855" s="99" t="s">
        <v>39</v>
      </c>
      <c r="V2855" s="93">
        <v>1000000</v>
      </c>
      <c r="W2855" s="78">
        <f t="shared" si="338"/>
        <v>1120000</v>
      </c>
      <c r="X2855" s="99" t="s">
        <v>39</v>
      </c>
      <c r="Y2855" s="79">
        <v>2016</v>
      </c>
      <c r="Z2855" s="109"/>
    </row>
    <row r="2856" spans="3:26" ht="12.75" customHeight="1" x14ac:dyDescent="0.25">
      <c r="C2856" s="68" t="s">
        <v>5896</v>
      </c>
      <c r="D2856" s="70" t="s">
        <v>10401</v>
      </c>
      <c r="E2856" s="99" t="s">
        <v>5892</v>
      </c>
      <c r="F2856" s="99" t="s">
        <v>9320</v>
      </c>
      <c r="G2856" s="99" t="s">
        <v>9320</v>
      </c>
      <c r="H2856" s="99" t="s">
        <v>5897</v>
      </c>
      <c r="I2856" s="76" t="s">
        <v>30</v>
      </c>
      <c r="J2856" s="111">
        <v>100</v>
      </c>
      <c r="K2856" s="74">
        <v>230000000</v>
      </c>
      <c r="L2856" s="75" t="s">
        <v>74</v>
      </c>
      <c r="M2856" s="70" t="s">
        <v>302</v>
      </c>
      <c r="N2856" s="76" t="s">
        <v>5898</v>
      </c>
      <c r="O2856" s="76" t="s">
        <v>9319</v>
      </c>
      <c r="P2856" s="109" t="s">
        <v>5895</v>
      </c>
      <c r="Q2856" s="76" t="s">
        <v>75</v>
      </c>
      <c r="R2856" s="76" t="s">
        <v>9319</v>
      </c>
      <c r="S2856" s="99" t="s">
        <v>39</v>
      </c>
      <c r="T2856" s="99" t="s">
        <v>39</v>
      </c>
      <c r="U2856" s="99" t="s">
        <v>39</v>
      </c>
      <c r="V2856" s="93">
        <v>3000000</v>
      </c>
      <c r="W2856" s="78">
        <f t="shared" si="338"/>
        <v>3360000.0000000005</v>
      </c>
      <c r="X2856" s="99" t="s">
        <v>39</v>
      </c>
      <c r="Y2856" s="79">
        <v>2016</v>
      </c>
      <c r="Z2856" s="109"/>
    </row>
    <row r="2857" spans="3:26" ht="12.75" customHeight="1" x14ac:dyDescent="0.25">
      <c r="C2857" s="68" t="s">
        <v>5899</v>
      </c>
      <c r="D2857" s="70" t="s">
        <v>10401</v>
      </c>
      <c r="E2857" s="99" t="s">
        <v>5892</v>
      </c>
      <c r="F2857" s="99" t="s">
        <v>9320</v>
      </c>
      <c r="G2857" s="99" t="s">
        <v>9320</v>
      </c>
      <c r="H2857" s="99" t="s">
        <v>5900</v>
      </c>
      <c r="I2857" s="76" t="s">
        <v>30</v>
      </c>
      <c r="J2857" s="111">
        <v>100</v>
      </c>
      <c r="K2857" s="74">
        <v>230000000</v>
      </c>
      <c r="L2857" s="75" t="s">
        <v>74</v>
      </c>
      <c r="M2857" s="70" t="s">
        <v>302</v>
      </c>
      <c r="N2857" s="76" t="s">
        <v>5901</v>
      </c>
      <c r="O2857" s="76" t="s">
        <v>9319</v>
      </c>
      <c r="P2857" s="109" t="s">
        <v>5895</v>
      </c>
      <c r="Q2857" s="76" t="s">
        <v>75</v>
      </c>
      <c r="R2857" s="76" t="s">
        <v>9319</v>
      </c>
      <c r="S2857" s="99" t="s">
        <v>39</v>
      </c>
      <c r="T2857" s="99" t="s">
        <v>39</v>
      </c>
      <c r="U2857" s="99" t="s">
        <v>39</v>
      </c>
      <c r="V2857" s="93">
        <v>3000000</v>
      </c>
      <c r="W2857" s="78">
        <f t="shared" si="338"/>
        <v>3360000.0000000005</v>
      </c>
      <c r="X2857" s="99" t="s">
        <v>39</v>
      </c>
      <c r="Y2857" s="79">
        <v>2016</v>
      </c>
      <c r="Z2857" s="109"/>
    </row>
    <row r="2858" spans="3:26" ht="12.75" customHeight="1" x14ac:dyDescent="0.25">
      <c r="C2858" s="68" t="s">
        <v>5902</v>
      </c>
      <c r="D2858" s="70" t="s">
        <v>10401</v>
      </c>
      <c r="E2858" s="99" t="s">
        <v>5892</v>
      </c>
      <c r="F2858" s="99" t="s">
        <v>9320</v>
      </c>
      <c r="G2858" s="99" t="s">
        <v>9320</v>
      </c>
      <c r="H2858" s="99" t="s">
        <v>5903</v>
      </c>
      <c r="I2858" s="76" t="s">
        <v>30</v>
      </c>
      <c r="J2858" s="111">
        <v>100</v>
      </c>
      <c r="K2858" s="74">
        <v>230000000</v>
      </c>
      <c r="L2858" s="75" t="s">
        <v>74</v>
      </c>
      <c r="M2858" s="70" t="s">
        <v>302</v>
      </c>
      <c r="N2858" s="76" t="s">
        <v>5898</v>
      </c>
      <c r="O2858" s="76" t="s">
        <v>9319</v>
      </c>
      <c r="P2858" s="109" t="s">
        <v>5895</v>
      </c>
      <c r="Q2858" s="76" t="s">
        <v>75</v>
      </c>
      <c r="R2858" s="76" t="s">
        <v>9319</v>
      </c>
      <c r="S2858" s="99" t="s">
        <v>39</v>
      </c>
      <c r="T2858" s="99" t="s">
        <v>39</v>
      </c>
      <c r="U2858" s="99" t="s">
        <v>39</v>
      </c>
      <c r="V2858" s="93">
        <v>3000000</v>
      </c>
      <c r="W2858" s="78">
        <f t="shared" si="338"/>
        <v>3360000.0000000005</v>
      </c>
      <c r="X2858" s="99" t="s">
        <v>39</v>
      </c>
      <c r="Y2858" s="79">
        <v>2016</v>
      </c>
      <c r="Z2858" s="109"/>
    </row>
    <row r="2859" spans="3:26" ht="12.75" customHeight="1" x14ac:dyDescent="0.25">
      <c r="C2859" s="68" t="s">
        <v>5904</v>
      </c>
      <c r="D2859" s="70" t="s">
        <v>10401</v>
      </c>
      <c r="E2859" s="70" t="s">
        <v>5905</v>
      </c>
      <c r="F2859" s="165" t="s">
        <v>5906</v>
      </c>
      <c r="G2859" s="165" t="s">
        <v>5907</v>
      </c>
      <c r="H2859" s="70" t="s">
        <v>5908</v>
      </c>
      <c r="I2859" s="76" t="s">
        <v>5909</v>
      </c>
      <c r="J2859" s="109">
        <v>100</v>
      </c>
      <c r="K2859" s="74">
        <v>230000000</v>
      </c>
      <c r="L2859" s="75" t="s">
        <v>74</v>
      </c>
      <c r="M2859" s="70" t="s">
        <v>302</v>
      </c>
      <c r="N2859" s="76" t="s">
        <v>9321</v>
      </c>
      <c r="O2859" s="76" t="s">
        <v>9319</v>
      </c>
      <c r="P2859" s="109" t="s">
        <v>5895</v>
      </c>
      <c r="Q2859" s="76" t="s">
        <v>75</v>
      </c>
      <c r="R2859" s="76" t="s">
        <v>9319</v>
      </c>
      <c r="S2859" s="109" t="s">
        <v>39</v>
      </c>
      <c r="T2859" s="99" t="s">
        <v>39</v>
      </c>
      <c r="U2859" s="99" t="s">
        <v>39</v>
      </c>
      <c r="V2859" s="93">
        <v>2550000</v>
      </c>
      <c r="W2859" s="78">
        <f t="shared" si="338"/>
        <v>2856000.0000000005</v>
      </c>
      <c r="X2859" s="109" t="s">
        <v>39</v>
      </c>
      <c r="Y2859" s="79">
        <v>2016</v>
      </c>
      <c r="Z2859" s="109"/>
    </row>
    <row r="2860" spans="3:26" ht="12.75" customHeight="1" x14ac:dyDescent="0.25">
      <c r="C2860" s="68" t="s">
        <v>5910</v>
      </c>
      <c r="D2860" s="70" t="s">
        <v>10401</v>
      </c>
      <c r="E2860" s="70" t="s">
        <v>5905</v>
      </c>
      <c r="F2860" s="165" t="s">
        <v>5906</v>
      </c>
      <c r="G2860" s="165" t="s">
        <v>5907</v>
      </c>
      <c r="H2860" s="70" t="s">
        <v>5911</v>
      </c>
      <c r="I2860" s="76" t="s">
        <v>5909</v>
      </c>
      <c r="J2860" s="109">
        <v>100</v>
      </c>
      <c r="K2860" s="74">
        <v>230000000</v>
      </c>
      <c r="L2860" s="75" t="s">
        <v>74</v>
      </c>
      <c r="M2860" s="70" t="s">
        <v>302</v>
      </c>
      <c r="N2860" s="75" t="s">
        <v>362</v>
      </c>
      <c r="O2860" s="76" t="s">
        <v>9319</v>
      </c>
      <c r="P2860" s="109" t="s">
        <v>5895</v>
      </c>
      <c r="Q2860" s="76" t="s">
        <v>75</v>
      </c>
      <c r="R2860" s="76" t="s">
        <v>9319</v>
      </c>
      <c r="S2860" s="109" t="s">
        <v>39</v>
      </c>
      <c r="T2860" s="99" t="s">
        <v>39</v>
      </c>
      <c r="U2860" s="99" t="s">
        <v>39</v>
      </c>
      <c r="V2860" s="93">
        <v>1950000</v>
      </c>
      <c r="W2860" s="78">
        <f t="shared" si="338"/>
        <v>2184000</v>
      </c>
      <c r="X2860" s="109" t="s">
        <v>39</v>
      </c>
      <c r="Y2860" s="79">
        <v>2016</v>
      </c>
      <c r="Z2860" s="109"/>
    </row>
    <row r="2861" spans="3:26" ht="12.75" customHeight="1" x14ac:dyDescent="0.25">
      <c r="C2861" s="68" t="s">
        <v>5912</v>
      </c>
      <c r="D2861" s="70" t="s">
        <v>10401</v>
      </c>
      <c r="E2861" s="70" t="s">
        <v>5905</v>
      </c>
      <c r="F2861" s="165" t="s">
        <v>5906</v>
      </c>
      <c r="G2861" s="165" t="s">
        <v>5907</v>
      </c>
      <c r="H2861" s="70" t="s">
        <v>5913</v>
      </c>
      <c r="I2861" s="76" t="s">
        <v>5909</v>
      </c>
      <c r="J2861" s="109">
        <v>100</v>
      </c>
      <c r="K2861" s="74">
        <v>230000000</v>
      </c>
      <c r="L2861" s="75" t="s">
        <v>74</v>
      </c>
      <c r="M2861" s="70" t="s">
        <v>302</v>
      </c>
      <c r="N2861" s="76" t="s">
        <v>5901</v>
      </c>
      <c r="O2861" s="76" t="s">
        <v>9319</v>
      </c>
      <c r="P2861" s="109" t="s">
        <v>5895</v>
      </c>
      <c r="Q2861" s="76" t="s">
        <v>75</v>
      </c>
      <c r="R2861" s="76" t="s">
        <v>9319</v>
      </c>
      <c r="S2861" s="109" t="s">
        <v>39</v>
      </c>
      <c r="T2861" s="99" t="s">
        <v>39</v>
      </c>
      <c r="U2861" s="99" t="s">
        <v>39</v>
      </c>
      <c r="V2861" s="93">
        <v>1950000</v>
      </c>
      <c r="W2861" s="78">
        <f t="shared" si="338"/>
        <v>2184000</v>
      </c>
      <c r="X2861" s="109" t="s">
        <v>39</v>
      </c>
      <c r="Y2861" s="79">
        <v>2016</v>
      </c>
      <c r="Z2861" s="109"/>
    </row>
    <row r="2862" spans="3:26" ht="12.75" customHeight="1" x14ac:dyDescent="0.25">
      <c r="C2862" s="68" t="s">
        <v>5914</v>
      </c>
      <c r="D2862" s="70" t="s">
        <v>10401</v>
      </c>
      <c r="E2862" s="70" t="s">
        <v>5905</v>
      </c>
      <c r="F2862" s="165" t="s">
        <v>5906</v>
      </c>
      <c r="G2862" s="165" t="s">
        <v>5907</v>
      </c>
      <c r="H2862" s="70" t="s">
        <v>5915</v>
      </c>
      <c r="I2862" s="76" t="s">
        <v>5909</v>
      </c>
      <c r="J2862" s="109">
        <v>100</v>
      </c>
      <c r="K2862" s="74">
        <v>230000000</v>
      </c>
      <c r="L2862" s="75" t="s">
        <v>74</v>
      </c>
      <c r="M2862" s="70" t="s">
        <v>302</v>
      </c>
      <c r="N2862" s="76" t="s">
        <v>5898</v>
      </c>
      <c r="O2862" s="76" t="s">
        <v>9319</v>
      </c>
      <c r="P2862" s="109" t="s">
        <v>5895</v>
      </c>
      <c r="Q2862" s="76" t="s">
        <v>75</v>
      </c>
      <c r="R2862" s="76" t="s">
        <v>9319</v>
      </c>
      <c r="S2862" s="109" t="s">
        <v>39</v>
      </c>
      <c r="T2862" s="99" t="s">
        <v>39</v>
      </c>
      <c r="U2862" s="99" t="s">
        <v>39</v>
      </c>
      <c r="V2862" s="93">
        <v>4350000</v>
      </c>
      <c r="W2862" s="78">
        <f t="shared" si="338"/>
        <v>4872000</v>
      </c>
      <c r="X2862" s="109" t="s">
        <v>39</v>
      </c>
      <c r="Y2862" s="79">
        <v>2016</v>
      </c>
      <c r="Z2862" s="109"/>
    </row>
    <row r="2863" spans="3:26" ht="12.75" customHeight="1" x14ac:dyDescent="0.25">
      <c r="C2863" s="68" t="s">
        <v>5916</v>
      </c>
      <c r="D2863" s="70" t="s">
        <v>10401</v>
      </c>
      <c r="E2863" s="70" t="s">
        <v>5861</v>
      </c>
      <c r="F2863" s="75" t="s">
        <v>5862</v>
      </c>
      <c r="G2863" s="75" t="s">
        <v>5863</v>
      </c>
      <c r="H2863" s="166" t="s">
        <v>5917</v>
      </c>
      <c r="I2863" s="76" t="s">
        <v>5909</v>
      </c>
      <c r="J2863" s="79">
        <v>100</v>
      </c>
      <c r="K2863" s="74">
        <v>230000000</v>
      </c>
      <c r="L2863" s="75" t="s">
        <v>74</v>
      </c>
      <c r="M2863" s="70" t="s">
        <v>302</v>
      </c>
      <c r="N2863" s="76" t="s">
        <v>5901</v>
      </c>
      <c r="O2863" s="76" t="s">
        <v>9319</v>
      </c>
      <c r="P2863" s="109" t="s">
        <v>5895</v>
      </c>
      <c r="Q2863" s="76" t="s">
        <v>75</v>
      </c>
      <c r="R2863" s="76" t="s">
        <v>9319</v>
      </c>
      <c r="S2863" s="167"/>
      <c r="T2863" s="98"/>
      <c r="U2863" s="98"/>
      <c r="V2863" s="77">
        <v>11000000</v>
      </c>
      <c r="W2863" s="78">
        <f t="shared" si="338"/>
        <v>12320000.000000002</v>
      </c>
      <c r="X2863" s="167"/>
      <c r="Y2863" s="79">
        <v>2016</v>
      </c>
      <c r="Z2863" s="109"/>
    </row>
    <row r="2864" spans="3:26" ht="12.75" customHeight="1" x14ac:dyDescent="0.25">
      <c r="C2864" s="68" t="s">
        <v>5918</v>
      </c>
      <c r="D2864" s="70" t="s">
        <v>10401</v>
      </c>
      <c r="E2864" s="168" t="s">
        <v>5919</v>
      </c>
      <c r="F2864" s="168" t="s">
        <v>5920</v>
      </c>
      <c r="G2864" s="168" t="s">
        <v>5920</v>
      </c>
      <c r="H2864" s="168" t="s">
        <v>5921</v>
      </c>
      <c r="I2864" s="168" t="s">
        <v>57</v>
      </c>
      <c r="J2864" s="168">
        <v>80</v>
      </c>
      <c r="K2864" s="74">
        <v>230000000</v>
      </c>
      <c r="L2864" s="75" t="s">
        <v>74</v>
      </c>
      <c r="M2864" s="70" t="s">
        <v>32</v>
      </c>
      <c r="N2864" s="77" t="s">
        <v>33</v>
      </c>
      <c r="O2864" s="76" t="s">
        <v>9319</v>
      </c>
      <c r="P2864" s="76" t="s">
        <v>8308</v>
      </c>
      <c r="Q2864" s="80" t="s">
        <v>5922</v>
      </c>
      <c r="R2864" s="76" t="s">
        <v>9319</v>
      </c>
      <c r="S2864" s="168"/>
      <c r="T2864" s="169"/>
      <c r="U2864" s="169"/>
      <c r="V2864" s="78">
        <v>0</v>
      </c>
      <c r="W2864" s="78">
        <v>0</v>
      </c>
      <c r="X2864" s="168"/>
      <c r="Y2864" s="79">
        <v>2016</v>
      </c>
      <c r="Z2864" s="170">
        <v>11.14</v>
      </c>
    </row>
    <row r="2865" spans="3:26" ht="12.75" customHeight="1" x14ac:dyDescent="0.25">
      <c r="C2865" s="68" t="s">
        <v>5923</v>
      </c>
      <c r="D2865" s="70" t="s">
        <v>10401</v>
      </c>
      <c r="E2865" s="168" t="s">
        <v>5919</v>
      </c>
      <c r="F2865" s="168" t="s">
        <v>5920</v>
      </c>
      <c r="G2865" s="168" t="s">
        <v>5920</v>
      </c>
      <c r="H2865" s="168" t="s">
        <v>5921</v>
      </c>
      <c r="I2865" s="168" t="s">
        <v>57</v>
      </c>
      <c r="J2865" s="168">
        <v>80</v>
      </c>
      <c r="K2865" s="74">
        <v>230000000</v>
      </c>
      <c r="L2865" s="75" t="s">
        <v>74</v>
      </c>
      <c r="M2865" s="109" t="s">
        <v>5924</v>
      </c>
      <c r="N2865" s="77" t="s">
        <v>33</v>
      </c>
      <c r="O2865" s="76" t="s">
        <v>9319</v>
      </c>
      <c r="P2865" s="76" t="s">
        <v>9322</v>
      </c>
      <c r="Q2865" s="80" t="s">
        <v>5922</v>
      </c>
      <c r="R2865" s="76" t="s">
        <v>9319</v>
      </c>
      <c r="S2865" s="168"/>
      <c r="T2865" s="169"/>
      <c r="U2865" s="169"/>
      <c r="V2865" s="78">
        <v>712326359</v>
      </c>
      <c r="W2865" s="78">
        <f t="shared" si="338"/>
        <v>797805522.08000004</v>
      </c>
      <c r="X2865" s="168"/>
      <c r="Y2865" s="79">
        <v>2016</v>
      </c>
      <c r="Z2865" s="170"/>
    </row>
    <row r="2866" spans="3:26" ht="12.75" customHeight="1" x14ac:dyDescent="0.25">
      <c r="C2866" s="68" t="s">
        <v>5926</v>
      </c>
      <c r="D2866" s="70" t="s">
        <v>10401</v>
      </c>
      <c r="E2866" s="168" t="s">
        <v>5919</v>
      </c>
      <c r="F2866" s="168" t="s">
        <v>5920</v>
      </c>
      <c r="G2866" s="168" t="s">
        <v>5920</v>
      </c>
      <c r="H2866" s="168" t="s">
        <v>5927</v>
      </c>
      <c r="I2866" s="168" t="s">
        <v>57</v>
      </c>
      <c r="J2866" s="168">
        <v>80</v>
      </c>
      <c r="K2866" s="74">
        <v>230000000</v>
      </c>
      <c r="L2866" s="75" t="s">
        <v>74</v>
      </c>
      <c r="M2866" s="70" t="s">
        <v>32</v>
      </c>
      <c r="N2866" s="77" t="s">
        <v>33</v>
      </c>
      <c r="O2866" s="76" t="s">
        <v>9319</v>
      </c>
      <c r="P2866" s="76" t="s">
        <v>8308</v>
      </c>
      <c r="Q2866" s="168" t="s">
        <v>5922</v>
      </c>
      <c r="R2866" s="76" t="s">
        <v>9319</v>
      </c>
      <c r="S2866" s="168"/>
      <c r="T2866" s="169"/>
      <c r="U2866" s="169"/>
      <c r="V2866" s="78">
        <v>0</v>
      </c>
      <c r="W2866" s="78">
        <v>0</v>
      </c>
      <c r="X2866" s="168"/>
      <c r="Y2866" s="79">
        <v>2016</v>
      </c>
      <c r="Z2866" s="170">
        <v>11.14</v>
      </c>
    </row>
    <row r="2867" spans="3:26" ht="12.75" customHeight="1" x14ac:dyDescent="0.25">
      <c r="C2867" s="68" t="s">
        <v>5928</v>
      </c>
      <c r="D2867" s="70" t="s">
        <v>10401</v>
      </c>
      <c r="E2867" s="168" t="s">
        <v>5919</v>
      </c>
      <c r="F2867" s="168" t="s">
        <v>5920</v>
      </c>
      <c r="G2867" s="168" t="s">
        <v>5920</v>
      </c>
      <c r="H2867" s="168" t="s">
        <v>5927</v>
      </c>
      <c r="I2867" s="168" t="s">
        <v>57</v>
      </c>
      <c r="J2867" s="168">
        <v>80</v>
      </c>
      <c r="K2867" s="74">
        <v>230000000</v>
      </c>
      <c r="L2867" s="75" t="s">
        <v>74</v>
      </c>
      <c r="M2867" s="109" t="s">
        <v>5924</v>
      </c>
      <c r="N2867" s="77" t="s">
        <v>33</v>
      </c>
      <c r="O2867" s="76" t="s">
        <v>9319</v>
      </c>
      <c r="P2867" s="76" t="s">
        <v>9322</v>
      </c>
      <c r="Q2867" s="168" t="s">
        <v>5922</v>
      </c>
      <c r="R2867" s="76" t="s">
        <v>9319</v>
      </c>
      <c r="S2867" s="168"/>
      <c r="T2867" s="169"/>
      <c r="U2867" s="169"/>
      <c r="V2867" s="78">
        <v>1514658394</v>
      </c>
      <c r="W2867" s="78">
        <f t="shared" si="338"/>
        <v>1696417401.2800002</v>
      </c>
      <c r="X2867" s="168"/>
      <c r="Y2867" s="79">
        <v>2016</v>
      </c>
      <c r="Z2867" s="170"/>
    </row>
    <row r="2868" spans="3:26" ht="12.75" customHeight="1" x14ac:dyDescent="0.25">
      <c r="C2868" s="68" t="s">
        <v>5929</v>
      </c>
      <c r="D2868" s="70" t="s">
        <v>10401</v>
      </c>
      <c r="E2868" s="168" t="s">
        <v>5919</v>
      </c>
      <c r="F2868" s="168" t="s">
        <v>5920</v>
      </c>
      <c r="G2868" s="168" t="s">
        <v>5920</v>
      </c>
      <c r="H2868" s="168" t="s">
        <v>5930</v>
      </c>
      <c r="I2868" s="168" t="s">
        <v>57</v>
      </c>
      <c r="J2868" s="168">
        <v>80</v>
      </c>
      <c r="K2868" s="74">
        <v>230000000</v>
      </c>
      <c r="L2868" s="75" t="s">
        <v>74</v>
      </c>
      <c r="M2868" s="70" t="s">
        <v>32</v>
      </c>
      <c r="N2868" s="77" t="s">
        <v>33</v>
      </c>
      <c r="O2868" s="76" t="s">
        <v>9319</v>
      </c>
      <c r="P2868" s="76" t="s">
        <v>8308</v>
      </c>
      <c r="Q2868" s="168" t="s">
        <v>5922</v>
      </c>
      <c r="R2868" s="76" t="s">
        <v>9319</v>
      </c>
      <c r="S2868" s="168"/>
      <c r="T2868" s="169"/>
      <c r="U2868" s="169"/>
      <c r="V2868" s="78">
        <v>0</v>
      </c>
      <c r="W2868" s="78">
        <v>0</v>
      </c>
      <c r="X2868" s="168"/>
      <c r="Y2868" s="79">
        <v>2016</v>
      </c>
      <c r="Z2868" s="170">
        <v>11.14</v>
      </c>
    </row>
    <row r="2869" spans="3:26" ht="12.75" customHeight="1" x14ac:dyDescent="0.25">
      <c r="C2869" s="68" t="s">
        <v>5931</v>
      </c>
      <c r="D2869" s="70" t="s">
        <v>10401</v>
      </c>
      <c r="E2869" s="168" t="s">
        <v>5919</v>
      </c>
      <c r="F2869" s="168" t="s">
        <v>5920</v>
      </c>
      <c r="G2869" s="168" t="s">
        <v>5920</v>
      </c>
      <c r="H2869" s="168" t="s">
        <v>5930</v>
      </c>
      <c r="I2869" s="168" t="s">
        <v>57</v>
      </c>
      <c r="J2869" s="168">
        <v>80</v>
      </c>
      <c r="K2869" s="74">
        <v>230000000</v>
      </c>
      <c r="L2869" s="75" t="s">
        <v>74</v>
      </c>
      <c r="M2869" s="109" t="s">
        <v>5924</v>
      </c>
      <c r="N2869" s="77" t="s">
        <v>33</v>
      </c>
      <c r="O2869" s="76" t="s">
        <v>9319</v>
      </c>
      <c r="P2869" s="76" t="s">
        <v>9322</v>
      </c>
      <c r="Q2869" s="168" t="s">
        <v>5922</v>
      </c>
      <c r="R2869" s="76" t="s">
        <v>9319</v>
      </c>
      <c r="S2869" s="168"/>
      <c r="T2869" s="169"/>
      <c r="U2869" s="169"/>
      <c r="V2869" s="78">
        <v>959545316</v>
      </c>
      <c r="W2869" s="78">
        <f t="shared" si="338"/>
        <v>1074690753.9200001</v>
      </c>
      <c r="X2869" s="168"/>
      <c r="Y2869" s="79">
        <v>2016</v>
      </c>
      <c r="Z2869" s="170"/>
    </row>
    <row r="2870" spans="3:26" ht="12.75" customHeight="1" x14ac:dyDescent="0.25">
      <c r="C2870" s="68" t="s">
        <v>5932</v>
      </c>
      <c r="D2870" s="70" t="s">
        <v>10401</v>
      </c>
      <c r="E2870" s="168" t="s">
        <v>5919</v>
      </c>
      <c r="F2870" s="168" t="s">
        <v>5920</v>
      </c>
      <c r="G2870" s="168" t="s">
        <v>5920</v>
      </c>
      <c r="H2870" s="168" t="s">
        <v>5933</v>
      </c>
      <c r="I2870" s="168" t="s">
        <v>57</v>
      </c>
      <c r="J2870" s="168">
        <v>80</v>
      </c>
      <c r="K2870" s="74">
        <v>230000000</v>
      </c>
      <c r="L2870" s="75" t="s">
        <v>74</v>
      </c>
      <c r="M2870" s="70" t="s">
        <v>32</v>
      </c>
      <c r="N2870" s="77" t="s">
        <v>33</v>
      </c>
      <c r="O2870" s="76" t="s">
        <v>9319</v>
      </c>
      <c r="P2870" s="76" t="s">
        <v>8308</v>
      </c>
      <c r="Q2870" s="168" t="s">
        <v>5922</v>
      </c>
      <c r="R2870" s="76" t="s">
        <v>9319</v>
      </c>
      <c r="S2870" s="168"/>
      <c r="T2870" s="169"/>
      <c r="U2870" s="169"/>
      <c r="V2870" s="78">
        <v>0</v>
      </c>
      <c r="W2870" s="78">
        <v>0</v>
      </c>
      <c r="X2870" s="168"/>
      <c r="Y2870" s="79">
        <v>2016</v>
      </c>
      <c r="Z2870" s="170">
        <v>11.14</v>
      </c>
    </row>
    <row r="2871" spans="3:26" ht="12.75" customHeight="1" x14ac:dyDescent="0.25">
      <c r="C2871" s="68" t="s">
        <v>5934</v>
      </c>
      <c r="D2871" s="70" t="s">
        <v>10401</v>
      </c>
      <c r="E2871" s="168" t="s">
        <v>5919</v>
      </c>
      <c r="F2871" s="168" t="s">
        <v>5920</v>
      </c>
      <c r="G2871" s="168" t="s">
        <v>5920</v>
      </c>
      <c r="H2871" s="168" t="s">
        <v>5933</v>
      </c>
      <c r="I2871" s="168" t="s">
        <v>57</v>
      </c>
      <c r="J2871" s="168">
        <v>80</v>
      </c>
      <c r="K2871" s="74">
        <v>230000000</v>
      </c>
      <c r="L2871" s="75" t="s">
        <v>74</v>
      </c>
      <c r="M2871" s="109" t="s">
        <v>5924</v>
      </c>
      <c r="N2871" s="77" t="s">
        <v>33</v>
      </c>
      <c r="O2871" s="76" t="s">
        <v>9319</v>
      </c>
      <c r="P2871" s="76" t="s">
        <v>9322</v>
      </c>
      <c r="Q2871" s="168" t="s">
        <v>5922</v>
      </c>
      <c r="R2871" s="76" t="s">
        <v>9319</v>
      </c>
      <c r="S2871" s="168"/>
      <c r="T2871" s="169"/>
      <c r="U2871" s="169"/>
      <c r="V2871" s="78">
        <v>310741912</v>
      </c>
      <c r="W2871" s="78">
        <f t="shared" si="338"/>
        <v>348030941.44000006</v>
      </c>
      <c r="X2871" s="168"/>
      <c r="Y2871" s="79">
        <v>2016</v>
      </c>
      <c r="Z2871" s="170"/>
    </row>
    <row r="2872" spans="3:26" ht="12.75" customHeight="1" x14ac:dyDescent="0.25">
      <c r="C2872" s="68" t="s">
        <v>5935</v>
      </c>
      <c r="D2872" s="70" t="s">
        <v>10401</v>
      </c>
      <c r="E2872" s="171" t="s">
        <v>5936</v>
      </c>
      <c r="F2872" s="171" t="s">
        <v>5937</v>
      </c>
      <c r="G2872" s="171" t="s">
        <v>5937</v>
      </c>
      <c r="H2872" s="172" t="s">
        <v>5938</v>
      </c>
      <c r="I2872" s="75" t="s">
        <v>5909</v>
      </c>
      <c r="J2872" s="75">
        <v>80</v>
      </c>
      <c r="K2872" s="74">
        <v>230000000</v>
      </c>
      <c r="L2872" s="75" t="s">
        <v>74</v>
      </c>
      <c r="M2872" s="70" t="s">
        <v>32</v>
      </c>
      <c r="N2872" s="77" t="s">
        <v>33</v>
      </c>
      <c r="O2872" s="76" t="s">
        <v>9319</v>
      </c>
      <c r="P2872" s="109" t="s">
        <v>5939</v>
      </c>
      <c r="Q2872" s="76" t="s">
        <v>5940</v>
      </c>
      <c r="R2872" s="76" t="s">
        <v>9319</v>
      </c>
      <c r="S2872" s="75"/>
      <c r="T2872" s="77"/>
      <c r="U2872" s="77"/>
      <c r="V2872" s="173">
        <v>0</v>
      </c>
      <c r="W2872" s="78">
        <v>0</v>
      </c>
      <c r="X2872" s="75"/>
      <c r="Y2872" s="79">
        <v>2016</v>
      </c>
      <c r="Z2872" s="121">
        <v>11.23</v>
      </c>
    </row>
    <row r="2873" spans="3:26" ht="12.75" customHeight="1" x14ac:dyDescent="0.25">
      <c r="C2873" s="68" t="s">
        <v>5941</v>
      </c>
      <c r="D2873" s="70" t="s">
        <v>10401</v>
      </c>
      <c r="E2873" s="171" t="s">
        <v>5936</v>
      </c>
      <c r="F2873" s="171" t="s">
        <v>5937</v>
      </c>
      <c r="G2873" s="171" t="s">
        <v>5937</v>
      </c>
      <c r="H2873" s="172" t="s">
        <v>5938</v>
      </c>
      <c r="I2873" s="75" t="s">
        <v>5909</v>
      </c>
      <c r="J2873" s="75">
        <v>80</v>
      </c>
      <c r="K2873" s="74">
        <v>230000000</v>
      </c>
      <c r="L2873" s="75" t="s">
        <v>74</v>
      </c>
      <c r="M2873" s="76" t="s">
        <v>8309</v>
      </c>
      <c r="N2873" s="77" t="s">
        <v>33</v>
      </c>
      <c r="O2873" s="76" t="s">
        <v>9319</v>
      </c>
      <c r="P2873" s="109" t="s">
        <v>5939</v>
      </c>
      <c r="Q2873" s="76" t="s">
        <v>5940</v>
      </c>
      <c r="R2873" s="76" t="s">
        <v>9319</v>
      </c>
      <c r="S2873" s="75"/>
      <c r="T2873" s="77"/>
      <c r="U2873" s="77"/>
      <c r="V2873" s="173">
        <v>2709121860</v>
      </c>
      <c r="W2873" s="78">
        <f t="shared" si="338"/>
        <v>3034216483.2000003</v>
      </c>
      <c r="X2873" s="75"/>
      <c r="Y2873" s="79">
        <v>2017</v>
      </c>
      <c r="Z2873" s="121"/>
    </row>
    <row r="2874" spans="3:26" ht="12.75" customHeight="1" x14ac:dyDescent="0.25">
      <c r="C2874" s="68" t="s">
        <v>5942</v>
      </c>
      <c r="D2874" s="70" t="s">
        <v>10401</v>
      </c>
      <c r="E2874" s="171" t="s">
        <v>5936</v>
      </c>
      <c r="F2874" s="171" t="s">
        <v>5937</v>
      </c>
      <c r="G2874" s="171" t="s">
        <v>5937</v>
      </c>
      <c r="H2874" s="172" t="s">
        <v>5943</v>
      </c>
      <c r="I2874" s="75" t="s">
        <v>5909</v>
      </c>
      <c r="J2874" s="75">
        <v>80</v>
      </c>
      <c r="K2874" s="74">
        <v>230000000</v>
      </c>
      <c r="L2874" s="75" t="s">
        <v>74</v>
      </c>
      <c r="M2874" s="70" t="s">
        <v>32</v>
      </c>
      <c r="N2874" s="77" t="s">
        <v>33</v>
      </c>
      <c r="O2874" s="76" t="s">
        <v>9319</v>
      </c>
      <c r="P2874" s="109" t="s">
        <v>5944</v>
      </c>
      <c r="Q2874" s="76" t="s">
        <v>5940</v>
      </c>
      <c r="R2874" s="76" t="s">
        <v>9319</v>
      </c>
      <c r="S2874" s="75"/>
      <c r="T2874" s="77"/>
      <c r="U2874" s="77"/>
      <c r="V2874" s="173">
        <v>0</v>
      </c>
      <c r="W2874" s="78">
        <v>0</v>
      </c>
      <c r="X2874" s="75"/>
      <c r="Y2874" s="79">
        <v>2016</v>
      </c>
      <c r="Z2874" s="121">
        <v>11.23</v>
      </c>
    </row>
    <row r="2875" spans="3:26" ht="12.75" customHeight="1" x14ac:dyDescent="0.25">
      <c r="C2875" s="68" t="s">
        <v>5945</v>
      </c>
      <c r="D2875" s="70" t="s">
        <v>10401</v>
      </c>
      <c r="E2875" s="171" t="s">
        <v>5936</v>
      </c>
      <c r="F2875" s="171" t="s">
        <v>5937</v>
      </c>
      <c r="G2875" s="171" t="s">
        <v>5937</v>
      </c>
      <c r="H2875" s="172" t="s">
        <v>5943</v>
      </c>
      <c r="I2875" s="75" t="s">
        <v>5909</v>
      </c>
      <c r="J2875" s="75">
        <v>80</v>
      </c>
      <c r="K2875" s="74">
        <v>230000000</v>
      </c>
      <c r="L2875" s="75" t="s">
        <v>74</v>
      </c>
      <c r="M2875" s="76" t="s">
        <v>8309</v>
      </c>
      <c r="N2875" s="77" t="s">
        <v>33</v>
      </c>
      <c r="O2875" s="76" t="s">
        <v>9319</v>
      </c>
      <c r="P2875" s="109" t="s">
        <v>5944</v>
      </c>
      <c r="Q2875" s="76" t="s">
        <v>5940</v>
      </c>
      <c r="R2875" s="76" t="s">
        <v>9319</v>
      </c>
      <c r="S2875" s="75"/>
      <c r="T2875" s="77"/>
      <c r="U2875" s="77"/>
      <c r="V2875" s="173">
        <v>4490996800</v>
      </c>
      <c r="W2875" s="78">
        <f t="shared" si="338"/>
        <v>5029916416.000001</v>
      </c>
      <c r="X2875" s="75"/>
      <c r="Y2875" s="79">
        <v>2017</v>
      </c>
      <c r="Z2875" s="121"/>
    </row>
    <row r="2876" spans="3:26" ht="12.75" customHeight="1" x14ac:dyDescent="0.25">
      <c r="C2876" s="68" t="s">
        <v>5946</v>
      </c>
      <c r="D2876" s="70" t="s">
        <v>10401</v>
      </c>
      <c r="E2876" s="171" t="s">
        <v>5936</v>
      </c>
      <c r="F2876" s="171" t="s">
        <v>5937</v>
      </c>
      <c r="G2876" s="171" t="s">
        <v>5937</v>
      </c>
      <c r="H2876" s="172" t="s">
        <v>5947</v>
      </c>
      <c r="I2876" s="75" t="s">
        <v>5909</v>
      </c>
      <c r="J2876" s="75">
        <v>80</v>
      </c>
      <c r="K2876" s="74">
        <v>230000000</v>
      </c>
      <c r="L2876" s="75" t="s">
        <v>74</v>
      </c>
      <c r="M2876" s="70" t="s">
        <v>32</v>
      </c>
      <c r="N2876" s="77" t="s">
        <v>33</v>
      </c>
      <c r="O2876" s="76" t="s">
        <v>9319</v>
      </c>
      <c r="P2876" s="109" t="s">
        <v>5948</v>
      </c>
      <c r="Q2876" s="76" t="s">
        <v>5940</v>
      </c>
      <c r="R2876" s="76" t="s">
        <v>9319</v>
      </c>
      <c r="S2876" s="75"/>
      <c r="T2876" s="77"/>
      <c r="U2876" s="77"/>
      <c r="V2876" s="173">
        <v>0</v>
      </c>
      <c r="W2876" s="78">
        <v>0</v>
      </c>
      <c r="X2876" s="75"/>
      <c r="Y2876" s="79">
        <v>2016</v>
      </c>
      <c r="Z2876" s="121">
        <v>11.23</v>
      </c>
    </row>
    <row r="2877" spans="3:26" ht="12.75" customHeight="1" x14ac:dyDescent="0.25">
      <c r="C2877" s="68" t="s">
        <v>5949</v>
      </c>
      <c r="D2877" s="70" t="s">
        <v>10401</v>
      </c>
      <c r="E2877" s="171" t="s">
        <v>5936</v>
      </c>
      <c r="F2877" s="171" t="s">
        <v>5937</v>
      </c>
      <c r="G2877" s="171" t="s">
        <v>5937</v>
      </c>
      <c r="H2877" s="172" t="s">
        <v>5947</v>
      </c>
      <c r="I2877" s="75" t="s">
        <v>5909</v>
      </c>
      <c r="J2877" s="75">
        <v>80</v>
      </c>
      <c r="K2877" s="74">
        <v>230000000</v>
      </c>
      <c r="L2877" s="75" t="s">
        <v>74</v>
      </c>
      <c r="M2877" s="76" t="s">
        <v>8309</v>
      </c>
      <c r="N2877" s="77" t="s">
        <v>33</v>
      </c>
      <c r="O2877" s="76" t="s">
        <v>9319</v>
      </c>
      <c r="P2877" s="109" t="s">
        <v>5948</v>
      </c>
      <c r="Q2877" s="76" t="s">
        <v>5940</v>
      </c>
      <c r="R2877" s="76" t="s">
        <v>9319</v>
      </c>
      <c r="S2877" s="75"/>
      <c r="T2877" s="77"/>
      <c r="U2877" s="77"/>
      <c r="V2877" s="173">
        <v>125779500</v>
      </c>
      <c r="W2877" s="78">
        <f t="shared" si="338"/>
        <v>140873040</v>
      </c>
      <c r="X2877" s="75"/>
      <c r="Y2877" s="79">
        <v>2017</v>
      </c>
      <c r="Z2877" s="121"/>
    </row>
    <row r="2878" spans="3:26" ht="12.75" customHeight="1" x14ac:dyDescent="0.25">
      <c r="C2878" s="68" t="s">
        <v>5950</v>
      </c>
      <c r="D2878" s="70" t="s">
        <v>10401</v>
      </c>
      <c r="E2878" s="171" t="s">
        <v>5936</v>
      </c>
      <c r="F2878" s="171" t="s">
        <v>5937</v>
      </c>
      <c r="G2878" s="171" t="s">
        <v>5937</v>
      </c>
      <c r="H2878" s="172" t="s">
        <v>5951</v>
      </c>
      <c r="I2878" s="75" t="s">
        <v>5909</v>
      </c>
      <c r="J2878" s="75">
        <v>80</v>
      </c>
      <c r="K2878" s="74">
        <v>230000000</v>
      </c>
      <c r="L2878" s="75" t="s">
        <v>74</v>
      </c>
      <c r="M2878" s="70" t="s">
        <v>32</v>
      </c>
      <c r="N2878" s="77" t="s">
        <v>33</v>
      </c>
      <c r="O2878" s="76" t="s">
        <v>9319</v>
      </c>
      <c r="P2878" s="109" t="s">
        <v>5952</v>
      </c>
      <c r="Q2878" s="76" t="s">
        <v>5940</v>
      </c>
      <c r="R2878" s="76" t="s">
        <v>9319</v>
      </c>
      <c r="S2878" s="75"/>
      <c r="T2878" s="77"/>
      <c r="U2878" s="77"/>
      <c r="V2878" s="173">
        <v>0</v>
      </c>
      <c r="W2878" s="78">
        <v>0</v>
      </c>
      <c r="X2878" s="75"/>
      <c r="Y2878" s="79">
        <v>2016</v>
      </c>
      <c r="Z2878" s="121">
        <v>11.23</v>
      </c>
    </row>
    <row r="2879" spans="3:26" ht="12.75" customHeight="1" x14ac:dyDescent="0.25">
      <c r="C2879" s="68" t="s">
        <v>5953</v>
      </c>
      <c r="D2879" s="70" t="s">
        <v>10401</v>
      </c>
      <c r="E2879" s="171" t="s">
        <v>5936</v>
      </c>
      <c r="F2879" s="171" t="s">
        <v>5937</v>
      </c>
      <c r="G2879" s="171" t="s">
        <v>5937</v>
      </c>
      <c r="H2879" s="172" t="s">
        <v>5951</v>
      </c>
      <c r="I2879" s="75" t="s">
        <v>5909</v>
      </c>
      <c r="J2879" s="75">
        <v>80</v>
      </c>
      <c r="K2879" s="74">
        <v>230000000</v>
      </c>
      <c r="L2879" s="75" t="s">
        <v>74</v>
      </c>
      <c r="M2879" s="76" t="s">
        <v>8309</v>
      </c>
      <c r="N2879" s="77" t="s">
        <v>33</v>
      </c>
      <c r="O2879" s="76" t="s">
        <v>9319</v>
      </c>
      <c r="P2879" s="109" t="s">
        <v>5952</v>
      </c>
      <c r="Q2879" s="76" t="s">
        <v>5940</v>
      </c>
      <c r="R2879" s="76" t="s">
        <v>9319</v>
      </c>
      <c r="S2879" s="75"/>
      <c r="T2879" s="77"/>
      <c r="U2879" s="77"/>
      <c r="V2879" s="173">
        <v>572995500</v>
      </c>
      <c r="W2879" s="78">
        <f t="shared" si="338"/>
        <v>641754960.00000012</v>
      </c>
      <c r="X2879" s="75"/>
      <c r="Y2879" s="79">
        <v>2017</v>
      </c>
      <c r="Z2879" s="121"/>
    </row>
    <row r="2880" spans="3:26" ht="12.75" customHeight="1" x14ac:dyDescent="0.25">
      <c r="C2880" s="68" t="s">
        <v>5954</v>
      </c>
      <c r="D2880" s="70" t="s">
        <v>10401</v>
      </c>
      <c r="E2880" s="68" t="s">
        <v>5955</v>
      </c>
      <c r="F2880" s="76" t="s">
        <v>5956</v>
      </c>
      <c r="G2880" s="68" t="s">
        <v>5957</v>
      </c>
      <c r="H2880" s="76" t="s">
        <v>9323</v>
      </c>
      <c r="I2880" s="68" t="s">
        <v>5909</v>
      </c>
      <c r="J2880" s="68">
        <v>30</v>
      </c>
      <c r="K2880" s="74">
        <v>230000000</v>
      </c>
      <c r="L2880" s="75" t="s">
        <v>74</v>
      </c>
      <c r="M2880" s="70" t="s">
        <v>32</v>
      </c>
      <c r="N2880" s="68" t="s">
        <v>33</v>
      </c>
      <c r="O2880" s="76" t="s">
        <v>9319</v>
      </c>
      <c r="P2880" s="109" t="s">
        <v>5958</v>
      </c>
      <c r="Q2880" s="76" t="s">
        <v>75</v>
      </c>
      <c r="R2880" s="76" t="s">
        <v>9319</v>
      </c>
      <c r="S2880" s="75"/>
      <c r="T2880" s="77"/>
      <c r="U2880" s="77"/>
      <c r="V2880" s="133">
        <v>0</v>
      </c>
      <c r="W2880" s="78">
        <v>0</v>
      </c>
      <c r="X2880" s="75"/>
      <c r="Y2880" s="79">
        <v>2016</v>
      </c>
      <c r="Z2880" s="76" t="s">
        <v>256</v>
      </c>
    </row>
    <row r="2881" spans="3:26" ht="12.75" customHeight="1" x14ac:dyDescent="0.25">
      <c r="C2881" s="68" t="s">
        <v>5959</v>
      </c>
      <c r="D2881" s="70" t="s">
        <v>10401</v>
      </c>
      <c r="E2881" s="68" t="s">
        <v>5955</v>
      </c>
      <c r="F2881" s="76" t="s">
        <v>5956</v>
      </c>
      <c r="G2881" s="68" t="s">
        <v>5957</v>
      </c>
      <c r="H2881" s="76" t="s">
        <v>9323</v>
      </c>
      <c r="I2881" s="68" t="s">
        <v>5909</v>
      </c>
      <c r="J2881" s="68">
        <v>30</v>
      </c>
      <c r="K2881" s="74">
        <v>230000000</v>
      </c>
      <c r="L2881" s="75" t="s">
        <v>74</v>
      </c>
      <c r="M2881" s="76" t="s">
        <v>5960</v>
      </c>
      <c r="N2881" s="68" t="s">
        <v>33</v>
      </c>
      <c r="O2881" s="76" t="s">
        <v>9319</v>
      </c>
      <c r="P2881" s="76" t="s">
        <v>5885</v>
      </c>
      <c r="Q2881" s="76" t="s">
        <v>75</v>
      </c>
      <c r="R2881" s="76" t="s">
        <v>9319</v>
      </c>
      <c r="S2881" s="75"/>
      <c r="T2881" s="77"/>
      <c r="U2881" s="77"/>
      <c r="V2881" s="133">
        <v>0</v>
      </c>
      <c r="W2881" s="78">
        <v>0</v>
      </c>
      <c r="X2881" s="75"/>
      <c r="Y2881" s="79">
        <v>2017</v>
      </c>
      <c r="Z2881" s="121" t="s">
        <v>100</v>
      </c>
    </row>
    <row r="2882" spans="3:26" ht="12.75" customHeight="1" x14ac:dyDescent="0.25">
      <c r="C2882" s="68" t="s">
        <v>5961</v>
      </c>
      <c r="D2882" s="70" t="s">
        <v>10401</v>
      </c>
      <c r="E2882" s="171" t="s">
        <v>5962</v>
      </c>
      <c r="F2882" s="75" t="s">
        <v>5963</v>
      </c>
      <c r="G2882" s="75" t="s">
        <v>5963</v>
      </c>
      <c r="H2882" s="166" t="s">
        <v>9324</v>
      </c>
      <c r="I2882" s="76" t="s">
        <v>30</v>
      </c>
      <c r="J2882" s="79">
        <v>40</v>
      </c>
      <c r="K2882" s="74">
        <v>230000000</v>
      </c>
      <c r="L2882" s="75" t="s">
        <v>74</v>
      </c>
      <c r="M2882" s="70" t="s">
        <v>302</v>
      </c>
      <c r="N2882" s="76" t="s">
        <v>5898</v>
      </c>
      <c r="O2882" s="76" t="s">
        <v>9319</v>
      </c>
      <c r="P2882" s="109" t="s">
        <v>5895</v>
      </c>
      <c r="Q2882" s="76" t="s">
        <v>9325</v>
      </c>
      <c r="R2882" s="76" t="s">
        <v>9319</v>
      </c>
      <c r="S2882" s="167"/>
      <c r="T2882" s="98"/>
      <c r="U2882" s="98"/>
      <c r="V2882" s="77">
        <v>431711880</v>
      </c>
      <c r="W2882" s="78">
        <f t="shared" ref="W2882:W2895" si="339">V2882*1.12</f>
        <v>483517305.60000002</v>
      </c>
      <c r="X2882" s="167"/>
      <c r="Y2882" s="79">
        <v>2016</v>
      </c>
      <c r="Z2882" s="109"/>
    </row>
    <row r="2883" spans="3:26" ht="12.75" customHeight="1" x14ac:dyDescent="0.25">
      <c r="C2883" s="68" t="s">
        <v>5965</v>
      </c>
      <c r="D2883" s="70" t="s">
        <v>10401</v>
      </c>
      <c r="E2883" s="171" t="s">
        <v>5966</v>
      </c>
      <c r="F2883" s="75" t="s">
        <v>5967</v>
      </c>
      <c r="G2883" s="75" t="s">
        <v>5967</v>
      </c>
      <c r="H2883" s="166" t="s">
        <v>9326</v>
      </c>
      <c r="I2883" s="76" t="s">
        <v>30</v>
      </c>
      <c r="J2883" s="79">
        <v>40</v>
      </c>
      <c r="K2883" s="74">
        <v>230000000</v>
      </c>
      <c r="L2883" s="75" t="s">
        <v>74</v>
      </c>
      <c r="M2883" s="70" t="s">
        <v>302</v>
      </c>
      <c r="N2883" s="76" t="s">
        <v>5898</v>
      </c>
      <c r="O2883" s="76" t="s">
        <v>9319</v>
      </c>
      <c r="P2883" s="76" t="s">
        <v>9322</v>
      </c>
      <c r="Q2883" s="76" t="s">
        <v>9325</v>
      </c>
      <c r="R2883" s="76" t="s">
        <v>9319</v>
      </c>
      <c r="S2883" s="167"/>
      <c r="T2883" s="98"/>
      <c r="U2883" s="98"/>
      <c r="V2883" s="77">
        <v>188747060</v>
      </c>
      <c r="W2883" s="78">
        <f t="shared" si="339"/>
        <v>211396707.20000002</v>
      </c>
      <c r="X2883" s="167"/>
      <c r="Y2883" s="79">
        <v>2016</v>
      </c>
      <c r="Z2883" s="109"/>
    </row>
    <row r="2884" spans="3:26" ht="12.75" customHeight="1" x14ac:dyDescent="0.25">
      <c r="C2884" s="68" t="s">
        <v>5968</v>
      </c>
      <c r="D2884" s="70" t="s">
        <v>10401</v>
      </c>
      <c r="E2884" s="171" t="s">
        <v>5969</v>
      </c>
      <c r="F2884" s="75" t="s">
        <v>5970</v>
      </c>
      <c r="G2884" s="75" t="s">
        <v>5970</v>
      </c>
      <c r="H2884" s="166" t="s">
        <v>5971</v>
      </c>
      <c r="I2884" s="76" t="s">
        <v>30</v>
      </c>
      <c r="J2884" s="79">
        <v>40</v>
      </c>
      <c r="K2884" s="74">
        <v>230000000</v>
      </c>
      <c r="L2884" s="75" t="s">
        <v>74</v>
      </c>
      <c r="M2884" s="70" t="s">
        <v>302</v>
      </c>
      <c r="N2884" s="76" t="s">
        <v>9321</v>
      </c>
      <c r="O2884" s="76" t="s">
        <v>9319</v>
      </c>
      <c r="P2884" s="76" t="s">
        <v>9322</v>
      </c>
      <c r="Q2884" s="76" t="s">
        <v>9325</v>
      </c>
      <c r="R2884" s="76" t="s">
        <v>9319</v>
      </c>
      <c r="S2884" s="167"/>
      <c r="T2884" s="98"/>
      <c r="U2884" s="98"/>
      <c r="V2884" s="77">
        <v>407002760</v>
      </c>
      <c r="W2884" s="78">
        <f t="shared" si="339"/>
        <v>455843091.20000005</v>
      </c>
      <c r="X2884" s="167"/>
      <c r="Y2884" s="79">
        <v>2016</v>
      </c>
      <c r="Z2884" s="109"/>
    </row>
    <row r="2885" spans="3:26" ht="12.75" customHeight="1" x14ac:dyDescent="0.25">
      <c r="C2885" s="68" t="s">
        <v>5972</v>
      </c>
      <c r="D2885" s="70" t="s">
        <v>10401</v>
      </c>
      <c r="E2885" s="171" t="s">
        <v>5973</v>
      </c>
      <c r="F2885" s="75" t="s">
        <v>5974</v>
      </c>
      <c r="G2885" s="75" t="s">
        <v>5975</v>
      </c>
      <c r="H2885" s="166" t="s">
        <v>9327</v>
      </c>
      <c r="I2885" s="75" t="s">
        <v>5909</v>
      </c>
      <c r="J2885" s="79">
        <v>80</v>
      </c>
      <c r="K2885" s="74">
        <v>230000000</v>
      </c>
      <c r="L2885" s="75" t="s">
        <v>74</v>
      </c>
      <c r="M2885" s="70" t="s">
        <v>302</v>
      </c>
      <c r="N2885" s="76" t="s">
        <v>9328</v>
      </c>
      <c r="O2885" s="76" t="s">
        <v>9319</v>
      </c>
      <c r="P2885" s="109" t="s">
        <v>5944</v>
      </c>
      <c r="Q2885" s="76" t="s">
        <v>75</v>
      </c>
      <c r="R2885" s="76" t="s">
        <v>9319</v>
      </c>
      <c r="S2885" s="167"/>
      <c r="T2885" s="98"/>
      <c r="U2885" s="98"/>
      <c r="V2885" s="77">
        <v>2571260.68771184</v>
      </c>
      <c r="W2885" s="78">
        <f t="shared" si="339"/>
        <v>2879811.9702372612</v>
      </c>
      <c r="X2885" s="167"/>
      <c r="Y2885" s="79">
        <v>2016</v>
      </c>
      <c r="Z2885" s="109"/>
    </row>
    <row r="2886" spans="3:26" ht="12.75" customHeight="1" x14ac:dyDescent="0.25">
      <c r="C2886" s="68" t="s">
        <v>5976</v>
      </c>
      <c r="D2886" s="70" t="s">
        <v>10401</v>
      </c>
      <c r="E2886" s="171" t="s">
        <v>5973</v>
      </c>
      <c r="F2886" s="75" t="s">
        <v>5974</v>
      </c>
      <c r="G2886" s="75" t="s">
        <v>5975</v>
      </c>
      <c r="H2886" s="166" t="s">
        <v>5977</v>
      </c>
      <c r="I2886" s="75" t="s">
        <v>5909</v>
      </c>
      <c r="J2886" s="79">
        <v>80</v>
      </c>
      <c r="K2886" s="74">
        <v>230000000</v>
      </c>
      <c r="L2886" s="75" t="s">
        <v>74</v>
      </c>
      <c r="M2886" s="70" t="s">
        <v>302</v>
      </c>
      <c r="N2886" s="76" t="s">
        <v>9328</v>
      </c>
      <c r="O2886" s="76" t="s">
        <v>9319</v>
      </c>
      <c r="P2886" s="109" t="s">
        <v>5944</v>
      </c>
      <c r="Q2886" s="76" t="s">
        <v>75</v>
      </c>
      <c r="R2886" s="76" t="s">
        <v>9319</v>
      </c>
      <c r="S2886" s="167"/>
      <c r="T2886" s="98"/>
      <c r="U2886" s="98"/>
      <c r="V2886" s="77">
        <v>5914519.9263665704</v>
      </c>
      <c r="W2886" s="78">
        <f t="shared" si="339"/>
        <v>6624262.3175305594</v>
      </c>
      <c r="X2886" s="167"/>
      <c r="Y2886" s="79">
        <v>2016</v>
      </c>
      <c r="Z2886" s="109"/>
    </row>
    <row r="2887" spans="3:26" ht="12.75" customHeight="1" x14ac:dyDescent="0.25">
      <c r="C2887" s="68" t="s">
        <v>5978</v>
      </c>
      <c r="D2887" s="70" t="s">
        <v>10401</v>
      </c>
      <c r="E2887" s="171" t="s">
        <v>5973</v>
      </c>
      <c r="F2887" s="75" t="s">
        <v>5974</v>
      </c>
      <c r="G2887" s="75" t="s">
        <v>5975</v>
      </c>
      <c r="H2887" s="166" t="s">
        <v>5979</v>
      </c>
      <c r="I2887" s="75" t="s">
        <v>5909</v>
      </c>
      <c r="J2887" s="79">
        <v>80</v>
      </c>
      <c r="K2887" s="74">
        <v>230000000</v>
      </c>
      <c r="L2887" s="75" t="s">
        <v>74</v>
      </c>
      <c r="M2887" s="70" t="s">
        <v>302</v>
      </c>
      <c r="N2887" s="76" t="s">
        <v>9328</v>
      </c>
      <c r="O2887" s="76" t="s">
        <v>9319</v>
      </c>
      <c r="P2887" s="109" t="s">
        <v>5944</v>
      </c>
      <c r="Q2887" s="76" t="s">
        <v>75</v>
      </c>
      <c r="R2887" s="76" t="s">
        <v>9319</v>
      </c>
      <c r="S2887" s="167"/>
      <c r="T2887" s="98"/>
      <c r="U2887" s="98"/>
      <c r="V2887" s="77">
        <v>999378.68731954601</v>
      </c>
      <c r="W2887" s="78">
        <f t="shared" si="339"/>
        <v>1119304.1297978917</v>
      </c>
      <c r="X2887" s="167"/>
      <c r="Y2887" s="79">
        <v>2016</v>
      </c>
      <c r="Z2887" s="109"/>
    </row>
    <row r="2888" spans="3:26" ht="12.75" customHeight="1" x14ac:dyDescent="0.25">
      <c r="C2888" s="68" t="s">
        <v>5980</v>
      </c>
      <c r="D2888" s="70" t="s">
        <v>10401</v>
      </c>
      <c r="E2888" s="171" t="s">
        <v>5973</v>
      </c>
      <c r="F2888" s="75" t="s">
        <v>5974</v>
      </c>
      <c r="G2888" s="75" t="s">
        <v>5975</v>
      </c>
      <c r="H2888" s="166" t="s">
        <v>5981</v>
      </c>
      <c r="I2888" s="75" t="s">
        <v>5909</v>
      </c>
      <c r="J2888" s="79">
        <v>80</v>
      </c>
      <c r="K2888" s="74">
        <v>230000000</v>
      </c>
      <c r="L2888" s="75" t="s">
        <v>74</v>
      </c>
      <c r="M2888" s="70" t="s">
        <v>302</v>
      </c>
      <c r="N2888" s="76" t="s">
        <v>9328</v>
      </c>
      <c r="O2888" s="76" t="s">
        <v>9319</v>
      </c>
      <c r="P2888" s="109" t="s">
        <v>5944</v>
      </c>
      <c r="Q2888" s="76" t="s">
        <v>75</v>
      </c>
      <c r="R2888" s="76" t="s">
        <v>9319</v>
      </c>
      <c r="S2888" s="167"/>
      <c r="T2888" s="98"/>
      <c r="U2888" s="98"/>
      <c r="V2888" s="77">
        <v>1351148.70673596</v>
      </c>
      <c r="W2888" s="78">
        <f t="shared" si="339"/>
        <v>1513286.5515442754</v>
      </c>
      <c r="X2888" s="167"/>
      <c r="Y2888" s="79">
        <v>2016</v>
      </c>
      <c r="Z2888" s="109"/>
    </row>
    <row r="2889" spans="3:26" ht="12.75" customHeight="1" x14ac:dyDescent="0.25">
      <c r="C2889" s="68" t="s">
        <v>5982</v>
      </c>
      <c r="D2889" s="70" t="s">
        <v>10401</v>
      </c>
      <c r="E2889" s="171" t="s">
        <v>5973</v>
      </c>
      <c r="F2889" s="75" t="s">
        <v>5974</v>
      </c>
      <c r="G2889" s="75" t="s">
        <v>5975</v>
      </c>
      <c r="H2889" s="166" t="s">
        <v>5983</v>
      </c>
      <c r="I2889" s="75" t="s">
        <v>5909</v>
      </c>
      <c r="J2889" s="79">
        <v>80</v>
      </c>
      <c r="K2889" s="74">
        <v>230000000</v>
      </c>
      <c r="L2889" s="75" t="s">
        <v>74</v>
      </c>
      <c r="M2889" s="70" t="s">
        <v>302</v>
      </c>
      <c r="N2889" s="76" t="s">
        <v>9328</v>
      </c>
      <c r="O2889" s="76" t="s">
        <v>9319</v>
      </c>
      <c r="P2889" s="109" t="s">
        <v>5944</v>
      </c>
      <c r="Q2889" s="76" t="s">
        <v>75</v>
      </c>
      <c r="R2889" s="76" t="s">
        <v>9319</v>
      </c>
      <c r="S2889" s="167"/>
      <c r="T2889" s="98"/>
      <c r="U2889" s="98"/>
      <c r="V2889" s="77">
        <v>163491.66770300301</v>
      </c>
      <c r="W2889" s="78">
        <f t="shared" si="339"/>
        <v>183110.66782736339</v>
      </c>
      <c r="X2889" s="167"/>
      <c r="Y2889" s="79">
        <v>2016</v>
      </c>
      <c r="Z2889" s="109"/>
    </row>
    <row r="2890" spans="3:26" ht="12.75" customHeight="1" x14ac:dyDescent="0.25">
      <c r="C2890" s="68" t="s">
        <v>5984</v>
      </c>
      <c r="D2890" s="70" t="s">
        <v>10401</v>
      </c>
      <c r="E2890" s="171" t="s">
        <v>9329</v>
      </c>
      <c r="F2890" s="75" t="s">
        <v>9330</v>
      </c>
      <c r="G2890" s="75" t="s">
        <v>9331</v>
      </c>
      <c r="H2890" s="166" t="s">
        <v>5985</v>
      </c>
      <c r="I2890" s="76" t="s">
        <v>5909</v>
      </c>
      <c r="J2890" s="79">
        <v>100</v>
      </c>
      <c r="K2890" s="74">
        <v>230000000</v>
      </c>
      <c r="L2890" s="75" t="s">
        <v>74</v>
      </c>
      <c r="M2890" s="70" t="s">
        <v>1880</v>
      </c>
      <c r="N2890" s="76" t="s">
        <v>9328</v>
      </c>
      <c r="O2890" s="76" t="s">
        <v>9319</v>
      </c>
      <c r="P2890" s="76" t="s">
        <v>5885</v>
      </c>
      <c r="Q2890" s="76" t="s">
        <v>75</v>
      </c>
      <c r="R2890" s="76" t="s">
        <v>9319</v>
      </c>
      <c r="S2890" s="167"/>
      <c r="T2890" s="98"/>
      <c r="U2890" s="98"/>
      <c r="V2890" s="77">
        <v>5502823</v>
      </c>
      <c r="W2890" s="78">
        <f t="shared" si="339"/>
        <v>6163161.7600000007</v>
      </c>
      <c r="X2890" s="167"/>
      <c r="Y2890" s="79">
        <v>2017</v>
      </c>
      <c r="Z2890" s="109"/>
    </row>
    <row r="2891" spans="3:26" ht="12.75" customHeight="1" x14ac:dyDescent="0.25">
      <c r="C2891" s="68" t="s">
        <v>5986</v>
      </c>
      <c r="D2891" s="70" t="s">
        <v>10401</v>
      </c>
      <c r="E2891" s="171" t="s">
        <v>9329</v>
      </c>
      <c r="F2891" s="75" t="s">
        <v>9330</v>
      </c>
      <c r="G2891" s="75" t="s">
        <v>9331</v>
      </c>
      <c r="H2891" s="166" t="s">
        <v>5987</v>
      </c>
      <c r="I2891" s="76" t="s">
        <v>5909</v>
      </c>
      <c r="J2891" s="79">
        <v>100</v>
      </c>
      <c r="K2891" s="74">
        <v>230000000</v>
      </c>
      <c r="L2891" s="75" t="s">
        <v>74</v>
      </c>
      <c r="M2891" s="70" t="s">
        <v>1880</v>
      </c>
      <c r="N2891" s="76" t="s">
        <v>9328</v>
      </c>
      <c r="O2891" s="76" t="s">
        <v>9319</v>
      </c>
      <c r="P2891" s="76" t="s">
        <v>5885</v>
      </c>
      <c r="Q2891" s="76" t="s">
        <v>75</v>
      </c>
      <c r="R2891" s="76" t="s">
        <v>9319</v>
      </c>
      <c r="S2891" s="167"/>
      <c r="T2891" s="98"/>
      <c r="U2891" s="98"/>
      <c r="V2891" s="77">
        <v>5930035</v>
      </c>
      <c r="W2891" s="78">
        <f t="shared" si="339"/>
        <v>6641639.2000000002</v>
      </c>
      <c r="X2891" s="167"/>
      <c r="Y2891" s="79">
        <v>2017</v>
      </c>
      <c r="Z2891" s="109"/>
    </row>
    <row r="2892" spans="3:26" ht="12.75" customHeight="1" x14ac:dyDescent="0.25">
      <c r="C2892" s="68" t="s">
        <v>5988</v>
      </c>
      <c r="D2892" s="70" t="s">
        <v>10401</v>
      </c>
      <c r="E2892" s="171" t="s">
        <v>9329</v>
      </c>
      <c r="F2892" s="75" t="s">
        <v>9330</v>
      </c>
      <c r="G2892" s="75" t="s">
        <v>9331</v>
      </c>
      <c r="H2892" s="166" t="s">
        <v>5989</v>
      </c>
      <c r="I2892" s="76" t="s">
        <v>5909</v>
      </c>
      <c r="J2892" s="79">
        <v>100</v>
      </c>
      <c r="K2892" s="74">
        <v>230000000</v>
      </c>
      <c r="L2892" s="75" t="s">
        <v>74</v>
      </c>
      <c r="M2892" s="70" t="s">
        <v>1880</v>
      </c>
      <c r="N2892" s="76" t="s">
        <v>9328</v>
      </c>
      <c r="O2892" s="76" t="s">
        <v>9319</v>
      </c>
      <c r="P2892" s="76" t="s">
        <v>5885</v>
      </c>
      <c r="Q2892" s="76" t="s">
        <v>75</v>
      </c>
      <c r="R2892" s="76" t="s">
        <v>9319</v>
      </c>
      <c r="S2892" s="167"/>
      <c r="T2892" s="98"/>
      <c r="U2892" s="98"/>
      <c r="V2892" s="77">
        <v>4058956</v>
      </c>
      <c r="W2892" s="78">
        <f t="shared" si="339"/>
        <v>4546030.7200000007</v>
      </c>
      <c r="X2892" s="167"/>
      <c r="Y2892" s="79">
        <v>2017</v>
      </c>
      <c r="Z2892" s="109"/>
    </row>
    <row r="2893" spans="3:26" ht="12.75" customHeight="1" x14ac:dyDescent="0.25">
      <c r="C2893" s="68" t="s">
        <v>5990</v>
      </c>
      <c r="D2893" s="70" t="s">
        <v>10401</v>
      </c>
      <c r="E2893" s="171" t="s">
        <v>9329</v>
      </c>
      <c r="F2893" s="75" t="s">
        <v>9330</v>
      </c>
      <c r="G2893" s="75" t="s">
        <v>9331</v>
      </c>
      <c r="H2893" s="166" t="s">
        <v>5991</v>
      </c>
      <c r="I2893" s="76" t="s">
        <v>5909</v>
      </c>
      <c r="J2893" s="79">
        <v>100</v>
      </c>
      <c r="K2893" s="74">
        <v>230000000</v>
      </c>
      <c r="L2893" s="75" t="s">
        <v>74</v>
      </c>
      <c r="M2893" s="70" t="s">
        <v>1880</v>
      </c>
      <c r="N2893" s="76" t="s">
        <v>9328</v>
      </c>
      <c r="O2893" s="76" t="s">
        <v>9319</v>
      </c>
      <c r="P2893" s="76" t="s">
        <v>5885</v>
      </c>
      <c r="Q2893" s="76" t="s">
        <v>75</v>
      </c>
      <c r="R2893" s="76" t="s">
        <v>9319</v>
      </c>
      <c r="S2893" s="167"/>
      <c r="T2893" s="98"/>
      <c r="U2893" s="98"/>
      <c r="V2893" s="77">
        <v>3363269</v>
      </c>
      <c r="W2893" s="78">
        <f t="shared" si="339"/>
        <v>3766861.2800000003</v>
      </c>
      <c r="X2893" s="167"/>
      <c r="Y2893" s="79">
        <v>2017</v>
      </c>
      <c r="Z2893" s="109"/>
    </row>
    <row r="2894" spans="3:26" ht="12.75" customHeight="1" x14ac:dyDescent="0.25">
      <c r="C2894" s="68" t="s">
        <v>5992</v>
      </c>
      <c r="D2894" s="70" t="s">
        <v>10401</v>
      </c>
      <c r="E2894" s="171" t="s">
        <v>5993</v>
      </c>
      <c r="F2894" s="75" t="s">
        <v>5994</v>
      </c>
      <c r="G2894" s="75" t="s">
        <v>5994</v>
      </c>
      <c r="H2894" s="166" t="s">
        <v>9332</v>
      </c>
      <c r="I2894" s="76" t="s">
        <v>5909</v>
      </c>
      <c r="J2894" s="79">
        <v>50</v>
      </c>
      <c r="K2894" s="74">
        <v>230000000</v>
      </c>
      <c r="L2894" s="75" t="s">
        <v>74</v>
      </c>
      <c r="M2894" s="70" t="s">
        <v>302</v>
      </c>
      <c r="N2894" s="76" t="s">
        <v>5898</v>
      </c>
      <c r="O2894" s="76" t="s">
        <v>9319</v>
      </c>
      <c r="P2894" s="76" t="s">
        <v>9322</v>
      </c>
      <c r="Q2894" s="76" t="s">
        <v>75</v>
      </c>
      <c r="R2894" s="76" t="s">
        <v>9319</v>
      </c>
      <c r="S2894" s="167"/>
      <c r="T2894" s="98"/>
      <c r="U2894" s="98"/>
      <c r="V2894" s="77">
        <v>52426880</v>
      </c>
      <c r="W2894" s="78">
        <f t="shared" si="339"/>
        <v>58718105.600000009</v>
      </c>
      <c r="X2894" s="167"/>
      <c r="Y2894" s="79">
        <v>2016</v>
      </c>
      <c r="Z2894" s="109"/>
    </row>
    <row r="2895" spans="3:26" ht="12.75" customHeight="1" x14ac:dyDescent="0.25">
      <c r="C2895" s="68" t="s">
        <v>5995</v>
      </c>
      <c r="D2895" s="70" t="s">
        <v>10401</v>
      </c>
      <c r="E2895" s="171" t="s">
        <v>5993</v>
      </c>
      <c r="F2895" s="75" t="s">
        <v>5994</v>
      </c>
      <c r="G2895" s="75" t="s">
        <v>5994</v>
      </c>
      <c r="H2895" s="166" t="s">
        <v>5996</v>
      </c>
      <c r="I2895" s="76" t="s">
        <v>5909</v>
      </c>
      <c r="J2895" s="79">
        <v>50</v>
      </c>
      <c r="K2895" s="74">
        <v>230000000</v>
      </c>
      <c r="L2895" s="75" t="s">
        <v>74</v>
      </c>
      <c r="M2895" s="70" t="s">
        <v>302</v>
      </c>
      <c r="N2895" s="75" t="s">
        <v>362</v>
      </c>
      <c r="O2895" s="76" t="s">
        <v>9319</v>
      </c>
      <c r="P2895" s="76" t="s">
        <v>9322</v>
      </c>
      <c r="Q2895" s="76" t="s">
        <v>75</v>
      </c>
      <c r="R2895" s="76" t="s">
        <v>9319</v>
      </c>
      <c r="S2895" s="167"/>
      <c r="T2895" s="98"/>
      <c r="U2895" s="98"/>
      <c r="V2895" s="77">
        <v>101231490</v>
      </c>
      <c r="W2895" s="78">
        <f t="shared" si="339"/>
        <v>113379268.80000001</v>
      </c>
      <c r="X2895" s="167"/>
      <c r="Y2895" s="79">
        <v>2016</v>
      </c>
      <c r="Z2895" s="109"/>
    </row>
    <row r="2896" spans="3:26" ht="12.75" customHeight="1" x14ac:dyDescent="0.25">
      <c r="C2896" s="68" t="s">
        <v>5997</v>
      </c>
      <c r="D2896" s="70" t="s">
        <v>10401</v>
      </c>
      <c r="E2896" s="76" t="s">
        <v>5998</v>
      </c>
      <c r="F2896" s="68" t="s">
        <v>5999</v>
      </c>
      <c r="G2896" s="68" t="s">
        <v>5999</v>
      </c>
      <c r="H2896" s="129" t="s">
        <v>6000</v>
      </c>
      <c r="I2896" s="76" t="s">
        <v>57</v>
      </c>
      <c r="J2896" s="76">
        <v>60</v>
      </c>
      <c r="K2896" s="174">
        <v>230000000</v>
      </c>
      <c r="L2896" s="75" t="s">
        <v>74</v>
      </c>
      <c r="M2896" s="70" t="s">
        <v>32</v>
      </c>
      <c r="N2896" s="77" t="s">
        <v>33</v>
      </c>
      <c r="O2896" s="76" t="s">
        <v>9319</v>
      </c>
      <c r="P2896" s="109" t="s">
        <v>8308</v>
      </c>
      <c r="Q2896" s="76" t="s">
        <v>75</v>
      </c>
      <c r="R2896" s="76" t="s">
        <v>9319</v>
      </c>
      <c r="S2896" s="76"/>
      <c r="T2896" s="98"/>
      <c r="U2896" s="98"/>
      <c r="V2896" s="77">
        <v>0</v>
      </c>
      <c r="W2896" s="78">
        <v>0</v>
      </c>
      <c r="X2896" s="76"/>
      <c r="Y2896" s="175">
        <v>2016</v>
      </c>
      <c r="Z2896" s="76" t="s">
        <v>256</v>
      </c>
    </row>
    <row r="2897" spans="3:26" ht="12.75" customHeight="1" x14ac:dyDescent="0.25">
      <c r="C2897" s="68" t="s">
        <v>6001</v>
      </c>
      <c r="D2897" s="70" t="s">
        <v>10401</v>
      </c>
      <c r="E2897" s="76" t="s">
        <v>5998</v>
      </c>
      <c r="F2897" s="68" t="s">
        <v>5999</v>
      </c>
      <c r="G2897" s="68" t="s">
        <v>5999</v>
      </c>
      <c r="H2897" s="129" t="s">
        <v>6000</v>
      </c>
      <c r="I2897" s="76" t="s">
        <v>57</v>
      </c>
      <c r="J2897" s="76">
        <v>60</v>
      </c>
      <c r="K2897" s="174">
        <v>230000000</v>
      </c>
      <c r="L2897" s="75" t="s">
        <v>74</v>
      </c>
      <c r="M2897" s="76" t="s">
        <v>8309</v>
      </c>
      <c r="N2897" s="77" t="s">
        <v>33</v>
      </c>
      <c r="O2897" s="76" t="s">
        <v>9319</v>
      </c>
      <c r="P2897" s="76" t="s">
        <v>6002</v>
      </c>
      <c r="Q2897" s="76" t="s">
        <v>75</v>
      </c>
      <c r="R2897" s="76" t="s">
        <v>9319</v>
      </c>
      <c r="S2897" s="76"/>
      <c r="T2897" s="98"/>
      <c r="U2897" s="98"/>
      <c r="V2897" s="77">
        <v>12177540</v>
      </c>
      <c r="W2897" s="78">
        <f t="shared" ref="W2897" si="340">V2897*1.12</f>
        <v>13638844.800000001</v>
      </c>
      <c r="X2897" s="76"/>
      <c r="Y2897" s="79">
        <v>2017</v>
      </c>
      <c r="Z2897" s="76"/>
    </row>
    <row r="2898" spans="3:26" ht="12.75" customHeight="1" x14ac:dyDescent="0.25">
      <c r="C2898" s="68" t="s">
        <v>6003</v>
      </c>
      <c r="D2898" s="70" t="s">
        <v>10401</v>
      </c>
      <c r="E2898" s="76" t="s">
        <v>5998</v>
      </c>
      <c r="F2898" s="68" t="s">
        <v>5999</v>
      </c>
      <c r="G2898" s="68" t="s">
        <v>5999</v>
      </c>
      <c r="H2898" s="129" t="s">
        <v>6004</v>
      </c>
      <c r="I2898" s="76" t="s">
        <v>57</v>
      </c>
      <c r="J2898" s="76">
        <v>60</v>
      </c>
      <c r="K2898" s="174">
        <v>230000000</v>
      </c>
      <c r="L2898" s="75" t="s">
        <v>74</v>
      </c>
      <c r="M2898" s="70" t="s">
        <v>32</v>
      </c>
      <c r="N2898" s="77" t="s">
        <v>33</v>
      </c>
      <c r="O2898" s="76" t="s">
        <v>9319</v>
      </c>
      <c r="P2898" s="109" t="s">
        <v>8308</v>
      </c>
      <c r="Q2898" s="76" t="s">
        <v>75</v>
      </c>
      <c r="R2898" s="76" t="s">
        <v>9319</v>
      </c>
      <c r="S2898" s="76"/>
      <c r="T2898" s="98"/>
      <c r="U2898" s="98"/>
      <c r="V2898" s="77">
        <v>0</v>
      </c>
      <c r="W2898" s="78">
        <v>0</v>
      </c>
      <c r="X2898" s="76"/>
      <c r="Y2898" s="175">
        <v>2016</v>
      </c>
      <c r="Z2898" s="76" t="s">
        <v>256</v>
      </c>
    </row>
    <row r="2899" spans="3:26" ht="12.75" customHeight="1" x14ac:dyDescent="0.25">
      <c r="C2899" s="68" t="s">
        <v>6005</v>
      </c>
      <c r="D2899" s="70" t="s">
        <v>10401</v>
      </c>
      <c r="E2899" s="76" t="s">
        <v>5998</v>
      </c>
      <c r="F2899" s="68" t="s">
        <v>5999</v>
      </c>
      <c r="G2899" s="68" t="s">
        <v>5999</v>
      </c>
      <c r="H2899" s="129" t="s">
        <v>6004</v>
      </c>
      <c r="I2899" s="76" t="s">
        <v>57</v>
      </c>
      <c r="J2899" s="76">
        <v>60</v>
      </c>
      <c r="K2899" s="174">
        <v>230000000</v>
      </c>
      <c r="L2899" s="75" t="s">
        <v>74</v>
      </c>
      <c r="M2899" s="76" t="s">
        <v>8309</v>
      </c>
      <c r="N2899" s="77" t="s">
        <v>33</v>
      </c>
      <c r="O2899" s="76" t="s">
        <v>9319</v>
      </c>
      <c r="P2899" s="76" t="s">
        <v>6002</v>
      </c>
      <c r="Q2899" s="76" t="s">
        <v>75</v>
      </c>
      <c r="R2899" s="76" t="s">
        <v>9319</v>
      </c>
      <c r="S2899" s="76"/>
      <c r="T2899" s="98"/>
      <c r="U2899" s="98"/>
      <c r="V2899" s="77">
        <v>15071000</v>
      </c>
      <c r="W2899" s="78">
        <f t="shared" ref="W2899" si="341">V2899*1.12</f>
        <v>16879520</v>
      </c>
      <c r="X2899" s="76"/>
      <c r="Y2899" s="79">
        <v>2017</v>
      </c>
      <c r="Z2899" s="76"/>
    </row>
    <row r="2900" spans="3:26" ht="12.75" customHeight="1" x14ac:dyDescent="0.25">
      <c r="C2900" s="68" t="s">
        <v>6006</v>
      </c>
      <c r="D2900" s="70" t="s">
        <v>10401</v>
      </c>
      <c r="E2900" s="76" t="s">
        <v>5998</v>
      </c>
      <c r="F2900" s="68" t="s">
        <v>5999</v>
      </c>
      <c r="G2900" s="68" t="s">
        <v>5999</v>
      </c>
      <c r="H2900" s="129" t="s">
        <v>6007</v>
      </c>
      <c r="I2900" s="76" t="s">
        <v>57</v>
      </c>
      <c r="J2900" s="76">
        <v>60</v>
      </c>
      <c r="K2900" s="174">
        <v>230000000</v>
      </c>
      <c r="L2900" s="75" t="s">
        <v>74</v>
      </c>
      <c r="M2900" s="70" t="s">
        <v>32</v>
      </c>
      <c r="N2900" s="77" t="s">
        <v>33</v>
      </c>
      <c r="O2900" s="76" t="s">
        <v>9319</v>
      </c>
      <c r="P2900" s="109" t="s">
        <v>8308</v>
      </c>
      <c r="Q2900" s="76" t="s">
        <v>75</v>
      </c>
      <c r="R2900" s="76" t="s">
        <v>9319</v>
      </c>
      <c r="S2900" s="76"/>
      <c r="T2900" s="98"/>
      <c r="U2900" s="98"/>
      <c r="V2900" s="77">
        <v>0</v>
      </c>
      <c r="W2900" s="78">
        <v>0</v>
      </c>
      <c r="X2900" s="76"/>
      <c r="Y2900" s="175">
        <v>2016</v>
      </c>
      <c r="Z2900" s="76" t="s">
        <v>256</v>
      </c>
    </row>
    <row r="2901" spans="3:26" ht="12.75" customHeight="1" x14ac:dyDescent="0.25">
      <c r="C2901" s="68" t="s">
        <v>6008</v>
      </c>
      <c r="D2901" s="70" t="s">
        <v>10401</v>
      </c>
      <c r="E2901" s="76" t="s">
        <v>5998</v>
      </c>
      <c r="F2901" s="68" t="s">
        <v>5999</v>
      </c>
      <c r="G2901" s="68" t="s">
        <v>5999</v>
      </c>
      <c r="H2901" s="129" t="s">
        <v>6007</v>
      </c>
      <c r="I2901" s="76" t="s">
        <v>57</v>
      </c>
      <c r="J2901" s="76">
        <v>60</v>
      </c>
      <c r="K2901" s="174">
        <v>230000000</v>
      </c>
      <c r="L2901" s="75" t="s">
        <v>74</v>
      </c>
      <c r="M2901" s="76" t="s">
        <v>8309</v>
      </c>
      <c r="N2901" s="77" t="s">
        <v>33</v>
      </c>
      <c r="O2901" s="76" t="s">
        <v>9319</v>
      </c>
      <c r="P2901" s="76" t="s">
        <v>6002</v>
      </c>
      <c r="Q2901" s="76" t="s">
        <v>75</v>
      </c>
      <c r="R2901" s="76" t="s">
        <v>9319</v>
      </c>
      <c r="S2901" s="76"/>
      <c r="T2901" s="98"/>
      <c r="U2901" s="98"/>
      <c r="V2901" s="77">
        <v>8877920</v>
      </c>
      <c r="W2901" s="78">
        <f t="shared" ref="W2901" si="342">V2901*1.12</f>
        <v>9943270.4000000004</v>
      </c>
      <c r="X2901" s="76"/>
      <c r="Y2901" s="79">
        <v>2017</v>
      </c>
      <c r="Z2901" s="76"/>
    </row>
    <row r="2902" spans="3:26" ht="12.75" customHeight="1" x14ac:dyDescent="0.25">
      <c r="C2902" s="68" t="s">
        <v>6009</v>
      </c>
      <c r="D2902" s="70" t="s">
        <v>10401</v>
      </c>
      <c r="E2902" s="76" t="s">
        <v>5998</v>
      </c>
      <c r="F2902" s="68" t="s">
        <v>5999</v>
      </c>
      <c r="G2902" s="68" t="s">
        <v>5999</v>
      </c>
      <c r="H2902" s="129" t="s">
        <v>6010</v>
      </c>
      <c r="I2902" s="76" t="s">
        <v>57</v>
      </c>
      <c r="J2902" s="76">
        <v>60</v>
      </c>
      <c r="K2902" s="174">
        <v>230000000</v>
      </c>
      <c r="L2902" s="75" t="s">
        <v>74</v>
      </c>
      <c r="M2902" s="70" t="s">
        <v>32</v>
      </c>
      <c r="N2902" s="77" t="s">
        <v>33</v>
      </c>
      <c r="O2902" s="76" t="s">
        <v>9319</v>
      </c>
      <c r="P2902" s="109" t="s">
        <v>8308</v>
      </c>
      <c r="Q2902" s="76" t="s">
        <v>75</v>
      </c>
      <c r="R2902" s="76" t="s">
        <v>9319</v>
      </c>
      <c r="S2902" s="76"/>
      <c r="T2902" s="98"/>
      <c r="U2902" s="98"/>
      <c r="V2902" s="77">
        <v>0</v>
      </c>
      <c r="W2902" s="78">
        <v>0</v>
      </c>
      <c r="X2902" s="76"/>
      <c r="Y2902" s="175">
        <v>2016</v>
      </c>
      <c r="Z2902" s="76" t="s">
        <v>256</v>
      </c>
    </row>
    <row r="2903" spans="3:26" ht="12.75" customHeight="1" x14ac:dyDescent="0.25">
      <c r="C2903" s="68" t="s">
        <v>6011</v>
      </c>
      <c r="D2903" s="70" t="s">
        <v>10401</v>
      </c>
      <c r="E2903" s="76" t="s">
        <v>5998</v>
      </c>
      <c r="F2903" s="68" t="s">
        <v>5999</v>
      </c>
      <c r="G2903" s="68" t="s">
        <v>5999</v>
      </c>
      <c r="H2903" s="129" t="s">
        <v>6010</v>
      </c>
      <c r="I2903" s="76" t="s">
        <v>57</v>
      </c>
      <c r="J2903" s="76">
        <v>60</v>
      </c>
      <c r="K2903" s="174">
        <v>230000000</v>
      </c>
      <c r="L2903" s="75" t="s">
        <v>74</v>
      </c>
      <c r="M2903" s="76" t="s">
        <v>8309</v>
      </c>
      <c r="N2903" s="77" t="s">
        <v>33</v>
      </c>
      <c r="O2903" s="76" t="s">
        <v>9319</v>
      </c>
      <c r="P2903" s="76" t="s">
        <v>6002</v>
      </c>
      <c r="Q2903" s="76" t="s">
        <v>75</v>
      </c>
      <c r="R2903" s="76" t="s">
        <v>9319</v>
      </c>
      <c r="S2903" s="76"/>
      <c r="T2903" s="98"/>
      <c r="U2903" s="98"/>
      <c r="V2903" s="77">
        <v>7086960</v>
      </c>
      <c r="W2903" s="78">
        <f t="shared" ref="W2903" si="343">V2903*1.12</f>
        <v>7937395.2000000011</v>
      </c>
      <c r="X2903" s="76"/>
      <c r="Y2903" s="79">
        <v>2017</v>
      </c>
      <c r="Z2903" s="76"/>
    </row>
    <row r="2904" spans="3:26" ht="12.75" customHeight="1" x14ac:dyDescent="0.25">
      <c r="C2904" s="68" t="s">
        <v>6012</v>
      </c>
      <c r="D2904" s="70" t="s">
        <v>10401</v>
      </c>
      <c r="E2904" s="76" t="s">
        <v>5998</v>
      </c>
      <c r="F2904" s="68" t="s">
        <v>5999</v>
      </c>
      <c r="G2904" s="68" t="s">
        <v>5999</v>
      </c>
      <c r="H2904" s="129" t="s">
        <v>6013</v>
      </c>
      <c r="I2904" s="76" t="s">
        <v>57</v>
      </c>
      <c r="J2904" s="76">
        <v>60</v>
      </c>
      <c r="K2904" s="174">
        <v>230000000</v>
      </c>
      <c r="L2904" s="75" t="s">
        <v>74</v>
      </c>
      <c r="M2904" s="70" t="s">
        <v>32</v>
      </c>
      <c r="N2904" s="77" t="s">
        <v>33</v>
      </c>
      <c r="O2904" s="76" t="s">
        <v>9319</v>
      </c>
      <c r="P2904" s="109" t="s">
        <v>8308</v>
      </c>
      <c r="Q2904" s="76" t="s">
        <v>75</v>
      </c>
      <c r="R2904" s="76" t="s">
        <v>9319</v>
      </c>
      <c r="S2904" s="76"/>
      <c r="T2904" s="98"/>
      <c r="U2904" s="98"/>
      <c r="V2904" s="77">
        <v>0</v>
      </c>
      <c r="W2904" s="78">
        <v>0</v>
      </c>
      <c r="X2904" s="76"/>
      <c r="Y2904" s="175">
        <v>2016</v>
      </c>
      <c r="Z2904" s="76" t="s">
        <v>256</v>
      </c>
    </row>
    <row r="2905" spans="3:26" ht="12.75" customHeight="1" x14ac:dyDescent="0.25">
      <c r="C2905" s="68" t="s">
        <v>6014</v>
      </c>
      <c r="D2905" s="70" t="s">
        <v>10401</v>
      </c>
      <c r="E2905" s="76" t="s">
        <v>5998</v>
      </c>
      <c r="F2905" s="68" t="s">
        <v>5999</v>
      </c>
      <c r="G2905" s="68" t="s">
        <v>5999</v>
      </c>
      <c r="H2905" s="129" t="s">
        <v>6013</v>
      </c>
      <c r="I2905" s="76" t="s">
        <v>57</v>
      </c>
      <c r="J2905" s="76">
        <v>60</v>
      </c>
      <c r="K2905" s="174">
        <v>230000000</v>
      </c>
      <c r="L2905" s="75" t="s">
        <v>74</v>
      </c>
      <c r="M2905" s="76" t="s">
        <v>8309</v>
      </c>
      <c r="N2905" s="77" t="s">
        <v>33</v>
      </c>
      <c r="O2905" s="76" t="s">
        <v>9319</v>
      </c>
      <c r="P2905" s="76" t="s">
        <v>6002</v>
      </c>
      <c r="Q2905" s="76" t="s">
        <v>75</v>
      </c>
      <c r="R2905" s="76" t="s">
        <v>9319</v>
      </c>
      <c r="S2905" s="76"/>
      <c r="T2905" s="98"/>
      <c r="U2905" s="98"/>
      <c r="V2905" s="77">
        <v>560500</v>
      </c>
      <c r="W2905" s="78">
        <f t="shared" ref="W2905" si="344">V2905*1.12</f>
        <v>627760.00000000012</v>
      </c>
      <c r="X2905" s="76"/>
      <c r="Y2905" s="79">
        <v>2017</v>
      </c>
      <c r="Z2905" s="76"/>
    </row>
    <row r="2906" spans="3:26" ht="12.75" customHeight="1" x14ac:dyDescent="0.25">
      <c r="C2906" s="68" t="s">
        <v>6015</v>
      </c>
      <c r="D2906" s="70" t="s">
        <v>10401</v>
      </c>
      <c r="E2906" s="68" t="s">
        <v>6016</v>
      </c>
      <c r="F2906" s="68" t="s">
        <v>6017</v>
      </c>
      <c r="G2906" s="68" t="s">
        <v>6017</v>
      </c>
      <c r="H2906" s="129" t="s">
        <v>6018</v>
      </c>
      <c r="I2906" s="76" t="s">
        <v>57</v>
      </c>
      <c r="J2906" s="76">
        <v>20</v>
      </c>
      <c r="K2906" s="174">
        <v>230000000</v>
      </c>
      <c r="L2906" s="75" t="s">
        <v>74</v>
      </c>
      <c r="M2906" s="70" t="s">
        <v>32</v>
      </c>
      <c r="N2906" s="77" t="s">
        <v>33</v>
      </c>
      <c r="O2906" s="76" t="s">
        <v>9319</v>
      </c>
      <c r="P2906" s="109" t="s">
        <v>8308</v>
      </c>
      <c r="Q2906" s="76" t="s">
        <v>75</v>
      </c>
      <c r="R2906" s="76" t="s">
        <v>9319</v>
      </c>
      <c r="S2906" s="76"/>
      <c r="T2906" s="98"/>
      <c r="U2906" s="98"/>
      <c r="V2906" s="77">
        <v>0</v>
      </c>
      <c r="W2906" s="78">
        <v>0</v>
      </c>
      <c r="X2906" s="76"/>
      <c r="Y2906" s="175">
        <v>2016</v>
      </c>
      <c r="Z2906" s="76" t="s">
        <v>256</v>
      </c>
    </row>
    <row r="2907" spans="3:26" ht="12.75" customHeight="1" x14ac:dyDescent="0.25">
      <c r="C2907" s="68" t="s">
        <v>6019</v>
      </c>
      <c r="D2907" s="70" t="s">
        <v>10401</v>
      </c>
      <c r="E2907" s="68" t="s">
        <v>6016</v>
      </c>
      <c r="F2907" s="68" t="s">
        <v>6017</v>
      </c>
      <c r="G2907" s="68" t="s">
        <v>6017</v>
      </c>
      <c r="H2907" s="129" t="s">
        <v>6018</v>
      </c>
      <c r="I2907" s="76" t="s">
        <v>57</v>
      </c>
      <c r="J2907" s="76">
        <v>20</v>
      </c>
      <c r="K2907" s="174">
        <v>230000000</v>
      </c>
      <c r="L2907" s="75" t="s">
        <v>74</v>
      </c>
      <c r="M2907" s="76" t="s">
        <v>8309</v>
      </c>
      <c r="N2907" s="77" t="s">
        <v>33</v>
      </c>
      <c r="O2907" s="76" t="s">
        <v>9319</v>
      </c>
      <c r="P2907" s="76" t="s">
        <v>6002</v>
      </c>
      <c r="Q2907" s="76" t="s">
        <v>75</v>
      </c>
      <c r="R2907" s="76" t="s">
        <v>9319</v>
      </c>
      <c r="S2907" s="76"/>
      <c r="T2907" s="98"/>
      <c r="U2907" s="98"/>
      <c r="V2907" s="77">
        <v>9800300</v>
      </c>
      <c r="W2907" s="78">
        <f t="shared" ref="W2907" si="345">V2907*1.12</f>
        <v>10976336.000000002</v>
      </c>
      <c r="X2907" s="76"/>
      <c r="Y2907" s="79">
        <v>2017</v>
      </c>
      <c r="Z2907" s="76"/>
    </row>
    <row r="2908" spans="3:26" ht="12.75" customHeight="1" x14ac:dyDescent="0.25">
      <c r="C2908" s="68" t="s">
        <v>6020</v>
      </c>
      <c r="D2908" s="70" t="s">
        <v>10401</v>
      </c>
      <c r="E2908" s="68" t="s">
        <v>6016</v>
      </c>
      <c r="F2908" s="68" t="s">
        <v>6017</v>
      </c>
      <c r="G2908" s="68" t="s">
        <v>6017</v>
      </c>
      <c r="H2908" s="129" t="s">
        <v>6021</v>
      </c>
      <c r="I2908" s="76" t="s">
        <v>57</v>
      </c>
      <c r="J2908" s="76">
        <v>20</v>
      </c>
      <c r="K2908" s="174">
        <v>230000000</v>
      </c>
      <c r="L2908" s="75" t="s">
        <v>74</v>
      </c>
      <c r="M2908" s="70" t="s">
        <v>32</v>
      </c>
      <c r="N2908" s="77" t="s">
        <v>33</v>
      </c>
      <c r="O2908" s="76" t="s">
        <v>9319</v>
      </c>
      <c r="P2908" s="109" t="s">
        <v>8308</v>
      </c>
      <c r="Q2908" s="76" t="s">
        <v>75</v>
      </c>
      <c r="R2908" s="76" t="s">
        <v>9319</v>
      </c>
      <c r="S2908" s="76"/>
      <c r="T2908" s="98"/>
      <c r="U2908" s="98"/>
      <c r="V2908" s="77">
        <v>0</v>
      </c>
      <c r="W2908" s="78">
        <v>0</v>
      </c>
      <c r="X2908" s="76"/>
      <c r="Y2908" s="175">
        <v>2016</v>
      </c>
      <c r="Z2908" s="76" t="s">
        <v>256</v>
      </c>
    </row>
    <row r="2909" spans="3:26" ht="12.75" customHeight="1" x14ac:dyDescent="0.25">
      <c r="C2909" s="68" t="s">
        <v>6022</v>
      </c>
      <c r="D2909" s="70" t="s">
        <v>10401</v>
      </c>
      <c r="E2909" s="68" t="s">
        <v>6016</v>
      </c>
      <c r="F2909" s="68" t="s">
        <v>6017</v>
      </c>
      <c r="G2909" s="68" t="s">
        <v>6017</v>
      </c>
      <c r="H2909" s="129" t="s">
        <v>6021</v>
      </c>
      <c r="I2909" s="76" t="s">
        <v>57</v>
      </c>
      <c r="J2909" s="76">
        <v>20</v>
      </c>
      <c r="K2909" s="174">
        <v>230000000</v>
      </c>
      <c r="L2909" s="75" t="s">
        <v>74</v>
      </c>
      <c r="M2909" s="76" t="s">
        <v>8309</v>
      </c>
      <c r="N2909" s="77" t="s">
        <v>33</v>
      </c>
      <c r="O2909" s="76" t="s">
        <v>9319</v>
      </c>
      <c r="P2909" s="76" t="s">
        <v>6002</v>
      </c>
      <c r="Q2909" s="76" t="s">
        <v>75</v>
      </c>
      <c r="R2909" s="76" t="s">
        <v>9319</v>
      </c>
      <c r="S2909" s="76"/>
      <c r="T2909" s="98"/>
      <c r="U2909" s="98"/>
      <c r="V2909" s="77">
        <v>8200520</v>
      </c>
      <c r="W2909" s="78">
        <f t="shared" ref="W2909" si="346">V2909*1.12</f>
        <v>9184582.4000000004</v>
      </c>
      <c r="X2909" s="76"/>
      <c r="Y2909" s="79">
        <v>2017</v>
      </c>
      <c r="Z2909" s="76"/>
    </row>
    <row r="2910" spans="3:26" ht="12.75" customHeight="1" x14ac:dyDescent="0.25">
      <c r="C2910" s="68" t="s">
        <v>6023</v>
      </c>
      <c r="D2910" s="70" t="s">
        <v>10401</v>
      </c>
      <c r="E2910" s="68" t="s">
        <v>6016</v>
      </c>
      <c r="F2910" s="68" t="s">
        <v>6017</v>
      </c>
      <c r="G2910" s="68" t="s">
        <v>6017</v>
      </c>
      <c r="H2910" s="129" t="s">
        <v>6024</v>
      </c>
      <c r="I2910" s="76" t="s">
        <v>57</v>
      </c>
      <c r="J2910" s="76">
        <v>20</v>
      </c>
      <c r="K2910" s="174">
        <v>230000000</v>
      </c>
      <c r="L2910" s="75" t="s">
        <v>74</v>
      </c>
      <c r="M2910" s="70" t="s">
        <v>32</v>
      </c>
      <c r="N2910" s="77" t="s">
        <v>33</v>
      </c>
      <c r="O2910" s="76" t="s">
        <v>9319</v>
      </c>
      <c r="P2910" s="109" t="s">
        <v>8308</v>
      </c>
      <c r="Q2910" s="76" t="s">
        <v>75</v>
      </c>
      <c r="R2910" s="76" t="s">
        <v>9319</v>
      </c>
      <c r="S2910" s="76"/>
      <c r="T2910" s="98"/>
      <c r="U2910" s="98"/>
      <c r="V2910" s="77">
        <v>0</v>
      </c>
      <c r="W2910" s="78">
        <v>0</v>
      </c>
      <c r="X2910" s="76"/>
      <c r="Y2910" s="175">
        <v>2016</v>
      </c>
      <c r="Z2910" s="76" t="s">
        <v>256</v>
      </c>
    </row>
    <row r="2911" spans="3:26" ht="12.75" customHeight="1" x14ac:dyDescent="0.25">
      <c r="C2911" s="68" t="s">
        <v>6025</v>
      </c>
      <c r="D2911" s="70" t="s">
        <v>10401</v>
      </c>
      <c r="E2911" s="68" t="s">
        <v>6016</v>
      </c>
      <c r="F2911" s="68" t="s">
        <v>6017</v>
      </c>
      <c r="G2911" s="68" t="s">
        <v>6017</v>
      </c>
      <c r="H2911" s="129" t="s">
        <v>6024</v>
      </c>
      <c r="I2911" s="76" t="s">
        <v>57</v>
      </c>
      <c r="J2911" s="76">
        <v>20</v>
      </c>
      <c r="K2911" s="174">
        <v>230000000</v>
      </c>
      <c r="L2911" s="75" t="s">
        <v>74</v>
      </c>
      <c r="M2911" s="76" t="s">
        <v>8309</v>
      </c>
      <c r="N2911" s="77" t="s">
        <v>33</v>
      </c>
      <c r="O2911" s="76" t="s">
        <v>9319</v>
      </c>
      <c r="P2911" s="76" t="s">
        <v>6002</v>
      </c>
      <c r="Q2911" s="76" t="s">
        <v>75</v>
      </c>
      <c r="R2911" s="76" t="s">
        <v>9319</v>
      </c>
      <c r="S2911" s="76"/>
      <c r="T2911" s="98"/>
      <c r="U2911" s="98"/>
      <c r="V2911" s="77">
        <v>8900600</v>
      </c>
      <c r="W2911" s="78">
        <f t="shared" ref="W2911" si="347">V2911*1.12</f>
        <v>9968672.0000000019</v>
      </c>
      <c r="X2911" s="76"/>
      <c r="Y2911" s="79">
        <v>2017</v>
      </c>
      <c r="Z2911" s="76"/>
    </row>
    <row r="2912" spans="3:26" ht="12.75" customHeight="1" x14ac:dyDescent="0.25">
      <c r="C2912" s="68" t="s">
        <v>6026</v>
      </c>
      <c r="D2912" s="70" t="s">
        <v>10401</v>
      </c>
      <c r="E2912" s="68" t="s">
        <v>6016</v>
      </c>
      <c r="F2912" s="68" t="s">
        <v>6017</v>
      </c>
      <c r="G2912" s="68" t="s">
        <v>6017</v>
      </c>
      <c r="H2912" s="129" t="s">
        <v>6027</v>
      </c>
      <c r="I2912" s="76" t="s">
        <v>57</v>
      </c>
      <c r="J2912" s="76">
        <v>20</v>
      </c>
      <c r="K2912" s="174">
        <v>230000000</v>
      </c>
      <c r="L2912" s="75" t="s">
        <v>74</v>
      </c>
      <c r="M2912" s="70" t="s">
        <v>32</v>
      </c>
      <c r="N2912" s="77" t="s">
        <v>33</v>
      </c>
      <c r="O2912" s="76" t="s">
        <v>9319</v>
      </c>
      <c r="P2912" s="109" t="s">
        <v>8308</v>
      </c>
      <c r="Q2912" s="76" t="s">
        <v>75</v>
      </c>
      <c r="R2912" s="76" t="s">
        <v>9319</v>
      </c>
      <c r="S2912" s="76"/>
      <c r="T2912" s="98"/>
      <c r="U2912" s="98"/>
      <c r="V2912" s="77">
        <v>0</v>
      </c>
      <c r="W2912" s="78">
        <v>0</v>
      </c>
      <c r="X2912" s="76"/>
      <c r="Y2912" s="175">
        <v>2016</v>
      </c>
      <c r="Z2912" s="76" t="s">
        <v>256</v>
      </c>
    </row>
    <row r="2913" spans="3:26" ht="12.75" customHeight="1" x14ac:dyDescent="0.25">
      <c r="C2913" s="68" t="s">
        <v>6028</v>
      </c>
      <c r="D2913" s="70" t="s">
        <v>10401</v>
      </c>
      <c r="E2913" s="68" t="s">
        <v>6016</v>
      </c>
      <c r="F2913" s="68" t="s">
        <v>6017</v>
      </c>
      <c r="G2913" s="68" t="s">
        <v>6017</v>
      </c>
      <c r="H2913" s="129" t="s">
        <v>6027</v>
      </c>
      <c r="I2913" s="76" t="s">
        <v>57</v>
      </c>
      <c r="J2913" s="76">
        <v>20</v>
      </c>
      <c r="K2913" s="174">
        <v>230000000</v>
      </c>
      <c r="L2913" s="75" t="s">
        <v>74</v>
      </c>
      <c r="M2913" s="76" t="s">
        <v>8309</v>
      </c>
      <c r="N2913" s="77" t="s">
        <v>33</v>
      </c>
      <c r="O2913" s="76" t="s">
        <v>9319</v>
      </c>
      <c r="P2913" s="76" t="s">
        <v>6002</v>
      </c>
      <c r="Q2913" s="76" t="s">
        <v>75</v>
      </c>
      <c r="R2913" s="76" t="s">
        <v>9319</v>
      </c>
      <c r="S2913" s="76"/>
      <c r="T2913" s="98"/>
      <c r="U2913" s="98"/>
      <c r="V2913" s="77">
        <v>5200600</v>
      </c>
      <c r="W2913" s="78">
        <f t="shared" ref="W2913:W2917" si="348">V2913*1.12</f>
        <v>5824672.0000000009</v>
      </c>
      <c r="X2913" s="76"/>
      <c r="Y2913" s="79">
        <v>2017</v>
      </c>
      <c r="Z2913" s="76"/>
    </row>
    <row r="2914" spans="3:26" ht="12.75" customHeight="1" x14ac:dyDescent="0.25">
      <c r="C2914" s="68" t="s">
        <v>6029</v>
      </c>
      <c r="D2914" s="70" t="s">
        <v>10401</v>
      </c>
      <c r="E2914" s="68" t="s">
        <v>6016</v>
      </c>
      <c r="F2914" s="68" t="s">
        <v>6017</v>
      </c>
      <c r="G2914" s="68" t="s">
        <v>6017</v>
      </c>
      <c r="H2914" s="68" t="s">
        <v>6030</v>
      </c>
      <c r="I2914" s="76" t="s">
        <v>57</v>
      </c>
      <c r="J2914" s="76">
        <v>50</v>
      </c>
      <c r="K2914" s="174">
        <v>230000000</v>
      </c>
      <c r="L2914" s="75" t="s">
        <v>74</v>
      </c>
      <c r="M2914" s="70" t="s">
        <v>302</v>
      </c>
      <c r="N2914" s="77" t="s">
        <v>33</v>
      </c>
      <c r="O2914" s="76" t="s">
        <v>9319</v>
      </c>
      <c r="P2914" s="76" t="s">
        <v>8308</v>
      </c>
      <c r="Q2914" s="76" t="s">
        <v>75</v>
      </c>
      <c r="R2914" s="76" t="s">
        <v>9319</v>
      </c>
      <c r="S2914" s="76"/>
      <c r="T2914" s="98"/>
      <c r="U2914" s="98"/>
      <c r="V2914" s="77">
        <v>3500000</v>
      </c>
      <c r="W2914" s="78">
        <f t="shared" si="348"/>
        <v>3920000.0000000005</v>
      </c>
      <c r="X2914" s="76"/>
      <c r="Y2914" s="175">
        <v>2016</v>
      </c>
      <c r="Z2914" s="76"/>
    </row>
    <row r="2915" spans="3:26" ht="12.75" customHeight="1" x14ac:dyDescent="0.25">
      <c r="C2915" s="68" t="s">
        <v>6031</v>
      </c>
      <c r="D2915" s="70" t="s">
        <v>10401</v>
      </c>
      <c r="E2915" s="68" t="s">
        <v>6016</v>
      </c>
      <c r="F2915" s="68" t="s">
        <v>6017</v>
      </c>
      <c r="G2915" s="68" t="s">
        <v>6017</v>
      </c>
      <c r="H2915" s="68" t="s">
        <v>6032</v>
      </c>
      <c r="I2915" s="76" t="s">
        <v>57</v>
      </c>
      <c r="J2915" s="76">
        <v>50</v>
      </c>
      <c r="K2915" s="174">
        <v>230000000</v>
      </c>
      <c r="L2915" s="75" t="s">
        <v>74</v>
      </c>
      <c r="M2915" s="70" t="s">
        <v>302</v>
      </c>
      <c r="N2915" s="77" t="s">
        <v>33</v>
      </c>
      <c r="O2915" s="76" t="s">
        <v>9319</v>
      </c>
      <c r="P2915" s="76" t="s">
        <v>8308</v>
      </c>
      <c r="Q2915" s="76" t="s">
        <v>75</v>
      </c>
      <c r="R2915" s="76" t="s">
        <v>9319</v>
      </c>
      <c r="S2915" s="76"/>
      <c r="T2915" s="98"/>
      <c r="U2915" s="98"/>
      <c r="V2915" s="77">
        <v>3904840</v>
      </c>
      <c r="W2915" s="78">
        <f t="shared" si="348"/>
        <v>4373420.8000000007</v>
      </c>
      <c r="X2915" s="76"/>
      <c r="Y2915" s="175">
        <v>2016</v>
      </c>
      <c r="Z2915" s="76"/>
    </row>
    <row r="2916" spans="3:26" ht="12.75" customHeight="1" x14ac:dyDescent="0.25">
      <c r="C2916" s="68" t="s">
        <v>6033</v>
      </c>
      <c r="D2916" s="70" t="s">
        <v>10401</v>
      </c>
      <c r="E2916" s="68" t="s">
        <v>6016</v>
      </c>
      <c r="F2916" s="68" t="s">
        <v>6017</v>
      </c>
      <c r="G2916" s="68" t="s">
        <v>6017</v>
      </c>
      <c r="H2916" s="68" t="s">
        <v>6034</v>
      </c>
      <c r="I2916" s="76" t="s">
        <v>57</v>
      </c>
      <c r="J2916" s="76">
        <v>50</v>
      </c>
      <c r="K2916" s="174">
        <v>230000000</v>
      </c>
      <c r="L2916" s="75" t="s">
        <v>74</v>
      </c>
      <c r="M2916" s="70" t="s">
        <v>302</v>
      </c>
      <c r="N2916" s="77" t="s">
        <v>33</v>
      </c>
      <c r="O2916" s="76" t="s">
        <v>9319</v>
      </c>
      <c r="P2916" s="76" t="s">
        <v>8308</v>
      </c>
      <c r="Q2916" s="76" t="s">
        <v>75</v>
      </c>
      <c r="R2916" s="76" t="s">
        <v>9319</v>
      </c>
      <c r="S2916" s="76"/>
      <c r="T2916" s="98"/>
      <c r="U2916" s="98"/>
      <c r="V2916" s="77">
        <v>3900000</v>
      </c>
      <c r="W2916" s="78">
        <f t="shared" si="348"/>
        <v>4368000</v>
      </c>
      <c r="X2916" s="76"/>
      <c r="Y2916" s="175">
        <v>2016</v>
      </c>
      <c r="Z2916" s="76"/>
    </row>
    <row r="2917" spans="3:26" ht="12.75" customHeight="1" x14ac:dyDescent="0.25">
      <c r="C2917" s="68" t="s">
        <v>6035</v>
      </c>
      <c r="D2917" s="70" t="s">
        <v>10401</v>
      </c>
      <c r="E2917" s="68" t="s">
        <v>6016</v>
      </c>
      <c r="F2917" s="68" t="s">
        <v>6017</v>
      </c>
      <c r="G2917" s="68" t="s">
        <v>6017</v>
      </c>
      <c r="H2917" s="68" t="s">
        <v>6036</v>
      </c>
      <c r="I2917" s="76" t="s">
        <v>57</v>
      </c>
      <c r="J2917" s="76">
        <v>50</v>
      </c>
      <c r="K2917" s="174">
        <v>230000000</v>
      </c>
      <c r="L2917" s="75" t="s">
        <v>74</v>
      </c>
      <c r="M2917" s="70" t="s">
        <v>302</v>
      </c>
      <c r="N2917" s="77" t="s">
        <v>33</v>
      </c>
      <c r="O2917" s="76" t="s">
        <v>9319</v>
      </c>
      <c r="P2917" s="76" t="s">
        <v>8308</v>
      </c>
      <c r="Q2917" s="76" t="s">
        <v>75</v>
      </c>
      <c r="R2917" s="76" t="s">
        <v>9319</v>
      </c>
      <c r="S2917" s="76"/>
      <c r="T2917" s="98"/>
      <c r="U2917" s="98"/>
      <c r="V2917" s="77">
        <v>3100000</v>
      </c>
      <c r="W2917" s="78">
        <f t="shared" si="348"/>
        <v>3472000.0000000005</v>
      </c>
      <c r="X2917" s="76"/>
      <c r="Y2917" s="175">
        <v>2016</v>
      </c>
      <c r="Z2917" s="76"/>
    </row>
    <row r="2918" spans="3:26" ht="12.75" customHeight="1" x14ac:dyDescent="0.25">
      <c r="C2918" s="68" t="s">
        <v>6037</v>
      </c>
      <c r="D2918" s="70" t="s">
        <v>10401</v>
      </c>
      <c r="E2918" s="76" t="s">
        <v>6038</v>
      </c>
      <c r="F2918" s="76" t="s">
        <v>6039</v>
      </c>
      <c r="G2918" s="76" t="s">
        <v>6039</v>
      </c>
      <c r="H2918" s="129" t="s">
        <v>9333</v>
      </c>
      <c r="I2918" s="76" t="s">
        <v>57</v>
      </c>
      <c r="J2918" s="76">
        <v>80</v>
      </c>
      <c r="K2918" s="174">
        <v>230000000</v>
      </c>
      <c r="L2918" s="75" t="s">
        <v>74</v>
      </c>
      <c r="M2918" s="70" t="s">
        <v>32</v>
      </c>
      <c r="N2918" s="77" t="s">
        <v>33</v>
      </c>
      <c r="O2918" s="76" t="s">
        <v>9319</v>
      </c>
      <c r="P2918" s="109" t="s">
        <v>8308</v>
      </c>
      <c r="Q2918" s="76" t="s">
        <v>75</v>
      </c>
      <c r="R2918" s="76" t="s">
        <v>9319</v>
      </c>
      <c r="S2918" s="76"/>
      <c r="T2918" s="98"/>
      <c r="U2918" s="98"/>
      <c r="V2918" s="77">
        <v>0</v>
      </c>
      <c r="W2918" s="78">
        <v>0</v>
      </c>
      <c r="X2918" s="76"/>
      <c r="Y2918" s="175">
        <v>2016</v>
      </c>
      <c r="Z2918" s="76" t="s">
        <v>256</v>
      </c>
    </row>
    <row r="2919" spans="3:26" ht="12.75" customHeight="1" x14ac:dyDescent="0.25">
      <c r="C2919" s="68" t="s">
        <v>6040</v>
      </c>
      <c r="D2919" s="70" t="s">
        <v>10401</v>
      </c>
      <c r="E2919" s="76" t="s">
        <v>6038</v>
      </c>
      <c r="F2919" s="76" t="s">
        <v>6039</v>
      </c>
      <c r="G2919" s="76" t="s">
        <v>6039</v>
      </c>
      <c r="H2919" s="129" t="s">
        <v>9333</v>
      </c>
      <c r="I2919" s="76" t="s">
        <v>57</v>
      </c>
      <c r="J2919" s="76">
        <v>80</v>
      </c>
      <c r="K2919" s="174">
        <v>230000000</v>
      </c>
      <c r="L2919" s="75" t="s">
        <v>74</v>
      </c>
      <c r="M2919" s="76" t="s">
        <v>8309</v>
      </c>
      <c r="N2919" s="77" t="s">
        <v>33</v>
      </c>
      <c r="O2919" s="76" t="s">
        <v>9319</v>
      </c>
      <c r="P2919" s="76" t="s">
        <v>6002</v>
      </c>
      <c r="Q2919" s="76" t="s">
        <v>75</v>
      </c>
      <c r="R2919" s="76" t="s">
        <v>9319</v>
      </c>
      <c r="S2919" s="76"/>
      <c r="T2919" s="98"/>
      <c r="U2919" s="98"/>
      <c r="V2919" s="77">
        <v>64000000</v>
      </c>
      <c r="W2919" s="78">
        <f t="shared" ref="W2919:W2925" si="349">V2919*1.12</f>
        <v>71680000</v>
      </c>
      <c r="X2919" s="76"/>
      <c r="Y2919" s="79">
        <v>2017</v>
      </c>
      <c r="Z2919" s="76"/>
    </row>
    <row r="2920" spans="3:26" ht="12.75" customHeight="1" x14ac:dyDescent="0.25">
      <c r="C2920" s="68" t="s">
        <v>6041</v>
      </c>
      <c r="D2920" s="70" t="s">
        <v>10401</v>
      </c>
      <c r="E2920" s="167" t="s">
        <v>6042</v>
      </c>
      <c r="F2920" s="72" t="s">
        <v>6043</v>
      </c>
      <c r="G2920" s="72" t="s">
        <v>6043</v>
      </c>
      <c r="H2920" s="176" t="s">
        <v>6044</v>
      </c>
      <c r="I2920" s="76" t="s">
        <v>57</v>
      </c>
      <c r="J2920" s="76">
        <v>50</v>
      </c>
      <c r="K2920" s="174">
        <v>230000000</v>
      </c>
      <c r="L2920" s="75" t="s">
        <v>74</v>
      </c>
      <c r="M2920" s="70" t="s">
        <v>302</v>
      </c>
      <c r="N2920" s="77" t="s">
        <v>33</v>
      </c>
      <c r="O2920" s="76" t="s">
        <v>9319</v>
      </c>
      <c r="P2920" s="76" t="s">
        <v>8308</v>
      </c>
      <c r="Q2920" s="76" t="s">
        <v>75</v>
      </c>
      <c r="R2920" s="76" t="s">
        <v>9319</v>
      </c>
      <c r="S2920" s="76"/>
      <c r="T2920" s="98"/>
      <c r="U2920" s="98"/>
      <c r="V2920" s="77">
        <v>6418800</v>
      </c>
      <c r="W2920" s="78">
        <f t="shared" si="349"/>
        <v>7189056.0000000009</v>
      </c>
      <c r="X2920" s="76"/>
      <c r="Y2920" s="175">
        <v>2016</v>
      </c>
      <c r="Z2920" s="76"/>
    </row>
    <row r="2921" spans="3:26" ht="12.75" customHeight="1" x14ac:dyDescent="0.25">
      <c r="C2921" s="68" t="s">
        <v>6045</v>
      </c>
      <c r="D2921" s="70" t="s">
        <v>10401</v>
      </c>
      <c r="E2921" s="167" t="s">
        <v>6042</v>
      </c>
      <c r="F2921" s="72" t="s">
        <v>6043</v>
      </c>
      <c r="G2921" s="72" t="s">
        <v>6043</v>
      </c>
      <c r="H2921" s="176" t="s">
        <v>9334</v>
      </c>
      <c r="I2921" s="76" t="s">
        <v>57</v>
      </c>
      <c r="J2921" s="76">
        <v>50</v>
      </c>
      <c r="K2921" s="174">
        <v>230000000</v>
      </c>
      <c r="L2921" s="75" t="s">
        <v>74</v>
      </c>
      <c r="M2921" s="70" t="s">
        <v>302</v>
      </c>
      <c r="N2921" s="77" t="s">
        <v>33</v>
      </c>
      <c r="O2921" s="76" t="s">
        <v>9319</v>
      </c>
      <c r="P2921" s="76" t="s">
        <v>8308</v>
      </c>
      <c r="Q2921" s="76" t="s">
        <v>75</v>
      </c>
      <c r="R2921" s="76" t="s">
        <v>9319</v>
      </c>
      <c r="S2921" s="76"/>
      <c r="T2921" s="98"/>
      <c r="U2921" s="98"/>
      <c r="V2921" s="77">
        <v>6869280</v>
      </c>
      <c r="W2921" s="78">
        <f t="shared" si="349"/>
        <v>7693593.6000000006</v>
      </c>
      <c r="X2921" s="76"/>
      <c r="Y2921" s="175">
        <v>2016</v>
      </c>
      <c r="Z2921" s="76"/>
    </row>
    <row r="2922" spans="3:26" ht="12.75" customHeight="1" x14ac:dyDescent="0.25">
      <c r="C2922" s="68" t="s">
        <v>6046</v>
      </c>
      <c r="D2922" s="70" t="s">
        <v>10401</v>
      </c>
      <c r="E2922" s="167" t="s">
        <v>6042</v>
      </c>
      <c r="F2922" s="72" t="s">
        <v>6043</v>
      </c>
      <c r="G2922" s="72" t="s">
        <v>6043</v>
      </c>
      <c r="H2922" s="176" t="s">
        <v>6047</v>
      </c>
      <c r="I2922" s="76" t="s">
        <v>57</v>
      </c>
      <c r="J2922" s="76">
        <v>50</v>
      </c>
      <c r="K2922" s="174">
        <v>230000000</v>
      </c>
      <c r="L2922" s="75" t="s">
        <v>74</v>
      </c>
      <c r="M2922" s="70" t="s">
        <v>302</v>
      </c>
      <c r="N2922" s="77" t="s">
        <v>33</v>
      </c>
      <c r="O2922" s="76" t="s">
        <v>9319</v>
      </c>
      <c r="P2922" s="76" t="s">
        <v>8308</v>
      </c>
      <c r="Q2922" s="76" t="s">
        <v>75</v>
      </c>
      <c r="R2922" s="76" t="s">
        <v>9319</v>
      </c>
      <c r="S2922" s="76"/>
      <c r="T2922" s="98"/>
      <c r="U2922" s="98"/>
      <c r="V2922" s="77">
        <v>7197760</v>
      </c>
      <c r="W2922" s="78">
        <f t="shared" si="349"/>
        <v>8061491.2000000011</v>
      </c>
      <c r="X2922" s="76"/>
      <c r="Y2922" s="175">
        <v>2016</v>
      </c>
      <c r="Z2922" s="76"/>
    </row>
    <row r="2923" spans="3:26" ht="12.75" customHeight="1" x14ac:dyDescent="0.25">
      <c r="C2923" s="68" t="s">
        <v>6048</v>
      </c>
      <c r="D2923" s="70" t="s">
        <v>10401</v>
      </c>
      <c r="E2923" s="167" t="s">
        <v>6042</v>
      </c>
      <c r="F2923" s="72" t="s">
        <v>6043</v>
      </c>
      <c r="G2923" s="72" t="s">
        <v>6043</v>
      </c>
      <c r="H2923" s="176" t="s">
        <v>6049</v>
      </c>
      <c r="I2923" s="76" t="s">
        <v>57</v>
      </c>
      <c r="J2923" s="76">
        <v>50</v>
      </c>
      <c r="K2923" s="174">
        <v>230000000</v>
      </c>
      <c r="L2923" s="75" t="s">
        <v>74</v>
      </c>
      <c r="M2923" s="70" t="s">
        <v>302</v>
      </c>
      <c r="N2923" s="77" t="s">
        <v>33</v>
      </c>
      <c r="O2923" s="76" t="s">
        <v>9319</v>
      </c>
      <c r="P2923" s="76" t="s">
        <v>8308</v>
      </c>
      <c r="Q2923" s="76" t="s">
        <v>75</v>
      </c>
      <c r="R2923" s="76" t="s">
        <v>9319</v>
      </c>
      <c r="S2923" s="76"/>
      <c r="T2923" s="98"/>
      <c r="U2923" s="98"/>
      <c r="V2923" s="77">
        <v>3650240</v>
      </c>
      <c r="W2923" s="78">
        <f t="shared" si="349"/>
        <v>4088268.8000000003</v>
      </c>
      <c r="X2923" s="76"/>
      <c r="Y2923" s="175">
        <v>2016</v>
      </c>
      <c r="Z2923" s="76"/>
    </row>
    <row r="2924" spans="3:26" ht="12.75" customHeight="1" x14ac:dyDescent="0.25">
      <c r="C2924" s="68" t="s">
        <v>6050</v>
      </c>
      <c r="D2924" s="70" t="s">
        <v>10401</v>
      </c>
      <c r="E2924" s="167" t="s">
        <v>6042</v>
      </c>
      <c r="F2924" s="72" t="s">
        <v>6043</v>
      </c>
      <c r="G2924" s="72" t="s">
        <v>6043</v>
      </c>
      <c r="H2924" s="176" t="s">
        <v>6051</v>
      </c>
      <c r="I2924" s="76" t="s">
        <v>57</v>
      </c>
      <c r="J2924" s="76">
        <v>50</v>
      </c>
      <c r="K2924" s="174">
        <v>230000000</v>
      </c>
      <c r="L2924" s="75" t="s">
        <v>74</v>
      </c>
      <c r="M2924" s="70" t="s">
        <v>302</v>
      </c>
      <c r="N2924" s="77" t="s">
        <v>33</v>
      </c>
      <c r="O2924" s="76" t="s">
        <v>9319</v>
      </c>
      <c r="P2924" s="76" t="s">
        <v>8308</v>
      </c>
      <c r="Q2924" s="76" t="s">
        <v>75</v>
      </c>
      <c r="R2924" s="76" t="s">
        <v>9319</v>
      </c>
      <c r="S2924" s="76"/>
      <c r="T2924" s="98"/>
      <c r="U2924" s="98"/>
      <c r="V2924" s="77">
        <v>2709440</v>
      </c>
      <c r="W2924" s="78">
        <f t="shared" si="349"/>
        <v>3034572.8000000003</v>
      </c>
      <c r="X2924" s="76"/>
      <c r="Y2924" s="175">
        <v>2016</v>
      </c>
      <c r="Z2924" s="76"/>
    </row>
    <row r="2925" spans="3:26" ht="12.75" customHeight="1" x14ac:dyDescent="0.25">
      <c r="C2925" s="68" t="s">
        <v>6052</v>
      </c>
      <c r="D2925" s="70" t="s">
        <v>10401</v>
      </c>
      <c r="E2925" s="167" t="s">
        <v>6042</v>
      </c>
      <c r="F2925" s="72" t="s">
        <v>6043</v>
      </c>
      <c r="G2925" s="72" t="s">
        <v>6043</v>
      </c>
      <c r="H2925" s="176" t="s">
        <v>6053</v>
      </c>
      <c r="I2925" s="76" t="s">
        <v>57</v>
      </c>
      <c r="J2925" s="76">
        <v>50</v>
      </c>
      <c r="K2925" s="174">
        <v>230000000</v>
      </c>
      <c r="L2925" s="75" t="s">
        <v>74</v>
      </c>
      <c r="M2925" s="70" t="s">
        <v>302</v>
      </c>
      <c r="N2925" s="77" t="s">
        <v>33</v>
      </c>
      <c r="O2925" s="76" t="s">
        <v>9319</v>
      </c>
      <c r="P2925" s="76" t="s">
        <v>8308</v>
      </c>
      <c r="Q2925" s="76" t="s">
        <v>75</v>
      </c>
      <c r="R2925" s="76" t="s">
        <v>9319</v>
      </c>
      <c r="S2925" s="76"/>
      <c r="T2925" s="98"/>
      <c r="U2925" s="98"/>
      <c r="V2925" s="77">
        <v>1881440</v>
      </c>
      <c r="W2925" s="78">
        <f t="shared" si="349"/>
        <v>2107212.8000000003</v>
      </c>
      <c r="X2925" s="76"/>
      <c r="Y2925" s="175">
        <v>2016</v>
      </c>
      <c r="Z2925" s="76"/>
    </row>
    <row r="2926" spans="3:26" ht="12.75" customHeight="1" x14ac:dyDescent="0.25">
      <c r="C2926" s="68" t="s">
        <v>6054</v>
      </c>
      <c r="D2926" s="70" t="s">
        <v>10401</v>
      </c>
      <c r="E2926" s="76" t="s">
        <v>5873</v>
      </c>
      <c r="F2926" s="76" t="s">
        <v>5874</v>
      </c>
      <c r="G2926" s="76" t="s">
        <v>5874</v>
      </c>
      <c r="H2926" s="76" t="s">
        <v>6055</v>
      </c>
      <c r="I2926" s="76" t="s">
        <v>57</v>
      </c>
      <c r="J2926" s="76">
        <v>100</v>
      </c>
      <c r="K2926" s="74">
        <v>230000000</v>
      </c>
      <c r="L2926" s="75" t="s">
        <v>74</v>
      </c>
      <c r="M2926" s="70" t="s">
        <v>32</v>
      </c>
      <c r="N2926" s="75" t="s">
        <v>33</v>
      </c>
      <c r="O2926" s="76" t="s">
        <v>9319</v>
      </c>
      <c r="P2926" s="109" t="s">
        <v>8308</v>
      </c>
      <c r="Q2926" s="76" t="s">
        <v>5869</v>
      </c>
      <c r="R2926" s="76" t="s">
        <v>9319</v>
      </c>
      <c r="S2926" s="76"/>
      <c r="T2926" s="98"/>
      <c r="U2926" s="98"/>
      <c r="V2926" s="164">
        <v>0</v>
      </c>
      <c r="W2926" s="78">
        <v>0</v>
      </c>
      <c r="X2926" s="76"/>
      <c r="Y2926" s="79">
        <v>2016</v>
      </c>
      <c r="Z2926" s="76">
        <v>14</v>
      </c>
    </row>
    <row r="2927" spans="3:26" ht="12.75" customHeight="1" x14ac:dyDescent="0.25">
      <c r="C2927" s="68" t="s">
        <v>6056</v>
      </c>
      <c r="D2927" s="70" t="s">
        <v>10401</v>
      </c>
      <c r="E2927" s="76" t="s">
        <v>5873</v>
      </c>
      <c r="F2927" s="76" t="s">
        <v>5874</v>
      </c>
      <c r="G2927" s="76" t="s">
        <v>5874</v>
      </c>
      <c r="H2927" s="76" t="s">
        <v>6055</v>
      </c>
      <c r="I2927" s="76" t="s">
        <v>57</v>
      </c>
      <c r="J2927" s="76">
        <v>100</v>
      </c>
      <c r="K2927" s="74">
        <v>230000000</v>
      </c>
      <c r="L2927" s="75" t="s">
        <v>74</v>
      </c>
      <c r="M2927" s="70" t="s">
        <v>302</v>
      </c>
      <c r="N2927" s="75" t="s">
        <v>33</v>
      </c>
      <c r="O2927" s="76" t="s">
        <v>9319</v>
      </c>
      <c r="P2927" s="68" t="s">
        <v>6057</v>
      </c>
      <c r="Q2927" s="76" t="s">
        <v>5869</v>
      </c>
      <c r="R2927" s="76" t="s">
        <v>9319</v>
      </c>
      <c r="S2927" s="76"/>
      <c r="T2927" s="98"/>
      <c r="U2927" s="98"/>
      <c r="V2927" s="164">
        <v>152000000</v>
      </c>
      <c r="W2927" s="78">
        <f t="shared" ref="W2927" si="350">V2927*1.12</f>
        <v>170240000.00000003</v>
      </c>
      <c r="X2927" s="76"/>
      <c r="Y2927" s="79">
        <v>2016</v>
      </c>
      <c r="Z2927" s="76"/>
    </row>
    <row r="2928" spans="3:26" ht="12.75" customHeight="1" x14ac:dyDescent="0.25">
      <c r="C2928" s="68" t="s">
        <v>6058</v>
      </c>
      <c r="D2928" s="70" t="s">
        <v>10401</v>
      </c>
      <c r="E2928" s="76" t="s">
        <v>6059</v>
      </c>
      <c r="F2928" s="76" t="s">
        <v>6060</v>
      </c>
      <c r="G2928" s="76" t="s">
        <v>6060</v>
      </c>
      <c r="H2928" s="76" t="s">
        <v>6061</v>
      </c>
      <c r="I2928" s="76" t="s">
        <v>57</v>
      </c>
      <c r="J2928" s="76">
        <v>100</v>
      </c>
      <c r="K2928" s="74">
        <v>230000000</v>
      </c>
      <c r="L2928" s="75" t="s">
        <v>74</v>
      </c>
      <c r="M2928" s="70" t="s">
        <v>32</v>
      </c>
      <c r="N2928" s="75" t="s">
        <v>33</v>
      </c>
      <c r="O2928" s="76" t="s">
        <v>9319</v>
      </c>
      <c r="P2928" s="109" t="s">
        <v>6062</v>
      </c>
      <c r="Q2928" s="76" t="s">
        <v>75</v>
      </c>
      <c r="R2928" s="76" t="s">
        <v>9319</v>
      </c>
      <c r="S2928" s="76"/>
      <c r="T2928" s="98"/>
      <c r="U2928" s="98"/>
      <c r="V2928" s="164">
        <v>0</v>
      </c>
      <c r="W2928" s="78">
        <v>0</v>
      </c>
      <c r="X2928" s="76"/>
      <c r="Y2928" s="79">
        <v>2016</v>
      </c>
      <c r="Z2928" s="76" t="s">
        <v>256</v>
      </c>
    </row>
    <row r="2929" spans="3:26" ht="12.75" customHeight="1" x14ac:dyDescent="0.25">
      <c r="C2929" s="68" t="s">
        <v>6063</v>
      </c>
      <c r="D2929" s="70" t="s">
        <v>10401</v>
      </c>
      <c r="E2929" s="76" t="s">
        <v>6059</v>
      </c>
      <c r="F2929" s="76" t="s">
        <v>6060</v>
      </c>
      <c r="G2929" s="76" t="s">
        <v>6060</v>
      </c>
      <c r="H2929" s="76" t="s">
        <v>6061</v>
      </c>
      <c r="I2929" s="76" t="s">
        <v>57</v>
      </c>
      <c r="J2929" s="76">
        <v>100</v>
      </c>
      <c r="K2929" s="74">
        <v>230000000</v>
      </c>
      <c r="L2929" s="75" t="s">
        <v>74</v>
      </c>
      <c r="M2929" s="100" t="s">
        <v>364</v>
      </c>
      <c r="N2929" s="75" t="s">
        <v>33</v>
      </c>
      <c r="O2929" s="76" t="s">
        <v>9319</v>
      </c>
      <c r="P2929" s="75" t="s">
        <v>5895</v>
      </c>
      <c r="Q2929" s="76" t="s">
        <v>75</v>
      </c>
      <c r="R2929" s="76" t="s">
        <v>9319</v>
      </c>
      <c r="S2929" s="76"/>
      <c r="T2929" s="78"/>
      <c r="U2929" s="98"/>
      <c r="V2929" s="77">
        <v>0</v>
      </c>
      <c r="W2929" s="78">
        <v>0</v>
      </c>
      <c r="X2929" s="76"/>
      <c r="Y2929" s="79">
        <v>2017</v>
      </c>
      <c r="Z2929" s="76">
        <v>14</v>
      </c>
    </row>
    <row r="2930" spans="3:26" ht="12.75" customHeight="1" x14ac:dyDescent="0.25">
      <c r="C2930" s="68" t="s">
        <v>6064</v>
      </c>
      <c r="D2930" s="70" t="s">
        <v>10401</v>
      </c>
      <c r="E2930" s="76" t="s">
        <v>6059</v>
      </c>
      <c r="F2930" s="76" t="s">
        <v>6060</v>
      </c>
      <c r="G2930" s="76" t="s">
        <v>6060</v>
      </c>
      <c r="H2930" s="76" t="s">
        <v>6061</v>
      </c>
      <c r="I2930" s="76" t="s">
        <v>57</v>
      </c>
      <c r="J2930" s="76">
        <v>100</v>
      </c>
      <c r="K2930" s="74">
        <v>230000000</v>
      </c>
      <c r="L2930" s="75" t="s">
        <v>74</v>
      </c>
      <c r="M2930" s="80" t="s">
        <v>84</v>
      </c>
      <c r="N2930" s="75" t="s">
        <v>33</v>
      </c>
      <c r="O2930" s="76" t="s">
        <v>9319</v>
      </c>
      <c r="P2930" s="76" t="s">
        <v>9322</v>
      </c>
      <c r="Q2930" s="76" t="s">
        <v>75</v>
      </c>
      <c r="R2930" s="76" t="s">
        <v>9319</v>
      </c>
      <c r="S2930" s="76"/>
      <c r="T2930" s="78"/>
      <c r="U2930" s="98"/>
      <c r="V2930" s="77">
        <v>31043000</v>
      </c>
      <c r="W2930" s="78">
        <f t="shared" ref="W2930" si="351">V2930*1.12</f>
        <v>34768160</v>
      </c>
      <c r="X2930" s="76"/>
      <c r="Y2930" s="79">
        <v>2017</v>
      </c>
      <c r="Z2930" s="76"/>
    </row>
    <row r="2931" spans="3:26" ht="12.75" customHeight="1" x14ac:dyDescent="0.25">
      <c r="C2931" s="68" t="s">
        <v>6065</v>
      </c>
      <c r="D2931" s="70" t="s">
        <v>10401</v>
      </c>
      <c r="E2931" s="171" t="s">
        <v>6066</v>
      </c>
      <c r="F2931" s="70" t="s">
        <v>6067</v>
      </c>
      <c r="G2931" s="70" t="s">
        <v>6067</v>
      </c>
      <c r="H2931" s="109" t="s">
        <v>6068</v>
      </c>
      <c r="I2931" s="75" t="s">
        <v>57</v>
      </c>
      <c r="J2931" s="76">
        <v>80</v>
      </c>
      <c r="K2931" s="74">
        <v>230000000</v>
      </c>
      <c r="L2931" s="75" t="s">
        <v>74</v>
      </c>
      <c r="M2931" s="109" t="s">
        <v>208</v>
      </c>
      <c r="N2931" s="109" t="s">
        <v>33</v>
      </c>
      <c r="O2931" s="76" t="s">
        <v>9319</v>
      </c>
      <c r="P2931" s="109" t="s">
        <v>6069</v>
      </c>
      <c r="Q2931" s="76" t="s">
        <v>75</v>
      </c>
      <c r="R2931" s="76" t="s">
        <v>9319</v>
      </c>
      <c r="S2931" s="109"/>
      <c r="T2931" s="77"/>
      <c r="U2931" s="173"/>
      <c r="V2931" s="173">
        <v>0</v>
      </c>
      <c r="W2931" s="78">
        <v>0</v>
      </c>
      <c r="X2931" s="76"/>
      <c r="Y2931" s="79">
        <v>2016</v>
      </c>
      <c r="Z2931" s="76">
        <v>11.23</v>
      </c>
    </row>
    <row r="2932" spans="3:26" ht="12.75" customHeight="1" x14ac:dyDescent="0.25">
      <c r="C2932" s="68" t="s">
        <v>6070</v>
      </c>
      <c r="D2932" s="70" t="s">
        <v>10401</v>
      </c>
      <c r="E2932" s="171" t="s">
        <v>6066</v>
      </c>
      <c r="F2932" s="70" t="s">
        <v>6067</v>
      </c>
      <c r="G2932" s="70" t="s">
        <v>6067</v>
      </c>
      <c r="H2932" s="109" t="s">
        <v>6068</v>
      </c>
      <c r="I2932" s="75" t="s">
        <v>57</v>
      </c>
      <c r="J2932" s="76">
        <v>80</v>
      </c>
      <c r="K2932" s="74">
        <v>230000000</v>
      </c>
      <c r="L2932" s="75" t="s">
        <v>74</v>
      </c>
      <c r="M2932" s="109" t="s">
        <v>5960</v>
      </c>
      <c r="N2932" s="109" t="s">
        <v>33</v>
      </c>
      <c r="O2932" s="76" t="s">
        <v>9319</v>
      </c>
      <c r="P2932" s="109" t="s">
        <v>6069</v>
      </c>
      <c r="Q2932" s="76" t="s">
        <v>75</v>
      </c>
      <c r="R2932" s="76" t="s">
        <v>9319</v>
      </c>
      <c r="S2932" s="109"/>
      <c r="T2932" s="77"/>
      <c r="U2932" s="173"/>
      <c r="V2932" s="173">
        <v>0</v>
      </c>
      <c r="W2932" s="78">
        <v>0</v>
      </c>
      <c r="X2932" s="76"/>
      <c r="Y2932" s="79">
        <v>2017</v>
      </c>
      <c r="Z2932" s="76">
        <v>11.14</v>
      </c>
    </row>
    <row r="2933" spans="3:26" ht="12.75" customHeight="1" x14ac:dyDescent="0.25">
      <c r="C2933" s="68" t="s">
        <v>6071</v>
      </c>
      <c r="D2933" s="70" t="s">
        <v>10401</v>
      </c>
      <c r="E2933" s="171" t="s">
        <v>6066</v>
      </c>
      <c r="F2933" s="70" t="s">
        <v>6067</v>
      </c>
      <c r="G2933" s="70" t="s">
        <v>6067</v>
      </c>
      <c r="H2933" s="109" t="s">
        <v>6068</v>
      </c>
      <c r="I2933" s="75" t="s">
        <v>57</v>
      </c>
      <c r="J2933" s="76">
        <v>80</v>
      </c>
      <c r="K2933" s="74">
        <v>230000000</v>
      </c>
      <c r="L2933" s="75" t="s">
        <v>74</v>
      </c>
      <c r="M2933" s="109" t="s">
        <v>5924</v>
      </c>
      <c r="N2933" s="109" t="s">
        <v>33</v>
      </c>
      <c r="O2933" s="76" t="s">
        <v>9319</v>
      </c>
      <c r="P2933" s="109" t="s">
        <v>6072</v>
      </c>
      <c r="Q2933" s="76" t="s">
        <v>75</v>
      </c>
      <c r="R2933" s="76" t="s">
        <v>9319</v>
      </c>
      <c r="S2933" s="109"/>
      <c r="T2933" s="77"/>
      <c r="U2933" s="173"/>
      <c r="V2933" s="85">
        <v>0</v>
      </c>
      <c r="W2933" s="81">
        <v>0</v>
      </c>
      <c r="X2933" s="76"/>
      <c r="Y2933" s="79">
        <v>2017</v>
      </c>
      <c r="Z2933" s="80">
        <v>11.14</v>
      </c>
    </row>
    <row r="2934" spans="3:26" ht="12.75" customHeight="1" x14ac:dyDescent="0.25">
      <c r="C2934" s="177" t="s">
        <v>8242</v>
      </c>
      <c r="D2934" s="70" t="s">
        <v>10401</v>
      </c>
      <c r="E2934" s="178" t="s">
        <v>6066</v>
      </c>
      <c r="F2934" s="179" t="s">
        <v>6067</v>
      </c>
      <c r="G2934" s="179" t="s">
        <v>6067</v>
      </c>
      <c r="H2934" s="180" t="s">
        <v>6068</v>
      </c>
      <c r="I2934" s="181" t="s">
        <v>57</v>
      </c>
      <c r="J2934" s="132">
        <v>80</v>
      </c>
      <c r="K2934" s="182">
        <v>230000000</v>
      </c>
      <c r="L2934" s="75" t="s">
        <v>74</v>
      </c>
      <c r="M2934" s="180" t="s">
        <v>212</v>
      </c>
      <c r="N2934" s="180" t="s">
        <v>33</v>
      </c>
      <c r="O2934" s="132" t="s">
        <v>9319</v>
      </c>
      <c r="P2934" s="180" t="s">
        <v>7262</v>
      </c>
      <c r="Q2934" s="132" t="s">
        <v>75</v>
      </c>
      <c r="R2934" s="132" t="s">
        <v>9319</v>
      </c>
      <c r="S2934" s="180"/>
      <c r="T2934" s="183"/>
      <c r="U2934" s="184"/>
      <c r="V2934" s="184">
        <v>201603300</v>
      </c>
      <c r="W2934" s="78">
        <f t="shared" ref="W2934" si="352">V2934*1.12</f>
        <v>225795696.00000003</v>
      </c>
      <c r="X2934" s="132"/>
      <c r="Y2934" s="185">
        <v>2017</v>
      </c>
      <c r="Z2934" s="186"/>
    </row>
    <row r="2935" spans="3:26" ht="12.75" customHeight="1" x14ac:dyDescent="0.25">
      <c r="C2935" s="68" t="s">
        <v>6073</v>
      </c>
      <c r="D2935" s="70" t="s">
        <v>10401</v>
      </c>
      <c r="E2935" s="171" t="s">
        <v>6066</v>
      </c>
      <c r="F2935" s="70" t="s">
        <v>6067</v>
      </c>
      <c r="G2935" s="70" t="s">
        <v>6067</v>
      </c>
      <c r="H2935" s="109" t="s">
        <v>6074</v>
      </c>
      <c r="I2935" s="75" t="s">
        <v>57</v>
      </c>
      <c r="J2935" s="76">
        <v>80</v>
      </c>
      <c r="K2935" s="74">
        <v>230000000</v>
      </c>
      <c r="L2935" s="75" t="s">
        <v>74</v>
      </c>
      <c r="M2935" s="109" t="s">
        <v>208</v>
      </c>
      <c r="N2935" s="109" t="s">
        <v>33</v>
      </c>
      <c r="O2935" s="76" t="s">
        <v>9319</v>
      </c>
      <c r="P2935" s="109" t="s">
        <v>5944</v>
      </c>
      <c r="Q2935" s="76" t="s">
        <v>75</v>
      </c>
      <c r="R2935" s="76" t="s">
        <v>9319</v>
      </c>
      <c r="S2935" s="109"/>
      <c r="T2935" s="77"/>
      <c r="U2935" s="173"/>
      <c r="V2935" s="173">
        <v>0</v>
      </c>
      <c r="W2935" s="78">
        <v>0</v>
      </c>
      <c r="X2935" s="76"/>
      <c r="Y2935" s="79">
        <v>2016</v>
      </c>
      <c r="Z2935" s="76">
        <v>11.23</v>
      </c>
    </row>
    <row r="2936" spans="3:26" ht="12.75" customHeight="1" x14ac:dyDescent="0.25">
      <c r="C2936" s="68" t="s">
        <v>6075</v>
      </c>
      <c r="D2936" s="70" t="s">
        <v>10401</v>
      </c>
      <c r="E2936" s="171" t="s">
        <v>6066</v>
      </c>
      <c r="F2936" s="70" t="s">
        <v>6067</v>
      </c>
      <c r="G2936" s="70" t="s">
        <v>6067</v>
      </c>
      <c r="H2936" s="109" t="s">
        <v>6074</v>
      </c>
      <c r="I2936" s="75" t="s">
        <v>57</v>
      </c>
      <c r="J2936" s="76">
        <v>80</v>
      </c>
      <c r="K2936" s="74">
        <v>230000000</v>
      </c>
      <c r="L2936" s="75" t="s">
        <v>74</v>
      </c>
      <c r="M2936" s="109" t="s">
        <v>5960</v>
      </c>
      <c r="N2936" s="109" t="s">
        <v>33</v>
      </c>
      <c r="O2936" s="76" t="s">
        <v>9319</v>
      </c>
      <c r="P2936" s="109" t="s">
        <v>5944</v>
      </c>
      <c r="Q2936" s="76" t="s">
        <v>75</v>
      </c>
      <c r="R2936" s="76" t="s">
        <v>9319</v>
      </c>
      <c r="S2936" s="109"/>
      <c r="T2936" s="77"/>
      <c r="U2936" s="173"/>
      <c r="V2936" s="173">
        <v>0</v>
      </c>
      <c r="W2936" s="78">
        <v>0</v>
      </c>
      <c r="X2936" s="76"/>
      <c r="Y2936" s="79">
        <v>2017</v>
      </c>
      <c r="Z2936" s="76">
        <v>11.14</v>
      </c>
    </row>
    <row r="2937" spans="3:26" ht="12.75" customHeight="1" x14ac:dyDescent="0.25">
      <c r="C2937" s="68" t="s">
        <v>6076</v>
      </c>
      <c r="D2937" s="70" t="s">
        <v>10401</v>
      </c>
      <c r="E2937" s="171" t="s">
        <v>6066</v>
      </c>
      <c r="F2937" s="70" t="s">
        <v>6067</v>
      </c>
      <c r="G2937" s="70" t="s">
        <v>6067</v>
      </c>
      <c r="H2937" s="109" t="s">
        <v>6074</v>
      </c>
      <c r="I2937" s="75" t="s">
        <v>57</v>
      </c>
      <c r="J2937" s="76">
        <v>80</v>
      </c>
      <c r="K2937" s="74">
        <v>230000000</v>
      </c>
      <c r="L2937" s="75" t="s">
        <v>74</v>
      </c>
      <c r="M2937" s="109" t="s">
        <v>5924</v>
      </c>
      <c r="N2937" s="109" t="s">
        <v>33</v>
      </c>
      <c r="O2937" s="76" t="s">
        <v>9319</v>
      </c>
      <c r="P2937" s="76" t="s">
        <v>5882</v>
      </c>
      <c r="Q2937" s="76" t="s">
        <v>75</v>
      </c>
      <c r="R2937" s="76" t="s">
        <v>9319</v>
      </c>
      <c r="S2937" s="109"/>
      <c r="T2937" s="77"/>
      <c r="U2937" s="173"/>
      <c r="V2937" s="85">
        <v>0</v>
      </c>
      <c r="W2937" s="81">
        <v>0</v>
      </c>
      <c r="X2937" s="76"/>
      <c r="Y2937" s="79">
        <v>2017</v>
      </c>
      <c r="Z2937" s="80">
        <v>11.14</v>
      </c>
    </row>
    <row r="2938" spans="3:26" ht="12.75" customHeight="1" x14ac:dyDescent="0.25">
      <c r="C2938" s="177" t="s">
        <v>8243</v>
      </c>
      <c r="D2938" s="70" t="s">
        <v>10401</v>
      </c>
      <c r="E2938" s="178" t="s">
        <v>6066</v>
      </c>
      <c r="F2938" s="179" t="s">
        <v>6067</v>
      </c>
      <c r="G2938" s="179" t="s">
        <v>6067</v>
      </c>
      <c r="H2938" s="180" t="s">
        <v>6074</v>
      </c>
      <c r="I2938" s="181" t="s">
        <v>57</v>
      </c>
      <c r="J2938" s="132">
        <v>80</v>
      </c>
      <c r="K2938" s="182">
        <v>230000000</v>
      </c>
      <c r="L2938" s="75" t="s">
        <v>74</v>
      </c>
      <c r="M2938" s="180" t="s">
        <v>212</v>
      </c>
      <c r="N2938" s="180" t="s">
        <v>33</v>
      </c>
      <c r="O2938" s="132" t="s">
        <v>9319</v>
      </c>
      <c r="P2938" s="132" t="s">
        <v>6111</v>
      </c>
      <c r="Q2938" s="132" t="s">
        <v>75</v>
      </c>
      <c r="R2938" s="132" t="s">
        <v>9319</v>
      </c>
      <c r="S2938" s="180"/>
      <c r="T2938" s="183"/>
      <c r="U2938" s="184"/>
      <c r="V2938" s="184">
        <v>263007500</v>
      </c>
      <c r="W2938" s="78">
        <f t="shared" ref="W2938" si="353">V2938*1.12</f>
        <v>294568400</v>
      </c>
      <c r="X2938" s="132"/>
      <c r="Y2938" s="185">
        <v>2017</v>
      </c>
      <c r="Z2938" s="186"/>
    </row>
    <row r="2939" spans="3:26" ht="12.75" customHeight="1" x14ac:dyDescent="0.25">
      <c r="C2939" s="68" t="s">
        <v>6077</v>
      </c>
      <c r="D2939" s="70" t="s">
        <v>10401</v>
      </c>
      <c r="E2939" s="171" t="s">
        <v>6066</v>
      </c>
      <c r="F2939" s="70" t="s">
        <v>6067</v>
      </c>
      <c r="G2939" s="70" t="s">
        <v>6067</v>
      </c>
      <c r="H2939" s="109" t="s">
        <v>6078</v>
      </c>
      <c r="I2939" s="75" t="s">
        <v>57</v>
      </c>
      <c r="J2939" s="76">
        <v>80</v>
      </c>
      <c r="K2939" s="74">
        <v>230000000</v>
      </c>
      <c r="L2939" s="75" t="s">
        <v>74</v>
      </c>
      <c r="M2939" s="109" t="s">
        <v>208</v>
      </c>
      <c r="N2939" s="109" t="s">
        <v>33</v>
      </c>
      <c r="O2939" s="76" t="s">
        <v>9319</v>
      </c>
      <c r="P2939" s="109" t="s">
        <v>5948</v>
      </c>
      <c r="Q2939" s="76" t="s">
        <v>75</v>
      </c>
      <c r="R2939" s="76" t="s">
        <v>9319</v>
      </c>
      <c r="S2939" s="109"/>
      <c r="T2939" s="77"/>
      <c r="U2939" s="173"/>
      <c r="V2939" s="173">
        <v>0</v>
      </c>
      <c r="W2939" s="78">
        <v>0</v>
      </c>
      <c r="X2939" s="76"/>
      <c r="Y2939" s="79">
        <v>2016</v>
      </c>
      <c r="Z2939" s="76">
        <v>11.23</v>
      </c>
    </row>
    <row r="2940" spans="3:26" ht="12.75" customHeight="1" x14ac:dyDescent="0.25">
      <c r="C2940" s="68" t="s">
        <v>6079</v>
      </c>
      <c r="D2940" s="70" t="s">
        <v>10401</v>
      </c>
      <c r="E2940" s="171" t="s">
        <v>6066</v>
      </c>
      <c r="F2940" s="70" t="s">
        <v>6067</v>
      </c>
      <c r="G2940" s="70" t="s">
        <v>6067</v>
      </c>
      <c r="H2940" s="109" t="s">
        <v>6078</v>
      </c>
      <c r="I2940" s="75" t="s">
        <v>57</v>
      </c>
      <c r="J2940" s="76">
        <v>80</v>
      </c>
      <c r="K2940" s="74">
        <v>230000000</v>
      </c>
      <c r="L2940" s="75" t="s">
        <v>74</v>
      </c>
      <c r="M2940" s="109" t="s">
        <v>5960</v>
      </c>
      <c r="N2940" s="109" t="s">
        <v>33</v>
      </c>
      <c r="O2940" s="76" t="s">
        <v>9319</v>
      </c>
      <c r="P2940" s="109" t="s">
        <v>5948</v>
      </c>
      <c r="Q2940" s="76" t="s">
        <v>75</v>
      </c>
      <c r="R2940" s="76" t="s">
        <v>9319</v>
      </c>
      <c r="S2940" s="109"/>
      <c r="T2940" s="77"/>
      <c r="U2940" s="173"/>
      <c r="V2940" s="173">
        <v>0</v>
      </c>
      <c r="W2940" s="78">
        <v>0</v>
      </c>
      <c r="X2940" s="76"/>
      <c r="Y2940" s="79">
        <v>2017</v>
      </c>
      <c r="Z2940" s="76">
        <v>11.14</v>
      </c>
    </row>
    <row r="2941" spans="3:26" ht="12.75" customHeight="1" x14ac:dyDescent="0.25">
      <c r="C2941" s="68" t="s">
        <v>6080</v>
      </c>
      <c r="D2941" s="70" t="s">
        <v>10401</v>
      </c>
      <c r="E2941" s="171" t="s">
        <v>6066</v>
      </c>
      <c r="F2941" s="70" t="s">
        <v>6067</v>
      </c>
      <c r="G2941" s="70" t="s">
        <v>6067</v>
      </c>
      <c r="H2941" s="109" t="s">
        <v>6078</v>
      </c>
      <c r="I2941" s="75" t="s">
        <v>57</v>
      </c>
      <c r="J2941" s="76">
        <v>80</v>
      </c>
      <c r="K2941" s="74">
        <v>230000000</v>
      </c>
      <c r="L2941" s="75" t="s">
        <v>74</v>
      </c>
      <c r="M2941" s="109" t="s">
        <v>5924</v>
      </c>
      <c r="N2941" s="109" t="s">
        <v>33</v>
      </c>
      <c r="O2941" s="76" t="s">
        <v>9319</v>
      </c>
      <c r="P2941" s="109" t="s">
        <v>6072</v>
      </c>
      <c r="Q2941" s="76" t="s">
        <v>75</v>
      </c>
      <c r="R2941" s="76" t="s">
        <v>9319</v>
      </c>
      <c r="S2941" s="109"/>
      <c r="T2941" s="77"/>
      <c r="U2941" s="173"/>
      <c r="V2941" s="173">
        <v>9661500</v>
      </c>
      <c r="W2941" s="78">
        <f t="shared" ref="W2941" si="354">V2941*1.12</f>
        <v>10820880.000000002</v>
      </c>
      <c r="X2941" s="76"/>
      <c r="Y2941" s="79">
        <v>2017</v>
      </c>
      <c r="Z2941" s="76"/>
    </row>
    <row r="2942" spans="3:26" ht="12.75" customHeight="1" x14ac:dyDescent="0.25">
      <c r="C2942" s="68" t="s">
        <v>6081</v>
      </c>
      <c r="D2942" s="70" t="s">
        <v>10401</v>
      </c>
      <c r="E2942" s="171" t="s">
        <v>6066</v>
      </c>
      <c r="F2942" s="70" t="s">
        <v>6067</v>
      </c>
      <c r="G2942" s="70" t="s">
        <v>6067</v>
      </c>
      <c r="H2942" s="109" t="s">
        <v>6082</v>
      </c>
      <c r="I2942" s="75" t="s">
        <v>57</v>
      </c>
      <c r="J2942" s="76">
        <v>80</v>
      </c>
      <c r="K2942" s="74">
        <v>230000000</v>
      </c>
      <c r="L2942" s="75" t="s">
        <v>74</v>
      </c>
      <c r="M2942" s="109" t="s">
        <v>208</v>
      </c>
      <c r="N2942" s="109" t="s">
        <v>33</v>
      </c>
      <c r="O2942" s="76" t="s">
        <v>9319</v>
      </c>
      <c r="P2942" s="109" t="s">
        <v>5952</v>
      </c>
      <c r="Q2942" s="76" t="s">
        <v>75</v>
      </c>
      <c r="R2942" s="76" t="s">
        <v>9319</v>
      </c>
      <c r="S2942" s="109"/>
      <c r="T2942" s="77"/>
      <c r="U2942" s="173"/>
      <c r="V2942" s="173">
        <v>0</v>
      </c>
      <c r="W2942" s="78">
        <v>0</v>
      </c>
      <c r="X2942" s="76"/>
      <c r="Y2942" s="79">
        <v>2016</v>
      </c>
      <c r="Z2942" s="76">
        <v>11.23</v>
      </c>
    </row>
    <row r="2943" spans="3:26" ht="12.75" customHeight="1" x14ac:dyDescent="0.25">
      <c r="C2943" s="68" t="s">
        <v>6083</v>
      </c>
      <c r="D2943" s="70" t="s">
        <v>10401</v>
      </c>
      <c r="E2943" s="171" t="s">
        <v>6066</v>
      </c>
      <c r="F2943" s="70" t="s">
        <v>6067</v>
      </c>
      <c r="G2943" s="70" t="s">
        <v>6067</v>
      </c>
      <c r="H2943" s="109" t="s">
        <v>6082</v>
      </c>
      <c r="I2943" s="75" t="s">
        <v>57</v>
      </c>
      <c r="J2943" s="76">
        <v>80</v>
      </c>
      <c r="K2943" s="74">
        <v>230000000</v>
      </c>
      <c r="L2943" s="75" t="s">
        <v>74</v>
      </c>
      <c r="M2943" s="109" t="s">
        <v>5960</v>
      </c>
      <c r="N2943" s="109" t="s">
        <v>33</v>
      </c>
      <c r="O2943" s="76" t="s">
        <v>9319</v>
      </c>
      <c r="P2943" s="109" t="s">
        <v>5952</v>
      </c>
      <c r="Q2943" s="76" t="s">
        <v>75</v>
      </c>
      <c r="R2943" s="76" t="s">
        <v>9319</v>
      </c>
      <c r="S2943" s="109"/>
      <c r="T2943" s="77"/>
      <c r="U2943" s="173"/>
      <c r="V2943" s="173">
        <v>0</v>
      </c>
      <c r="W2943" s="78">
        <v>0</v>
      </c>
      <c r="X2943" s="76"/>
      <c r="Y2943" s="79">
        <v>2017</v>
      </c>
      <c r="Z2943" s="76">
        <v>11.14</v>
      </c>
    </row>
    <row r="2944" spans="3:26" ht="12.75" customHeight="1" x14ac:dyDescent="0.25">
      <c r="C2944" s="68" t="s">
        <v>6084</v>
      </c>
      <c r="D2944" s="70" t="s">
        <v>10401</v>
      </c>
      <c r="E2944" s="171" t="s">
        <v>6066</v>
      </c>
      <c r="F2944" s="70" t="s">
        <v>6067</v>
      </c>
      <c r="G2944" s="70" t="s">
        <v>6067</v>
      </c>
      <c r="H2944" s="109" t="s">
        <v>6082</v>
      </c>
      <c r="I2944" s="75" t="s">
        <v>57</v>
      </c>
      <c r="J2944" s="76">
        <v>80</v>
      </c>
      <c r="K2944" s="74">
        <v>230000000</v>
      </c>
      <c r="L2944" s="75" t="s">
        <v>74</v>
      </c>
      <c r="M2944" s="109" t="s">
        <v>5924</v>
      </c>
      <c r="N2944" s="109" t="s">
        <v>33</v>
      </c>
      <c r="O2944" s="76" t="s">
        <v>9319</v>
      </c>
      <c r="P2944" s="109" t="s">
        <v>6085</v>
      </c>
      <c r="Q2944" s="76" t="s">
        <v>75</v>
      </c>
      <c r="R2944" s="76" t="s">
        <v>9319</v>
      </c>
      <c r="S2944" s="109"/>
      <c r="T2944" s="77"/>
      <c r="U2944" s="173"/>
      <c r="V2944" s="173">
        <v>44013500</v>
      </c>
      <c r="W2944" s="78">
        <f t="shared" ref="W2944" si="355">V2944*1.12</f>
        <v>49295120.000000007</v>
      </c>
      <c r="X2944" s="76"/>
      <c r="Y2944" s="79">
        <v>2017</v>
      </c>
      <c r="Z2944" s="76"/>
    </row>
    <row r="2945" spans="3:26" ht="12.75" customHeight="1" x14ac:dyDescent="0.25">
      <c r="C2945" s="68" t="s">
        <v>6086</v>
      </c>
      <c r="D2945" s="70" t="s">
        <v>10401</v>
      </c>
      <c r="E2945" s="187" t="s">
        <v>6087</v>
      </c>
      <c r="F2945" s="166" t="s">
        <v>6088</v>
      </c>
      <c r="G2945" s="166" t="s">
        <v>6088</v>
      </c>
      <c r="H2945" s="70" t="s">
        <v>6089</v>
      </c>
      <c r="I2945" s="70" t="s">
        <v>57</v>
      </c>
      <c r="J2945" s="188">
        <v>0</v>
      </c>
      <c r="K2945" s="74">
        <v>230000000</v>
      </c>
      <c r="L2945" s="75" t="s">
        <v>74</v>
      </c>
      <c r="M2945" s="70" t="s">
        <v>32</v>
      </c>
      <c r="N2945" s="189" t="s">
        <v>9335</v>
      </c>
      <c r="O2945" s="76" t="s">
        <v>9319</v>
      </c>
      <c r="P2945" s="190" t="s">
        <v>6090</v>
      </c>
      <c r="Q2945" s="191" t="s">
        <v>49</v>
      </c>
      <c r="R2945" s="76" t="s">
        <v>9319</v>
      </c>
      <c r="S2945" s="192"/>
      <c r="T2945" s="193"/>
      <c r="U2945" s="193"/>
      <c r="V2945" s="93">
        <v>0</v>
      </c>
      <c r="W2945" s="78">
        <v>0</v>
      </c>
      <c r="X2945" s="76"/>
      <c r="Y2945" s="79">
        <v>2016</v>
      </c>
      <c r="Z2945" s="76">
        <v>11.23</v>
      </c>
    </row>
    <row r="2946" spans="3:26" ht="12.75" customHeight="1" x14ac:dyDescent="0.25">
      <c r="C2946" s="68" t="s">
        <v>6091</v>
      </c>
      <c r="D2946" s="70" t="s">
        <v>10401</v>
      </c>
      <c r="E2946" s="187" t="s">
        <v>6087</v>
      </c>
      <c r="F2946" s="166" t="s">
        <v>6088</v>
      </c>
      <c r="G2946" s="166" t="s">
        <v>6088</v>
      </c>
      <c r="H2946" s="70" t="s">
        <v>6089</v>
      </c>
      <c r="I2946" s="70" t="s">
        <v>57</v>
      </c>
      <c r="J2946" s="188">
        <v>0</v>
      </c>
      <c r="K2946" s="74">
        <v>230000000</v>
      </c>
      <c r="L2946" s="75" t="s">
        <v>74</v>
      </c>
      <c r="M2946" s="80" t="s">
        <v>84</v>
      </c>
      <c r="N2946" s="189" t="s">
        <v>9335</v>
      </c>
      <c r="O2946" s="76"/>
      <c r="P2946" s="190" t="s">
        <v>6092</v>
      </c>
      <c r="Q2946" s="191" t="s">
        <v>49</v>
      </c>
      <c r="R2946" s="76" t="s">
        <v>9319</v>
      </c>
      <c r="S2946" s="192"/>
      <c r="T2946" s="193"/>
      <c r="U2946" s="193"/>
      <c r="V2946" s="93">
        <v>14875180</v>
      </c>
      <c r="W2946" s="78">
        <f t="shared" ref="W2946" si="356">V2946*1.12</f>
        <v>16660201.600000001</v>
      </c>
      <c r="X2946" s="76"/>
      <c r="Y2946" s="79">
        <v>2017</v>
      </c>
      <c r="Z2946" s="76"/>
    </row>
    <row r="2947" spans="3:26" ht="12.75" customHeight="1" x14ac:dyDescent="0.25">
      <c r="C2947" s="68" t="s">
        <v>6093</v>
      </c>
      <c r="D2947" s="70" t="s">
        <v>10401</v>
      </c>
      <c r="E2947" s="187" t="s">
        <v>6087</v>
      </c>
      <c r="F2947" s="166" t="s">
        <v>6088</v>
      </c>
      <c r="G2947" s="166" t="s">
        <v>6088</v>
      </c>
      <c r="H2947" s="70" t="s">
        <v>6094</v>
      </c>
      <c r="I2947" s="70" t="s">
        <v>57</v>
      </c>
      <c r="J2947" s="188">
        <v>0</v>
      </c>
      <c r="K2947" s="74">
        <v>230000000</v>
      </c>
      <c r="L2947" s="75" t="s">
        <v>74</v>
      </c>
      <c r="M2947" s="70" t="s">
        <v>32</v>
      </c>
      <c r="N2947" s="75" t="s">
        <v>362</v>
      </c>
      <c r="O2947" s="76" t="s">
        <v>9319</v>
      </c>
      <c r="P2947" s="190" t="s">
        <v>6090</v>
      </c>
      <c r="Q2947" s="191" t="s">
        <v>49</v>
      </c>
      <c r="R2947" s="76" t="s">
        <v>9319</v>
      </c>
      <c r="S2947" s="192"/>
      <c r="T2947" s="193"/>
      <c r="U2947" s="193"/>
      <c r="V2947" s="93">
        <v>0</v>
      </c>
      <c r="W2947" s="78">
        <v>0</v>
      </c>
      <c r="X2947" s="76"/>
      <c r="Y2947" s="79">
        <v>2016</v>
      </c>
      <c r="Z2947" s="76">
        <v>11.23</v>
      </c>
    </row>
    <row r="2948" spans="3:26" ht="12.75" customHeight="1" x14ac:dyDescent="0.25">
      <c r="C2948" s="68" t="s">
        <v>6095</v>
      </c>
      <c r="D2948" s="70" t="s">
        <v>10401</v>
      </c>
      <c r="E2948" s="187" t="s">
        <v>6087</v>
      </c>
      <c r="F2948" s="166" t="s">
        <v>6088</v>
      </c>
      <c r="G2948" s="166" t="s">
        <v>6088</v>
      </c>
      <c r="H2948" s="70" t="s">
        <v>6094</v>
      </c>
      <c r="I2948" s="70" t="s">
        <v>57</v>
      </c>
      <c r="J2948" s="188">
        <v>0</v>
      </c>
      <c r="K2948" s="74">
        <v>230000000</v>
      </c>
      <c r="L2948" s="75" t="s">
        <v>74</v>
      </c>
      <c r="M2948" s="80" t="s">
        <v>84</v>
      </c>
      <c r="N2948" s="75" t="s">
        <v>362</v>
      </c>
      <c r="O2948" s="76"/>
      <c r="P2948" s="190" t="s">
        <v>6092</v>
      </c>
      <c r="Q2948" s="191" t="s">
        <v>49</v>
      </c>
      <c r="R2948" s="76" t="s">
        <v>9319</v>
      </c>
      <c r="S2948" s="192"/>
      <c r="T2948" s="193"/>
      <c r="U2948" s="193"/>
      <c r="V2948" s="93">
        <v>8022321</v>
      </c>
      <c r="W2948" s="78">
        <f t="shared" ref="W2948" si="357">V2948*1.12</f>
        <v>8984999.5200000014</v>
      </c>
      <c r="X2948" s="76"/>
      <c r="Y2948" s="79">
        <v>2017</v>
      </c>
      <c r="Z2948" s="76"/>
    </row>
    <row r="2949" spans="3:26" ht="12.75" customHeight="1" x14ac:dyDescent="0.25">
      <c r="C2949" s="68" t="s">
        <v>6096</v>
      </c>
      <c r="D2949" s="70" t="s">
        <v>10401</v>
      </c>
      <c r="E2949" s="187" t="s">
        <v>6087</v>
      </c>
      <c r="F2949" s="166" t="s">
        <v>6088</v>
      </c>
      <c r="G2949" s="166" t="s">
        <v>6088</v>
      </c>
      <c r="H2949" s="70" t="s">
        <v>6097</v>
      </c>
      <c r="I2949" s="70" t="s">
        <v>57</v>
      </c>
      <c r="J2949" s="188">
        <v>0</v>
      </c>
      <c r="K2949" s="74">
        <v>230000000</v>
      </c>
      <c r="L2949" s="75" t="s">
        <v>74</v>
      </c>
      <c r="M2949" s="70" t="s">
        <v>32</v>
      </c>
      <c r="N2949" s="70" t="s">
        <v>9336</v>
      </c>
      <c r="O2949" s="76" t="s">
        <v>9319</v>
      </c>
      <c r="P2949" s="190" t="s">
        <v>6090</v>
      </c>
      <c r="Q2949" s="191" t="s">
        <v>49</v>
      </c>
      <c r="R2949" s="76" t="s">
        <v>9319</v>
      </c>
      <c r="S2949" s="192"/>
      <c r="T2949" s="193"/>
      <c r="U2949" s="193"/>
      <c r="V2949" s="93">
        <v>0</v>
      </c>
      <c r="W2949" s="78">
        <v>0</v>
      </c>
      <c r="X2949" s="76"/>
      <c r="Y2949" s="79">
        <v>2016</v>
      </c>
      <c r="Z2949" s="76">
        <v>11.23</v>
      </c>
    </row>
    <row r="2950" spans="3:26" ht="12.75" customHeight="1" x14ac:dyDescent="0.25">
      <c r="C2950" s="68" t="s">
        <v>6099</v>
      </c>
      <c r="D2950" s="70" t="s">
        <v>10401</v>
      </c>
      <c r="E2950" s="187" t="s">
        <v>6087</v>
      </c>
      <c r="F2950" s="166" t="s">
        <v>6088</v>
      </c>
      <c r="G2950" s="166" t="s">
        <v>6088</v>
      </c>
      <c r="H2950" s="70" t="s">
        <v>6097</v>
      </c>
      <c r="I2950" s="70" t="s">
        <v>57</v>
      </c>
      <c r="J2950" s="188">
        <v>0</v>
      </c>
      <c r="K2950" s="74">
        <v>230000000</v>
      </c>
      <c r="L2950" s="75" t="s">
        <v>74</v>
      </c>
      <c r="M2950" s="80" t="s">
        <v>84</v>
      </c>
      <c r="N2950" s="70" t="s">
        <v>9336</v>
      </c>
      <c r="O2950" s="76"/>
      <c r="P2950" s="190" t="s">
        <v>6092</v>
      </c>
      <c r="Q2950" s="191" t="s">
        <v>49</v>
      </c>
      <c r="R2950" s="76" t="s">
        <v>9319</v>
      </c>
      <c r="S2950" s="192"/>
      <c r="T2950" s="193"/>
      <c r="U2950" s="193"/>
      <c r="V2950" s="93">
        <v>8335430</v>
      </c>
      <c r="W2950" s="78">
        <f t="shared" ref="W2950" si="358">V2950*1.12</f>
        <v>9335681.6000000015</v>
      </c>
      <c r="X2950" s="76"/>
      <c r="Y2950" s="79">
        <v>2017</v>
      </c>
      <c r="Z2950" s="76"/>
    </row>
    <row r="2951" spans="3:26" ht="12.75" customHeight="1" x14ac:dyDescent="0.25">
      <c r="C2951" s="68" t="s">
        <v>6100</v>
      </c>
      <c r="D2951" s="70" t="s">
        <v>10401</v>
      </c>
      <c r="E2951" s="187" t="s">
        <v>6087</v>
      </c>
      <c r="F2951" s="166" t="s">
        <v>6088</v>
      </c>
      <c r="G2951" s="166" t="s">
        <v>6088</v>
      </c>
      <c r="H2951" s="70" t="s">
        <v>6101</v>
      </c>
      <c r="I2951" s="70" t="s">
        <v>57</v>
      </c>
      <c r="J2951" s="188">
        <v>0</v>
      </c>
      <c r="K2951" s="74">
        <v>230000000</v>
      </c>
      <c r="L2951" s="75" t="s">
        <v>74</v>
      </c>
      <c r="M2951" s="70" t="s">
        <v>32</v>
      </c>
      <c r="N2951" s="70" t="s">
        <v>9337</v>
      </c>
      <c r="O2951" s="76" t="s">
        <v>9319</v>
      </c>
      <c r="P2951" s="190" t="s">
        <v>6090</v>
      </c>
      <c r="Q2951" s="191" t="s">
        <v>49</v>
      </c>
      <c r="R2951" s="76" t="s">
        <v>9319</v>
      </c>
      <c r="S2951" s="192"/>
      <c r="T2951" s="193"/>
      <c r="U2951" s="193"/>
      <c r="V2951" s="93">
        <v>0</v>
      </c>
      <c r="W2951" s="78">
        <v>0</v>
      </c>
      <c r="X2951" s="76"/>
      <c r="Y2951" s="79">
        <v>2016</v>
      </c>
      <c r="Z2951" s="76">
        <v>11.23</v>
      </c>
    </row>
    <row r="2952" spans="3:26" ht="12.75" customHeight="1" x14ac:dyDescent="0.25">
      <c r="C2952" s="68" t="s">
        <v>6102</v>
      </c>
      <c r="D2952" s="70" t="s">
        <v>10401</v>
      </c>
      <c r="E2952" s="187" t="s">
        <v>6087</v>
      </c>
      <c r="F2952" s="166" t="s">
        <v>6088</v>
      </c>
      <c r="G2952" s="166" t="s">
        <v>6088</v>
      </c>
      <c r="H2952" s="70" t="s">
        <v>6101</v>
      </c>
      <c r="I2952" s="70" t="s">
        <v>57</v>
      </c>
      <c r="J2952" s="188">
        <v>0</v>
      </c>
      <c r="K2952" s="74">
        <v>230000000</v>
      </c>
      <c r="L2952" s="75" t="s">
        <v>74</v>
      </c>
      <c r="M2952" s="80" t="s">
        <v>84</v>
      </c>
      <c r="N2952" s="70" t="s">
        <v>9337</v>
      </c>
      <c r="O2952" s="76"/>
      <c r="P2952" s="190" t="s">
        <v>6092</v>
      </c>
      <c r="Q2952" s="191" t="s">
        <v>49</v>
      </c>
      <c r="R2952" s="76" t="s">
        <v>9319</v>
      </c>
      <c r="S2952" s="192"/>
      <c r="T2952" s="193"/>
      <c r="U2952" s="193"/>
      <c r="V2952" s="93">
        <v>8653570</v>
      </c>
      <c r="W2952" s="78">
        <f t="shared" ref="W2952" si="359">V2952*1.12</f>
        <v>9691998.4000000004</v>
      </c>
      <c r="X2952" s="76"/>
      <c r="Y2952" s="79">
        <v>2017</v>
      </c>
      <c r="Z2952" s="76"/>
    </row>
    <row r="2953" spans="3:26" ht="12.75" customHeight="1" x14ac:dyDescent="0.25">
      <c r="C2953" s="68" t="s">
        <v>6103</v>
      </c>
      <c r="D2953" s="70" t="s">
        <v>10401</v>
      </c>
      <c r="E2953" s="129" t="s">
        <v>6104</v>
      </c>
      <c r="F2953" s="72" t="s">
        <v>6105</v>
      </c>
      <c r="G2953" s="72" t="s">
        <v>6105</v>
      </c>
      <c r="H2953" s="70" t="s">
        <v>6106</v>
      </c>
      <c r="I2953" s="190" t="s">
        <v>57</v>
      </c>
      <c r="J2953" s="188">
        <v>0</v>
      </c>
      <c r="K2953" s="74">
        <v>230000000</v>
      </c>
      <c r="L2953" s="75" t="s">
        <v>74</v>
      </c>
      <c r="M2953" s="70" t="s">
        <v>32</v>
      </c>
      <c r="N2953" s="189" t="s">
        <v>6107</v>
      </c>
      <c r="O2953" s="76" t="s">
        <v>9319</v>
      </c>
      <c r="P2953" s="190" t="s">
        <v>6090</v>
      </c>
      <c r="Q2953" s="191" t="s">
        <v>49</v>
      </c>
      <c r="R2953" s="76" t="s">
        <v>9319</v>
      </c>
      <c r="S2953" s="192"/>
      <c r="T2953" s="193"/>
      <c r="U2953" s="193"/>
      <c r="V2953" s="93">
        <v>0</v>
      </c>
      <c r="W2953" s="78">
        <v>0</v>
      </c>
      <c r="X2953" s="76"/>
      <c r="Y2953" s="79">
        <v>2016</v>
      </c>
      <c r="Z2953" s="76">
        <v>11.23</v>
      </c>
    </row>
    <row r="2954" spans="3:26" ht="12.75" customHeight="1" x14ac:dyDescent="0.25">
      <c r="C2954" s="68" t="s">
        <v>6108</v>
      </c>
      <c r="D2954" s="70" t="s">
        <v>10401</v>
      </c>
      <c r="E2954" s="129" t="s">
        <v>6104</v>
      </c>
      <c r="F2954" s="72" t="s">
        <v>6105</v>
      </c>
      <c r="G2954" s="72" t="s">
        <v>6105</v>
      </c>
      <c r="H2954" s="70" t="s">
        <v>6106</v>
      </c>
      <c r="I2954" s="190" t="s">
        <v>57</v>
      </c>
      <c r="J2954" s="188">
        <v>0</v>
      </c>
      <c r="K2954" s="74">
        <v>230000000</v>
      </c>
      <c r="L2954" s="75" t="s">
        <v>74</v>
      </c>
      <c r="M2954" s="80" t="s">
        <v>84</v>
      </c>
      <c r="N2954" s="189" t="s">
        <v>6107</v>
      </c>
      <c r="O2954" s="76"/>
      <c r="P2954" s="190" t="s">
        <v>6092</v>
      </c>
      <c r="Q2954" s="191" t="s">
        <v>49</v>
      </c>
      <c r="R2954" s="76" t="s">
        <v>9319</v>
      </c>
      <c r="S2954" s="192"/>
      <c r="T2954" s="193"/>
      <c r="U2954" s="193"/>
      <c r="V2954" s="93">
        <v>42296970</v>
      </c>
      <c r="W2954" s="78">
        <f t="shared" ref="W2954" si="360">V2954*1.12</f>
        <v>47372606.400000006</v>
      </c>
      <c r="X2954" s="76"/>
      <c r="Y2954" s="79">
        <v>2017</v>
      </c>
      <c r="Z2954" s="76"/>
    </row>
    <row r="2955" spans="3:26" ht="12.75" customHeight="1" x14ac:dyDescent="0.25">
      <c r="C2955" s="68" t="s">
        <v>6109</v>
      </c>
      <c r="D2955" s="70" t="s">
        <v>10401</v>
      </c>
      <c r="E2955" s="194" t="s">
        <v>5861</v>
      </c>
      <c r="F2955" s="76" t="s">
        <v>5862</v>
      </c>
      <c r="G2955" s="194" t="s">
        <v>5863</v>
      </c>
      <c r="H2955" s="109" t="s">
        <v>6110</v>
      </c>
      <c r="I2955" s="70" t="s">
        <v>5909</v>
      </c>
      <c r="J2955" s="76">
        <v>90</v>
      </c>
      <c r="K2955" s="74">
        <v>230000000</v>
      </c>
      <c r="L2955" s="75" t="s">
        <v>74</v>
      </c>
      <c r="M2955" s="80" t="s">
        <v>370</v>
      </c>
      <c r="N2955" s="76" t="s">
        <v>33</v>
      </c>
      <c r="O2955" s="76" t="s">
        <v>9319</v>
      </c>
      <c r="P2955" s="76" t="s">
        <v>6111</v>
      </c>
      <c r="Q2955" s="91" t="s">
        <v>49</v>
      </c>
      <c r="R2955" s="76" t="s">
        <v>9319</v>
      </c>
      <c r="S2955" s="167"/>
      <c r="T2955" s="98"/>
      <c r="U2955" s="98"/>
      <c r="V2955" s="98">
        <v>0</v>
      </c>
      <c r="W2955" s="78">
        <v>0</v>
      </c>
      <c r="X2955" s="76"/>
      <c r="Y2955" s="79">
        <v>2017</v>
      </c>
      <c r="Z2955" s="76" t="s">
        <v>6112</v>
      </c>
    </row>
    <row r="2956" spans="3:26" ht="12.75" customHeight="1" x14ac:dyDescent="0.25">
      <c r="C2956" s="68" t="s">
        <v>6113</v>
      </c>
      <c r="D2956" s="70" t="s">
        <v>10401</v>
      </c>
      <c r="E2956" s="194" t="s">
        <v>5861</v>
      </c>
      <c r="F2956" s="76" t="s">
        <v>5862</v>
      </c>
      <c r="G2956" s="194" t="s">
        <v>5863</v>
      </c>
      <c r="H2956" s="109" t="s">
        <v>6110</v>
      </c>
      <c r="I2956" s="70" t="s">
        <v>57</v>
      </c>
      <c r="J2956" s="76">
        <v>90</v>
      </c>
      <c r="K2956" s="74">
        <v>230000000</v>
      </c>
      <c r="L2956" s="75" t="s">
        <v>74</v>
      </c>
      <c r="M2956" s="76" t="s">
        <v>212</v>
      </c>
      <c r="N2956" s="76" t="s">
        <v>33</v>
      </c>
      <c r="O2956" s="76" t="s">
        <v>9319</v>
      </c>
      <c r="P2956" s="76" t="s">
        <v>6111</v>
      </c>
      <c r="Q2956" s="76" t="s">
        <v>75</v>
      </c>
      <c r="R2956" s="76" t="s">
        <v>9319</v>
      </c>
      <c r="S2956" s="167"/>
      <c r="T2956" s="98"/>
      <c r="U2956" s="98"/>
      <c r="V2956" s="98">
        <v>0</v>
      </c>
      <c r="W2956" s="78">
        <f t="shared" ref="W2956:W2958" si="361">V2956*1.12</f>
        <v>0</v>
      </c>
      <c r="X2956" s="76"/>
      <c r="Y2956" s="79">
        <v>2017</v>
      </c>
      <c r="Z2956" s="195" t="s">
        <v>9338</v>
      </c>
    </row>
    <row r="2957" spans="3:26" ht="12.75" customHeight="1" x14ac:dyDescent="0.25">
      <c r="C2957" s="68" t="s">
        <v>9339</v>
      </c>
      <c r="D2957" s="70" t="s">
        <v>10401</v>
      </c>
      <c r="E2957" s="196" t="s">
        <v>9340</v>
      </c>
      <c r="F2957" s="197" t="s">
        <v>9341</v>
      </c>
      <c r="G2957" s="198" t="s">
        <v>9342</v>
      </c>
      <c r="H2957" s="199" t="s">
        <v>6110</v>
      </c>
      <c r="I2957" s="200" t="s">
        <v>57</v>
      </c>
      <c r="J2957" s="201">
        <v>90</v>
      </c>
      <c r="K2957" s="75">
        <v>230000000</v>
      </c>
      <c r="L2957" s="75" t="s">
        <v>74</v>
      </c>
      <c r="M2957" s="200" t="s">
        <v>212</v>
      </c>
      <c r="N2957" s="75" t="s">
        <v>33</v>
      </c>
      <c r="O2957" s="202" t="s">
        <v>9319</v>
      </c>
      <c r="P2957" s="201" t="s">
        <v>6111</v>
      </c>
      <c r="Q2957" s="200" t="s">
        <v>75</v>
      </c>
      <c r="R2957" s="76" t="s">
        <v>9319</v>
      </c>
      <c r="S2957" s="176"/>
      <c r="T2957" s="203"/>
      <c r="U2957" s="204"/>
      <c r="V2957" s="205">
        <v>4000000</v>
      </c>
      <c r="W2957" s="206">
        <f t="shared" si="361"/>
        <v>4480000</v>
      </c>
      <c r="X2957" s="207"/>
      <c r="Y2957" s="208">
        <v>2017</v>
      </c>
      <c r="Z2957" s="209"/>
    </row>
    <row r="2958" spans="3:26" ht="12.75" customHeight="1" x14ac:dyDescent="0.25">
      <c r="C2958" s="68" t="s">
        <v>6114</v>
      </c>
      <c r="D2958" s="70" t="s">
        <v>10401</v>
      </c>
      <c r="E2958" s="76" t="s">
        <v>5861</v>
      </c>
      <c r="F2958" s="210" t="s">
        <v>5862</v>
      </c>
      <c r="G2958" s="76" t="s">
        <v>5863</v>
      </c>
      <c r="H2958" s="76" t="s">
        <v>6115</v>
      </c>
      <c r="I2958" s="211" t="s">
        <v>30</v>
      </c>
      <c r="J2958" s="212">
        <v>90</v>
      </c>
      <c r="K2958" s="74">
        <v>230000000</v>
      </c>
      <c r="L2958" s="75" t="s">
        <v>74</v>
      </c>
      <c r="M2958" s="80" t="s">
        <v>370</v>
      </c>
      <c r="N2958" s="70" t="s">
        <v>33</v>
      </c>
      <c r="O2958" s="76" t="s">
        <v>9319</v>
      </c>
      <c r="P2958" s="70" t="s">
        <v>6116</v>
      </c>
      <c r="Q2958" s="91" t="s">
        <v>49</v>
      </c>
      <c r="R2958" s="76" t="s">
        <v>9319</v>
      </c>
      <c r="S2958" s="167"/>
      <c r="T2958" s="98"/>
      <c r="U2958" s="98"/>
      <c r="V2958" s="98">
        <v>6000000</v>
      </c>
      <c r="W2958" s="78">
        <f t="shared" si="361"/>
        <v>6720000.0000000009</v>
      </c>
      <c r="X2958" s="76"/>
      <c r="Y2958" s="79">
        <v>2017</v>
      </c>
      <c r="Z2958" s="76"/>
    </row>
    <row r="2959" spans="3:26" ht="12.75" customHeight="1" x14ac:dyDescent="0.25">
      <c r="C2959" s="68" t="s">
        <v>6117</v>
      </c>
      <c r="D2959" s="70" t="s">
        <v>10401</v>
      </c>
      <c r="E2959" s="129" t="s">
        <v>6118</v>
      </c>
      <c r="F2959" s="210" t="s">
        <v>6119</v>
      </c>
      <c r="G2959" s="76" t="s">
        <v>6119</v>
      </c>
      <c r="H2959" s="76" t="s">
        <v>6120</v>
      </c>
      <c r="I2959" s="70" t="s">
        <v>5909</v>
      </c>
      <c r="J2959" s="129">
        <v>80</v>
      </c>
      <c r="K2959" s="74">
        <v>230000000</v>
      </c>
      <c r="L2959" s="75" t="s">
        <v>74</v>
      </c>
      <c r="M2959" s="73" t="s">
        <v>6121</v>
      </c>
      <c r="N2959" s="189" t="s">
        <v>33</v>
      </c>
      <c r="O2959" s="76" t="s">
        <v>9319</v>
      </c>
      <c r="P2959" s="70" t="s">
        <v>6122</v>
      </c>
      <c r="Q2959" s="91" t="s">
        <v>49</v>
      </c>
      <c r="R2959" s="76" t="s">
        <v>9319</v>
      </c>
      <c r="S2959" s="213"/>
      <c r="T2959" s="130"/>
      <c r="U2959" s="130"/>
      <c r="V2959" s="98">
        <v>0</v>
      </c>
      <c r="W2959" s="78">
        <v>0</v>
      </c>
      <c r="X2959" s="76"/>
      <c r="Y2959" s="79">
        <v>2017</v>
      </c>
      <c r="Z2959" s="76" t="s">
        <v>100</v>
      </c>
    </row>
    <row r="2960" spans="3:26" ht="12.75" customHeight="1" x14ac:dyDescent="0.25">
      <c r="C2960" s="68" t="s">
        <v>6123</v>
      </c>
      <c r="D2960" s="70" t="s">
        <v>10401</v>
      </c>
      <c r="E2960" s="76" t="s">
        <v>5861</v>
      </c>
      <c r="F2960" s="76" t="s">
        <v>5862</v>
      </c>
      <c r="G2960" s="167" t="s">
        <v>5863</v>
      </c>
      <c r="H2960" s="76" t="s">
        <v>9343</v>
      </c>
      <c r="I2960" s="76" t="s">
        <v>30</v>
      </c>
      <c r="J2960" s="76">
        <v>90</v>
      </c>
      <c r="K2960" s="74">
        <v>230000000</v>
      </c>
      <c r="L2960" s="75" t="s">
        <v>74</v>
      </c>
      <c r="M2960" s="80" t="s">
        <v>84</v>
      </c>
      <c r="N2960" s="76" t="s">
        <v>33</v>
      </c>
      <c r="O2960" s="76" t="s">
        <v>9319</v>
      </c>
      <c r="P2960" s="109" t="s">
        <v>5944</v>
      </c>
      <c r="Q2960" s="91" t="s">
        <v>49</v>
      </c>
      <c r="R2960" s="76" t="s">
        <v>9319</v>
      </c>
      <c r="S2960" s="167"/>
      <c r="T2960" s="98"/>
      <c r="U2960" s="98"/>
      <c r="V2960" s="98">
        <v>6000000</v>
      </c>
      <c r="W2960" s="78">
        <f t="shared" ref="W2960:W2964" si="362">V2960*1.12</f>
        <v>6720000.0000000009</v>
      </c>
      <c r="X2960" s="99"/>
      <c r="Y2960" s="79">
        <v>2017</v>
      </c>
      <c r="Z2960" s="109"/>
    </row>
    <row r="2961" spans="3:26" ht="12.75" customHeight="1" x14ac:dyDescent="0.25">
      <c r="C2961" s="68" t="s">
        <v>6124</v>
      </c>
      <c r="D2961" s="70" t="s">
        <v>10401</v>
      </c>
      <c r="E2961" s="76" t="s">
        <v>6125</v>
      </c>
      <c r="F2961" s="76" t="s">
        <v>6126</v>
      </c>
      <c r="G2961" s="76" t="s">
        <v>6126</v>
      </c>
      <c r="H2961" s="129" t="s">
        <v>6127</v>
      </c>
      <c r="I2961" s="76" t="s">
        <v>57</v>
      </c>
      <c r="J2961" s="76">
        <v>50</v>
      </c>
      <c r="K2961" s="74">
        <v>230000000</v>
      </c>
      <c r="L2961" s="75" t="s">
        <v>74</v>
      </c>
      <c r="M2961" s="80" t="s">
        <v>84</v>
      </c>
      <c r="N2961" s="77" t="s">
        <v>33</v>
      </c>
      <c r="O2961" s="76" t="s">
        <v>9319</v>
      </c>
      <c r="P2961" s="76" t="s">
        <v>9322</v>
      </c>
      <c r="Q2961" s="76" t="s">
        <v>75</v>
      </c>
      <c r="R2961" s="76" t="s">
        <v>9319</v>
      </c>
      <c r="S2961" s="76"/>
      <c r="T2961" s="98"/>
      <c r="U2961" s="98"/>
      <c r="V2961" s="98">
        <v>5763550</v>
      </c>
      <c r="W2961" s="78">
        <f t="shared" si="362"/>
        <v>6455176.0000000009</v>
      </c>
      <c r="X2961" s="99"/>
      <c r="Y2961" s="79">
        <v>2017</v>
      </c>
      <c r="Z2961" s="109"/>
    </row>
    <row r="2962" spans="3:26" ht="12.75" customHeight="1" x14ac:dyDescent="0.25">
      <c r="C2962" s="68" t="s">
        <v>6128</v>
      </c>
      <c r="D2962" s="70" t="s">
        <v>10401</v>
      </c>
      <c r="E2962" s="76" t="s">
        <v>6125</v>
      </c>
      <c r="F2962" s="76" t="s">
        <v>6126</v>
      </c>
      <c r="G2962" s="76" t="s">
        <v>6126</v>
      </c>
      <c r="H2962" s="129" t="s">
        <v>6129</v>
      </c>
      <c r="I2962" s="76" t="s">
        <v>57</v>
      </c>
      <c r="J2962" s="76">
        <v>50</v>
      </c>
      <c r="K2962" s="74">
        <v>230000000</v>
      </c>
      <c r="L2962" s="75" t="s">
        <v>74</v>
      </c>
      <c r="M2962" s="80" t="s">
        <v>84</v>
      </c>
      <c r="N2962" s="77" t="s">
        <v>33</v>
      </c>
      <c r="O2962" s="76" t="s">
        <v>9319</v>
      </c>
      <c r="P2962" s="76" t="s">
        <v>9322</v>
      </c>
      <c r="Q2962" s="76" t="s">
        <v>75</v>
      </c>
      <c r="R2962" s="76" t="s">
        <v>9319</v>
      </c>
      <c r="S2962" s="76"/>
      <c r="T2962" s="98"/>
      <c r="U2962" s="98"/>
      <c r="V2962" s="98">
        <v>5742686</v>
      </c>
      <c r="W2962" s="78">
        <f t="shared" si="362"/>
        <v>6431808.3200000003</v>
      </c>
      <c r="X2962" s="99"/>
      <c r="Y2962" s="79">
        <v>2017</v>
      </c>
      <c r="Z2962" s="109"/>
    </row>
    <row r="2963" spans="3:26" ht="12.75" customHeight="1" x14ac:dyDescent="0.25">
      <c r="C2963" s="68" t="s">
        <v>6130</v>
      </c>
      <c r="D2963" s="70" t="s">
        <v>10401</v>
      </c>
      <c r="E2963" s="76" t="s">
        <v>6125</v>
      </c>
      <c r="F2963" s="76" t="s">
        <v>6126</v>
      </c>
      <c r="G2963" s="76" t="s">
        <v>6126</v>
      </c>
      <c r="H2963" s="129" t="s">
        <v>6131</v>
      </c>
      <c r="I2963" s="76" t="s">
        <v>57</v>
      </c>
      <c r="J2963" s="76">
        <v>50</v>
      </c>
      <c r="K2963" s="74">
        <v>230000000</v>
      </c>
      <c r="L2963" s="75" t="s">
        <v>74</v>
      </c>
      <c r="M2963" s="80" t="s">
        <v>84</v>
      </c>
      <c r="N2963" s="77" t="s">
        <v>33</v>
      </c>
      <c r="O2963" s="76" t="s">
        <v>9319</v>
      </c>
      <c r="P2963" s="76" t="s">
        <v>9322</v>
      </c>
      <c r="Q2963" s="76" t="s">
        <v>75</v>
      </c>
      <c r="R2963" s="76" t="s">
        <v>9319</v>
      </c>
      <c r="S2963" s="76"/>
      <c r="T2963" s="98"/>
      <c r="U2963" s="98"/>
      <c r="V2963" s="98">
        <v>13475530</v>
      </c>
      <c r="W2963" s="78">
        <f t="shared" si="362"/>
        <v>15092593.600000001</v>
      </c>
      <c r="X2963" s="99"/>
      <c r="Y2963" s="79">
        <v>2017</v>
      </c>
      <c r="Z2963" s="109"/>
    </row>
    <row r="2964" spans="3:26" ht="12.75" customHeight="1" x14ac:dyDescent="0.25">
      <c r="C2964" s="68" t="s">
        <v>6132</v>
      </c>
      <c r="D2964" s="70" t="s">
        <v>10401</v>
      </c>
      <c r="E2964" s="76" t="s">
        <v>6125</v>
      </c>
      <c r="F2964" s="76" t="s">
        <v>6126</v>
      </c>
      <c r="G2964" s="76" t="s">
        <v>6126</v>
      </c>
      <c r="H2964" s="129" t="s">
        <v>6133</v>
      </c>
      <c r="I2964" s="76" t="s">
        <v>57</v>
      </c>
      <c r="J2964" s="76">
        <v>50</v>
      </c>
      <c r="K2964" s="74">
        <v>230000000</v>
      </c>
      <c r="L2964" s="75" t="s">
        <v>74</v>
      </c>
      <c r="M2964" s="80" t="s">
        <v>84</v>
      </c>
      <c r="N2964" s="77" t="s">
        <v>33</v>
      </c>
      <c r="O2964" s="76" t="s">
        <v>9319</v>
      </c>
      <c r="P2964" s="76" t="s">
        <v>9322</v>
      </c>
      <c r="Q2964" s="76" t="s">
        <v>75</v>
      </c>
      <c r="R2964" s="76" t="s">
        <v>9319</v>
      </c>
      <c r="S2964" s="76"/>
      <c r="T2964" s="98"/>
      <c r="U2964" s="98"/>
      <c r="V2964" s="98">
        <v>2289604</v>
      </c>
      <c r="W2964" s="78">
        <f t="shared" si="362"/>
        <v>2564356.4800000004</v>
      </c>
      <c r="X2964" s="109"/>
      <c r="Y2964" s="79">
        <v>2017</v>
      </c>
      <c r="Z2964" s="109"/>
    </row>
    <row r="2965" spans="3:26" ht="12.75" customHeight="1" x14ac:dyDescent="0.25">
      <c r="C2965" s="68" t="s">
        <v>6134</v>
      </c>
      <c r="D2965" s="70" t="s">
        <v>10401</v>
      </c>
      <c r="E2965" s="76" t="s">
        <v>6038</v>
      </c>
      <c r="F2965" s="76" t="s">
        <v>6039</v>
      </c>
      <c r="G2965" s="76" t="s">
        <v>6039</v>
      </c>
      <c r="H2965" s="129" t="s">
        <v>6135</v>
      </c>
      <c r="I2965" s="76" t="s">
        <v>57</v>
      </c>
      <c r="J2965" s="76">
        <v>20</v>
      </c>
      <c r="K2965" s="74">
        <v>230000000</v>
      </c>
      <c r="L2965" s="75" t="s">
        <v>74</v>
      </c>
      <c r="M2965" s="70" t="s">
        <v>32</v>
      </c>
      <c r="N2965" s="77" t="s">
        <v>33</v>
      </c>
      <c r="O2965" s="76" t="s">
        <v>9319</v>
      </c>
      <c r="P2965" s="76" t="s">
        <v>6136</v>
      </c>
      <c r="Q2965" s="76" t="s">
        <v>75</v>
      </c>
      <c r="R2965" s="76" t="s">
        <v>9319</v>
      </c>
      <c r="S2965" s="76"/>
      <c r="T2965" s="98"/>
      <c r="U2965" s="98"/>
      <c r="V2965" s="98">
        <v>0</v>
      </c>
      <c r="W2965" s="78">
        <v>0</v>
      </c>
      <c r="X2965" s="109"/>
      <c r="Y2965" s="79">
        <v>2016</v>
      </c>
      <c r="Z2965" s="109" t="s">
        <v>6137</v>
      </c>
    </row>
    <row r="2966" spans="3:26" ht="12.75" customHeight="1" x14ac:dyDescent="0.25">
      <c r="C2966" s="68" t="s">
        <v>6138</v>
      </c>
      <c r="D2966" s="70" t="s">
        <v>10401</v>
      </c>
      <c r="E2966" s="76" t="s">
        <v>6038</v>
      </c>
      <c r="F2966" s="76" t="s">
        <v>6039</v>
      </c>
      <c r="G2966" s="76" t="s">
        <v>6039</v>
      </c>
      <c r="H2966" s="129" t="s">
        <v>6135</v>
      </c>
      <c r="I2966" s="76" t="s">
        <v>57</v>
      </c>
      <c r="J2966" s="76">
        <v>20</v>
      </c>
      <c r="K2966" s="74">
        <v>230000000</v>
      </c>
      <c r="L2966" s="75" t="s">
        <v>74</v>
      </c>
      <c r="M2966" s="70" t="s">
        <v>9344</v>
      </c>
      <c r="N2966" s="77" t="s">
        <v>33</v>
      </c>
      <c r="O2966" s="76" t="s">
        <v>9319</v>
      </c>
      <c r="P2966" s="109" t="s">
        <v>5895</v>
      </c>
      <c r="Q2966" s="76" t="s">
        <v>75</v>
      </c>
      <c r="R2966" s="76" t="s">
        <v>9319</v>
      </c>
      <c r="S2966" s="76"/>
      <c r="T2966" s="98"/>
      <c r="U2966" s="78"/>
      <c r="V2966" s="85">
        <v>0</v>
      </c>
      <c r="W2966" s="81">
        <v>0</v>
      </c>
      <c r="X2966" s="109"/>
      <c r="Y2966" s="79">
        <v>2017</v>
      </c>
      <c r="Z2966" s="80">
        <v>11.14</v>
      </c>
    </row>
    <row r="2967" spans="3:26" ht="12.75" customHeight="1" x14ac:dyDescent="0.25">
      <c r="C2967" s="177" t="s">
        <v>8244</v>
      </c>
      <c r="D2967" s="70" t="s">
        <v>10401</v>
      </c>
      <c r="E2967" s="132" t="s">
        <v>6038</v>
      </c>
      <c r="F2967" s="132" t="s">
        <v>6039</v>
      </c>
      <c r="G2967" s="132" t="s">
        <v>6039</v>
      </c>
      <c r="H2967" s="214" t="s">
        <v>6135</v>
      </c>
      <c r="I2967" s="132" t="s">
        <v>57</v>
      </c>
      <c r="J2967" s="132">
        <v>20</v>
      </c>
      <c r="K2967" s="182">
        <v>230000000</v>
      </c>
      <c r="L2967" s="75" t="s">
        <v>74</v>
      </c>
      <c r="M2967" s="179" t="s">
        <v>212</v>
      </c>
      <c r="N2967" s="183" t="s">
        <v>33</v>
      </c>
      <c r="O2967" s="132" t="s">
        <v>9319</v>
      </c>
      <c r="P2967" s="180" t="s">
        <v>6111</v>
      </c>
      <c r="Q2967" s="132" t="s">
        <v>75</v>
      </c>
      <c r="R2967" s="132" t="s">
        <v>9319</v>
      </c>
      <c r="S2967" s="132"/>
      <c r="T2967" s="133"/>
      <c r="U2967" s="215"/>
      <c r="V2967" s="133">
        <v>0</v>
      </c>
      <c r="W2967" s="78">
        <f t="shared" ref="W2967:W2968" si="363">V2967*1.12</f>
        <v>0</v>
      </c>
      <c r="X2967" s="180"/>
      <c r="Y2967" s="185">
        <v>2017</v>
      </c>
      <c r="Z2967" s="180" t="s">
        <v>6397</v>
      </c>
    </row>
    <row r="2968" spans="3:26" ht="12.75" customHeight="1" x14ac:dyDescent="0.25">
      <c r="C2968" s="177" t="s">
        <v>10398</v>
      </c>
      <c r="D2968" s="70" t="s">
        <v>10401</v>
      </c>
      <c r="E2968" s="132" t="s">
        <v>6038</v>
      </c>
      <c r="F2968" s="132" t="s">
        <v>6039</v>
      </c>
      <c r="G2968" s="132" t="s">
        <v>6039</v>
      </c>
      <c r="H2968" s="214" t="s">
        <v>6135</v>
      </c>
      <c r="I2968" s="132" t="s">
        <v>57</v>
      </c>
      <c r="J2968" s="132">
        <v>20</v>
      </c>
      <c r="K2968" s="182">
        <v>230000000</v>
      </c>
      <c r="L2968" s="75" t="s">
        <v>74</v>
      </c>
      <c r="M2968" s="76" t="s">
        <v>6390</v>
      </c>
      <c r="N2968" s="183" t="s">
        <v>33</v>
      </c>
      <c r="O2968" s="132" t="s">
        <v>9319</v>
      </c>
      <c r="P2968" s="76" t="s">
        <v>6267</v>
      </c>
      <c r="Q2968" s="132" t="s">
        <v>75</v>
      </c>
      <c r="R2968" s="132" t="s">
        <v>9319</v>
      </c>
      <c r="S2968" s="132"/>
      <c r="T2968" s="133"/>
      <c r="U2968" s="215"/>
      <c r="V2968" s="133">
        <v>5332000</v>
      </c>
      <c r="W2968" s="78">
        <f t="shared" si="363"/>
        <v>5971840.0000000009</v>
      </c>
      <c r="X2968" s="180"/>
      <c r="Y2968" s="185">
        <v>2017</v>
      </c>
      <c r="Z2968" s="180"/>
    </row>
    <row r="2969" spans="3:26" ht="12.75" customHeight="1" x14ac:dyDescent="0.25">
      <c r="C2969" s="68" t="s">
        <v>6139</v>
      </c>
      <c r="D2969" s="70" t="s">
        <v>10401</v>
      </c>
      <c r="E2969" s="99" t="s">
        <v>5892</v>
      </c>
      <c r="F2969" s="99" t="s">
        <v>9320</v>
      </c>
      <c r="G2969" s="99" t="s">
        <v>9320</v>
      </c>
      <c r="H2969" s="99" t="s">
        <v>6140</v>
      </c>
      <c r="I2969" s="70" t="s">
        <v>5909</v>
      </c>
      <c r="J2969" s="73">
        <v>100</v>
      </c>
      <c r="K2969" s="74">
        <v>230000000</v>
      </c>
      <c r="L2969" s="75" t="s">
        <v>74</v>
      </c>
      <c r="M2969" s="73" t="s">
        <v>6141</v>
      </c>
      <c r="N2969" s="70" t="s">
        <v>5894</v>
      </c>
      <c r="O2969" s="76" t="s">
        <v>9319</v>
      </c>
      <c r="P2969" s="73" t="s">
        <v>6111</v>
      </c>
      <c r="Q2969" s="73" t="s">
        <v>75</v>
      </c>
      <c r="R2969" s="76" t="s">
        <v>9319</v>
      </c>
      <c r="S2969" s="75"/>
      <c r="T2969" s="77"/>
      <c r="U2969" s="77"/>
      <c r="V2969" s="93">
        <v>0</v>
      </c>
      <c r="W2969" s="78">
        <v>0</v>
      </c>
      <c r="X2969" s="167"/>
      <c r="Y2969" s="79">
        <v>2017</v>
      </c>
      <c r="Z2969" s="109">
        <v>11</v>
      </c>
    </row>
    <row r="2970" spans="3:26" ht="12.75" customHeight="1" x14ac:dyDescent="0.25">
      <c r="C2970" s="68" t="s">
        <v>6142</v>
      </c>
      <c r="D2970" s="70" t="s">
        <v>10401</v>
      </c>
      <c r="E2970" s="99" t="s">
        <v>5892</v>
      </c>
      <c r="F2970" s="99" t="s">
        <v>9320</v>
      </c>
      <c r="G2970" s="99" t="s">
        <v>9320</v>
      </c>
      <c r="H2970" s="99" t="s">
        <v>6140</v>
      </c>
      <c r="I2970" s="70" t="s">
        <v>5909</v>
      </c>
      <c r="J2970" s="73">
        <v>100</v>
      </c>
      <c r="K2970" s="74">
        <v>230000000</v>
      </c>
      <c r="L2970" s="75" t="s">
        <v>74</v>
      </c>
      <c r="M2970" s="80" t="s">
        <v>84</v>
      </c>
      <c r="N2970" s="70" t="s">
        <v>5894</v>
      </c>
      <c r="O2970" s="76" t="s">
        <v>9319</v>
      </c>
      <c r="P2970" s="76" t="s">
        <v>6111</v>
      </c>
      <c r="Q2970" s="73" t="s">
        <v>75</v>
      </c>
      <c r="R2970" s="76" t="s">
        <v>9319</v>
      </c>
      <c r="S2970" s="75"/>
      <c r="T2970" s="77"/>
      <c r="U2970" s="77"/>
      <c r="V2970" s="93">
        <v>6600000</v>
      </c>
      <c r="W2970" s="78">
        <f t="shared" ref="W2970" si="364">V2970*1.12</f>
        <v>7392000.0000000009</v>
      </c>
      <c r="X2970" s="167"/>
      <c r="Y2970" s="79">
        <v>2017</v>
      </c>
      <c r="Z2970" s="109"/>
    </row>
    <row r="2971" spans="3:26" ht="12.75" customHeight="1" x14ac:dyDescent="0.25">
      <c r="C2971" s="68" t="s">
        <v>6143</v>
      </c>
      <c r="D2971" s="70" t="s">
        <v>10401</v>
      </c>
      <c r="E2971" s="99" t="s">
        <v>5892</v>
      </c>
      <c r="F2971" s="99" t="s">
        <v>9320</v>
      </c>
      <c r="G2971" s="99" t="s">
        <v>9320</v>
      </c>
      <c r="H2971" s="99" t="s">
        <v>6144</v>
      </c>
      <c r="I2971" s="70" t="s">
        <v>5909</v>
      </c>
      <c r="J2971" s="73">
        <v>100</v>
      </c>
      <c r="K2971" s="74">
        <v>230000000</v>
      </c>
      <c r="L2971" s="75" t="s">
        <v>74</v>
      </c>
      <c r="M2971" s="73" t="s">
        <v>6141</v>
      </c>
      <c r="N2971" s="70" t="s">
        <v>5898</v>
      </c>
      <c r="O2971" s="76" t="s">
        <v>9319</v>
      </c>
      <c r="P2971" s="73" t="s">
        <v>6111</v>
      </c>
      <c r="Q2971" s="73" t="s">
        <v>75</v>
      </c>
      <c r="R2971" s="76" t="s">
        <v>9319</v>
      </c>
      <c r="S2971" s="75"/>
      <c r="T2971" s="77"/>
      <c r="U2971" s="77"/>
      <c r="V2971" s="93">
        <v>0</v>
      </c>
      <c r="W2971" s="78">
        <v>0</v>
      </c>
      <c r="X2971" s="168"/>
      <c r="Y2971" s="79">
        <v>2017</v>
      </c>
      <c r="Z2971" s="109">
        <v>11</v>
      </c>
    </row>
    <row r="2972" spans="3:26" ht="12.75" customHeight="1" x14ac:dyDescent="0.25">
      <c r="C2972" s="68" t="s">
        <v>6145</v>
      </c>
      <c r="D2972" s="70" t="s">
        <v>10401</v>
      </c>
      <c r="E2972" s="99" t="s">
        <v>5892</v>
      </c>
      <c r="F2972" s="99" t="s">
        <v>9320</v>
      </c>
      <c r="G2972" s="99" t="s">
        <v>9320</v>
      </c>
      <c r="H2972" s="99" t="s">
        <v>6144</v>
      </c>
      <c r="I2972" s="70" t="s">
        <v>5909</v>
      </c>
      <c r="J2972" s="73">
        <v>100</v>
      </c>
      <c r="K2972" s="74">
        <v>230000000</v>
      </c>
      <c r="L2972" s="75" t="s">
        <v>74</v>
      </c>
      <c r="M2972" s="80" t="s">
        <v>84</v>
      </c>
      <c r="N2972" s="70" t="s">
        <v>5898</v>
      </c>
      <c r="O2972" s="76" t="s">
        <v>9319</v>
      </c>
      <c r="P2972" s="76" t="s">
        <v>6111</v>
      </c>
      <c r="Q2972" s="73" t="s">
        <v>75</v>
      </c>
      <c r="R2972" s="76" t="s">
        <v>9319</v>
      </c>
      <c r="S2972" s="75"/>
      <c r="T2972" s="77"/>
      <c r="U2972" s="77"/>
      <c r="V2972" s="93">
        <v>1700000</v>
      </c>
      <c r="W2972" s="78">
        <f t="shared" ref="W2972" si="365">V2972*1.12</f>
        <v>1904000.0000000002</v>
      </c>
      <c r="X2972" s="168"/>
      <c r="Y2972" s="79">
        <v>2017</v>
      </c>
      <c r="Z2972" s="170"/>
    </row>
    <row r="2973" spans="3:26" ht="12.75" customHeight="1" x14ac:dyDescent="0.25">
      <c r="C2973" s="68" t="s">
        <v>6146</v>
      </c>
      <c r="D2973" s="70" t="s">
        <v>10401</v>
      </c>
      <c r="E2973" s="99" t="s">
        <v>5892</v>
      </c>
      <c r="F2973" s="99" t="s">
        <v>9320</v>
      </c>
      <c r="G2973" s="99" t="s">
        <v>9320</v>
      </c>
      <c r="H2973" s="99" t="s">
        <v>6147</v>
      </c>
      <c r="I2973" s="70" t="s">
        <v>5909</v>
      </c>
      <c r="J2973" s="73">
        <v>100</v>
      </c>
      <c r="K2973" s="74">
        <v>230000000</v>
      </c>
      <c r="L2973" s="75" t="s">
        <v>74</v>
      </c>
      <c r="M2973" s="73" t="s">
        <v>6141</v>
      </c>
      <c r="N2973" s="70" t="s">
        <v>5901</v>
      </c>
      <c r="O2973" s="76" t="s">
        <v>9319</v>
      </c>
      <c r="P2973" s="73" t="s">
        <v>6111</v>
      </c>
      <c r="Q2973" s="73" t="s">
        <v>75</v>
      </c>
      <c r="R2973" s="76" t="s">
        <v>9319</v>
      </c>
      <c r="S2973" s="75"/>
      <c r="T2973" s="77"/>
      <c r="U2973" s="77"/>
      <c r="V2973" s="93">
        <v>0</v>
      </c>
      <c r="W2973" s="78">
        <v>0</v>
      </c>
      <c r="X2973" s="168"/>
      <c r="Y2973" s="79">
        <v>2017</v>
      </c>
      <c r="Z2973" s="109">
        <v>11</v>
      </c>
    </row>
    <row r="2974" spans="3:26" ht="12.75" customHeight="1" x14ac:dyDescent="0.25">
      <c r="C2974" s="68" t="s">
        <v>6148</v>
      </c>
      <c r="D2974" s="70" t="s">
        <v>10401</v>
      </c>
      <c r="E2974" s="99" t="s">
        <v>5892</v>
      </c>
      <c r="F2974" s="99" t="s">
        <v>9320</v>
      </c>
      <c r="G2974" s="99" t="s">
        <v>9320</v>
      </c>
      <c r="H2974" s="99" t="s">
        <v>6147</v>
      </c>
      <c r="I2974" s="70" t="s">
        <v>5909</v>
      </c>
      <c r="J2974" s="73">
        <v>100</v>
      </c>
      <c r="K2974" s="74">
        <v>230000000</v>
      </c>
      <c r="L2974" s="75" t="s">
        <v>74</v>
      </c>
      <c r="M2974" s="80" t="s">
        <v>84</v>
      </c>
      <c r="N2974" s="70" t="s">
        <v>5901</v>
      </c>
      <c r="O2974" s="76" t="s">
        <v>9319</v>
      </c>
      <c r="P2974" s="76" t="s">
        <v>6111</v>
      </c>
      <c r="Q2974" s="73" t="s">
        <v>75</v>
      </c>
      <c r="R2974" s="76" t="s">
        <v>9319</v>
      </c>
      <c r="S2974" s="75"/>
      <c r="T2974" s="77"/>
      <c r="U2974" s="77"/>
      <c r="V2974" s="93">
        <v>500000</v>
      </c>
      <c r="W2974" s="78">
        <f t="shared" ref="W2974" si="366">V2974*1.12</f>
        <v>560000</v>
      </c>
      <c r="X2974" s="168"/>
      <c r="Y2974" s="79">
        <v>2017</v>
      </c>
      <c r="Z2974" s="170"/>
    </row>
    <row r="2975" spans="3:26" ht="12.75" customHeight="1" x14ac:dyDescent="0.25">
      <c r="C2975" s="68" t="s">
        <v>6149</v>
      </c>
      <c r="D2975" s="70" t="s">
        <v>10401</v>
      </c>
      <c r="E2975" s="99" t="s">
        <v>5892</v>
      </c>
      <c r="F2975" s="99" t="s">
        <v>9320</v>
      </c>
      <c r="G2975" s="99" t="s">
        <v>9320</v>
      </c>
      <c r="H2975" s="99" t="s">
        <v>6150</v>
      </c>
      <c r="I2975" s="70" t="s">
        <v>5909</v>
      </c>
      <c r="J2975" s="73">
        <v>100</v>
      </c>
      <c r="K2975" s="74">
        <v>230000000</v>
      </c>
      <c r="L2975" s="75" t="s">
        <v>74</v>
      </c>
      <c r="M2975" s="73" t="s">
        <v>6141</v>
      </c>
      <c r="N2975" s="75" t="s">
        <v>362</v>
      </c>
      <c r="O2975" s="76" t="s">
        <v>9319</v>
      </c>
      <c r="P2975" s="73" t="s">
        <v>6111</v>
      </c>
      <c r="Q2975" s="73" t="s">
        <v>75</v>
      </c>
      <c r="R2975" s="76" t="s">
        <v>9319</v>
      </c>
      <c r="S2975" s="75"/>
      <c r="T2975" s="77"/>
      <c r="U2975" s="77"/>
      <c r="V2975" s="93">
        <v>0</v>
      </c>
      <c r="W2975" s="78">
        <v>0</v>
      </c>
      <c r="X2975" s="168"/>
      <c r="Y2975" s="79">
        <v>2017</v>
      </c>
      <c r="Z2975" s="109">
        <v>11</v>
      </c>
    </row>
    <row r="2976" spans="3:26" ht="12.75" customHeight="1" x14ac:dyDescent="0.25">
      <c r="C2976" s="68" t="s">
        <v>6151</v>
      </c>
      <c r="D2976" s="70" t="s">
        <v>10401</v>
      </c>
      <c r="E2976" s="99" t="s">
        <v>5892</v>
      </c>
      <c r="F2976" s="99" t="s">
        <v>9320</v>
      </c>
      <c r="G2976" s="99" t="s">
        <v>9320</v>
      </c>
      <c r="H2976" s="99" t="s">
        <v>6150</v>
      </c>
      <c r="I2976" s="70" t="s">
        <v>5909</v>
      </c>
      <c r="J2976" s="73">
        <v>100</v>
      </c>
      <c r="K2976" s="74">
        <v>230000000</v>
      </c>
      <c r="L2976" s="75" t="s">
        <v>74</v>
      </c>
      <c r="M2976" s="80" t="s">
        <v>84</v>
      </c>
      <c r="N2976" s="75" t="s">
        <v>362</v>
      </c>
      <c r="O2976" s="76" t="s">
        <v>9319</v>
      </c>
      <c r="P2976" s="76" t="s">
        <v>6111</v>
      </c>
      <c r="Q2976" s="73" t="s">
        <v>75</v>
      </c>
      <c r="R2976" s="76" t="s">
        <v>9319</v>
      </c>
      <c r="S2976" s="75"/>
      <c r="T2976" s="77"/>
      <c r="U2976" s="77"/>
      <c r="V2976" s="93">
        <v>500000</v>
      </c>
      <c r="W2976" s="78">
        <f t="shared" ref="W2976:W2980" si="367">V2976*1.12</f>
        <v>560000</v>
      </c>
      <c r="X2976" s="168"/>
      <c r="Y2976" s="79">
        <v>2017</v>
      </c>
      <c r="Z2976" s="170"/>
    </row>
    <row r="2977" spans="3:26" ht="12.75" customHeight="1" x14ac:dyDescent="0.25">
      <c r="C2977" s="68" t="s">
        <v>6152</v>
      </c>
      <c r="D2977" s="70" t="s">
        <v>10401</v>
      </c>
      <c r="E2977" s="99" t="s">
        <v>5973</v>
      </c>
      <c r="F2977" s="75" t="s">
        <v>5974</v>
      </c>
      <c r="G2977" s="75" t="s">
        <v>5975</v>
      </c>
      <c r="H2977" s="75" t="s">
        <v>6153</v>
      </c>
      <c r="I2977" s="70" t="s">
        <v>5909</v>
      </c>
      <c r="J2977" s="73">
        <v>100</v>
      </c>
      <c r="K2977" s="74">
        <v>230000000</v>
      </c>
      <c r="L2977" s="75" t="s">
        <v>74</v>
      </c>
      <c r="M2977" s="80" t="s">
        <v>84</v>
      </c>
      <c r="N2977" s="70" t="s">
        <v>5894</v>
      </c>
      <c r="O2977" s="76" t="s">
        <v>9319</v>
      </c>
      <c r="P2977" s="76" t="s">
        <v>9322</v>
      </c>
      <c r="Q2977" s="73" t="s">
        <v>75</v>
      </c>
      <c r="R2977" s="76" t="s">
        <v>9319</v>
      </c>
      <c r="S2977" s="75"/>
      <c r="T2977" s="77"/>
      <c r="U2977" s="77"/>
      <c r="V2977" s="93">
        <v>750000</v>
      </c>
      <c r="W2977" s="78">
        <f t="shared" si="367"/>
        <v>840000.00000000012</v>
      </c>
      <c r="X2977" s="168"/>
      <c r="Y2977" s="79">
        <v>2017</v>
      </c>
      <c r="Z2977" s="170"/>
    </row>
    <row r="2978" spans="3:26" ht="12.75" customHeight="1" x14ac:dyDescent="0.25">
      <c r="C2978" s="68" t="s">
        <v>6154</v>
      </c>
      <c r="D2978" s="70" t="s">
        <v>10401</v>
      </c>
      <c r="E2978" s="99" t="s">
        <v>5973</v>
      </c>
      <c r="F2978" s="75" t="s">
        <v>5974</v>
      </c>
      <c r="G2978" s="75" t="s">
        <v>5975</v>
      </c>
      <c r="H2978" s="75" t="s">
        <v>6155</v>
      </c>
      <c r="I2978" s="70" t="s">
        <v>5909</v>
      </c>
      <c r="J2978" s="73">
        <v>100</v>
      </c>
      <c r="K2978" s="74">
        <v>230000000</v>
      </c>
      <c r="L2978" s="75" t="s">
        <v>74</v>
      </c>
      <c r="M2978" s="80" t="s">
        <v>84</v>
      </c>
      <c r="N2978" s="70" t="s">
        <v>5898</v>
      </c>
      <c r="O2978" s="76" t="s">
        <v>9319</v>
      </c>
      <c r="P2978" s="76" t="s">
        <v>9322</v>
      </c>
      <c r="Q2978" s="73" t="s">
        <v>75</v>
      </c>
      <c r="R2978" s="76" t="s">
        <v>9319</v>
      </c>
      <c r="S2978" s="75"/>
      <c r="T2978" s="77"/>
      <c r="U2978" s="77"/>
      <c r="V2978" s="93">
        <v>3150000</v>
      </c>
      <c r="W2978" s="78">
        <f t="shared" si="367"/>
        <v>3528000.0000000005</v>
      </c>
      <c r="X2978" s="75"/>
      <c r="Y2978" s="79">
        <v>2017</v>
      </c>
      <c r="Z2978" s="121"/>
    </row>
    <row r="2979" spans="3:26" ht="12.75" customHeight="1" x14ac:dyDescent="0.25">
      <c r="C2979" s="68" t="s">
        <v>6156</v>
      </c>
      <c r="D2979" s="70" t="s">
        <v>10401</v>
      </c>
      <c r="E2979" s="99" t="s">
        <v>5973</v>
      </c>
      <c r="F2979" s="75" t="s">
        <v>5974</v>
      </c>
      <c r="G2979" s="75" t="s">
        <v>5975</v>
      </c>
      <c r="H2979" s="75" t="s">
        <v>6157</v>
      </c>
      <c r="I2979" s="70" t="s">
        <v>5909</v>
      </c>
      <c r="J2979" s="73">
        <v>100</v>
      </c>
      <c r="K2979" s="74">
        <v>230000000</v>
      </c>
      <c r="L2979" s="75" t="s">
        <v>74</v>
      </c>
      <c r="M2979" s="80" t="s">
        <v>84</v>
      </c>
      <c r="N2979" s="75" t="s">
        <v>362</v>
      </c>
      <c r="O2979" s="76" t="s">
        <v>9319</v>
      </c>
      <c r="P2979" s="76" t="s">
        <v>9322</v>
      </c>
      <c r="Q2979" s="73" t="s">
        <v>75</v>
      </c>
      <c r="R2979" s="76" t="s">
        <v>9319</v>
      </c>
      <c r="S2979" s="75"/>
      <c r="T2979" s="77"/>
      <c r="U2979" s="77"/>
      <c r="V2979" s="93">
        <v>2250000</v>
      </c>
      <c r="W2979" s="78">
        <f t="shared" si="367"/>
        <v>2520000.0000000005</v>
      </c>
      <c r="X2979" s="75"/>
      <c r="Y2979" s="79">
        <v>2017</v>
      </c>
      <c r="Z2979" s="121"/>
    </row>
    <row r="2980" spans="3:26" ht="12.75" customHeight="1" x14ac:dyDescent="0.25">
      <c r="C2980" s="68" t="s">
        <v>6158</v>
      </c>
      <c r="D2980" s="70" t="s">
        <v>10401</v>
      </c>
      <c r="E2980" s="99" t="s">
        <v>5973</v>
      </c>
      <c r="F2980" s="75" t="s">
        <v>5974</v>
      </c>
      <c r="G2980" s="75" t="s">
        <v>5975</v>
      </c>
      <c r="H2980" s="75" t="s">
        <v>6159</v>
      </c>
      <c r="I2980" s="70" t="s">
        <v>5909</v>
      </c>
      <c r="J2980" s="73">
        <v>100</v>
      </c>
      <c r="K2980" s="74">
        <v>230000000</v>
      </c>
      <c r="L2980" s="75" t="s">
        <v>74</v>
      </c>
      <c r="M2980" s="80" t="s">
        <v>84</v>
      </c>
      <c r="N2980" s="70" t="s">
        <v>5901</v>
      </c>
      <c r="O2980" s="76" t="s">
        <v>9319</v>
      </c>
      <c r="P2980" s="76" t="s">
        <v>9322</v>
      </c>
      <c r="Q2980" s="73" t="s">
        <v>75</v>
      </c>
      <c r="R2980" s="76" t="s">
        <v>9319</v>
      </c>
      <c r="S2980" s="75"/>
      <c r="T2980" s="77"/>
      <c r="U2980" s="77"/>
      <c r="V2980" s="93">
        <v>150000</v>
      </c>
      <c r="W2980" s="78">
        <f t="shared" si="367"/>
        <v>168000.00000000003</v>
      </c>
      <c r="X2980" s="75"/>
      <c r="Y2980" s="79">
        <v>2017</v>
      </c>
      <c r="Z2980" s="121"/>
    </row>
    <row r="2981" spans="3:26" ht="12.75" customHeight="1" x14ac:dyDescent="0.25">
      <c r="C2981" s="68" t="s">
        <v>6160</v>
      </c>
      <c r="D2981" s="70" t="s">
        <v>10401</v>
      </c>
      <c r="E2981" s="99" t="s">
        <v>5973</v>
      </c>
      <c r="F2981" s="75" t="s">
        <v>5974</v>
      </c>
      <c r="G2981" s="75" t="s">
        <v>5975</v>
      </c>
      <c r="H2981" s="75" t="s">
        <v>6161</v>
      </c>
      <c r="I2981" s="70" t="s">
        <v>5909</v>
      </c>
      <c r="J2981" s="73">
        <v>100</v>
      </c>
      <c r="K2981" s="74">
        <v>230000000</v>
      </c>
      <c r="L2981" s="75" t="s">
        <v>74</v>
      </c>
      <c r="M2981" s="73" t="s">
        <v>6141</v>
      </c>
      <c r="N2981" s="70" t="s">
        <v>5898</v>
      </c>
      <c r="O2981" s="76" t="s">
        <v>9319</v>
      </c>
      <c r="P2981" s="73" t="s">
        <v>6111</v>
      </c>
      <c r="Q2981" s="73" t="s">
        <v>75</v>
      </c>
      <c r="R2981" s="76" t="s">
        <v>9319</v>
      </c>
      <c r="S2981" s="75"/>
      <c r="T2981" s="77"/>
      <c r="U2981" s="77"/>
      <c r="V2981" s="93">
        <v>0</v>
      </c>
      <c r="W2981" s="78">
        <v>0</v>
      </c>
      <c r="X2981" s="75"/>
      <c r="Y2981" s="79">
        <v>2017</v>
      </c>
      <c r="Z2981" s="109">
        <v>11</v>
      </c>
    </row>
    <row r="2982" spans="3:26" ht="12.75" customHeight="1" x14ac:dyDescent="0.25">
      <c r="C2982" s="68" t="s">
        <v>6162</v>
      </c>
      <c r="D2982" s="70" t="s">
        <v>10401</v>
      </c>
      <c r="E2982" s="99" t="s">
        <v>5973</v>
      </c>
      <c r="F2982" s="75" t="s">
        <v>5974</v>
      </c>
      <c r="G2982" s="75" t="s">
        <v>5975</v>
      </c>
      <c r="H2982" s="75" t="s">
        <v>6161</v>
      </c>
      <c r="I2982" s="70" t="s">
        <v>5909</v>
      </c>
      <c r="J2982" s="73">
        <v>100</v>
      </c>
      <c r="K2982" s="74">
        <v>230000000</v>
      </c>
      <c r="L2982" s="75" t="s">
        <v>74</v>
      </c>
      <c r="M2982" s="80" t="s">
        <v>84</v>
      </c>
      <c r="N2982" s="70" t="s">
        <v>5898</v>
      </c>
      <c r="O2982" s="76" t="s">
        <v>9319</v>
      </c>
      <c r="P2982" s="76" t="s">
        <v>6111</v>
      </c>
      <c r="Q2982" s="73" t="s">
        <v>75</v>
      </c>
      <c r="R2982" s="76" t="s">
        <v>9319</v>
      </c>
      <c r="S2982" s="75"/>
      <c r="T2982" s="77"/>
      <c r="U2982" s="77"/>
      <c r="V2982" s="93">
        <v>6750000</v>
      </c>
      <c r="W2982" s="78">
        <f t="shared" ref="W2982" si="368">V2982*1.12</f>
        <v>7560000.0000000009</v>
      </c>
      <c r="X2982" s="75"/>
      <c r="Y2982" s="79">
        <v>2017</v>
      </c>
      <c r="Z2982" s="121"/>
    </row>
    <row r="2983" spans="3:26" ht="12.75" customHeight="1" x14ac:dyDescent="0.25">
      <c r="C2983" s="68" t="s">
        <v>6163</v>
      </c>
      <c r="D2983" s="70" t="s">
        <v>10401</v>
      </c>
      <c r="E2983" s="99" t="s">
        <v>5973</v>
      </c>
      <c r="F2983" s="75" t="s">
        <v>5974</v>
      </c>
      <c r="G2983" s="75" t="s">
        <v>5975</v>
      </c>
      <c r="H2983" s="75" t="s">
        <v>6164</v>
      </c>
      <c r="I2983" s="70" t="s">
        <v>5909</v>
      </c>
      <c r="J2983" s="73">
        <v>100</v>
      </c>
      <c r="K2983" s="74">
        <v>230000000</v>
      </c>
      <c r="L2983" s="75" t="s">
        <v>74</v>
      </c>
      <c r="M2983" s="73" t="s">
        <v>6141</v>
      </c>
      <c r="N2983" s="70" t="s">
        <v>5894</v>
      </c>
      <c r="O2983" s="76" t="s">
        <v>9319</v>
      </c>
      <c r="P2983" s="73" t="s">
        <v>6111</v>
      </c>
      <c r="Q2983" s="73" t="s">
        <v>75</v>
      </c>
      <c r="R2983" s="76" t="s">
        <v>9319</v>
      </c>
      <c r="S2983" s="75"/>
      <c r="T2983" s="77"/>
      <c r="U2983" s="77"/>
      <c r="V2983" s="93">
        <v>0</v>
      </c>
      <c r="W2983" s="78">
        <v>0</v>
      </c>
      <c r="X2983" s="75"/>
      <c r="Y2983" s="79">
        <v>2017</v>
      </c>
      <c r="Z2983" s="109">
        <v>11</v>
      </c>
    </row>
    <row r="2984" spans="3:26" ht="12.75" customHeight="1" x14ac:dyDescent="0.25">
      <c r="C2984" s="68" t="s">
        <v>6165</v>
      </c>
      <c r="D2984" s="70" t="s">
        <v>10401</v>
      </c>
      <c r="E2984" s="99" t="s">
        <v>5973</v>
      </c>
      <c r="F2984" s="75" t="s">
        <v>5974</v>
      </c>
      <c r="G2984" s="75" t="s">
        <v>5975</v>
      </c>
      <c r="H2984" s="75" t="s">
        <v>6164</v>
      </c>
      <c r="I2984" s="70" t="s">
        <v>5909</v>
      </c>
      <c r="J2984" s="73">
        <v>100</v>
      </c>
      <c r="K2984" s="74">
        <v>230000000</v>
      </c>
      <c r="L2984" s="75" t="s">
        <v>74</v>
      </c>
      <c r="M2984" s="80" t="s">
        <v>84</v>
      </c>
      <c r="N2984" s="70" t="s">
        <v>5894</v>
      </c>
      <c r="O2984" s="76" t="s">
        <v>9319</v>
      </c>
      <c r="P2984" s="76" t="s">
        <v>6111</v>
      </c>
      <c r="Q2984" s="73" t="s">
        <v>75</v>
      </c>
      <c r="R2984" s="76" t="s">
        <v>9319</v>
      </c>
      <c r="S2984" s="75"/>
      <c r="T2984" s="77"/>
      <c r="U2984" s="77"/>
      <c r="V2984" s="93">
        <v>1800000</v>
      </c>
      <c r="W2984" s="78">
        <f t="shared" ref="W2984" si="369">V2984*1.12</f>
        <v>2016000.0000000002</v>
      </c>
      <c r="X2984" s="75"/>
      <c r="Y2984" s="79">
        <v>2017</v>
      </c>
      <c r="Z2984" s="121"/>
    </row>
    <row r="2985" spans="3:26" ht="12.75" customHeight="1" x14ac:dyDescent="0.25">
      <c r="C2985" s="68" t="s">
        <v>6166</v>
      </c>
      <c r="D2985" s="70" t="s">
        <v>10401</v>
      </c>
      <c r="E2985" s="75" t="s">
        <v>6059</v>
      </c>
      <c r="F2985" s="77" t="s">
        <v>6060</v>
      </c>
      <c r="G2985" s="77" t="s">
        <v>6060</v>
      </c>
      <c r="H2985" s="77" t="s">
        <v>6167</v>
      </c>
      <c r="I2985" s="77" t="s">
        <v>57</v>
      </c>
      <c r="J2985" s="216">
        <v>100</v>
      </c>
      <c r="K2985" s="74">
        <v>230000000</v>
      </c>
      <c r="L2985" s="75" t="s">
        <v>74</v>
      </c>
      <c r="M2985" s="100" t="s">
        <v>5960</v>
      </c>
      <c r="N2985" s="77" t="s">
        <v>33</v>
      </c>
      <c r="O2985" s="76" t="s">
        <v>9319</v>
      </c>
      <c r="P2985" s="75" t="s">
        <v>5895</v>
      </c>
      <c r="Q2985" s="76" t="s">
        <v>75</v>
      </c>
      <c r="R2985" s="76" t="s">
        <v>9319</v>
      </c>
      <c r="S2985" s="77"/>
      <c r="T2985" s="77"/>
      <c r="U2985" s="77"/>
      <c r="V2985" s="77">
        <v>0</v>
      </c>
      <c r="W2985" s="78">
        <v>0</v>
      </c>
      <c r="X2985" s="167"/>
      <c r="Y2985" s="79">
        <v>2017</v>
      </c>
      <c r="Z2985" s="109">
        <v>11</v>
      </c>
    </row>
    <row r="2986" spans="3:26" ht="12.75" customHeight="1" x14ac:dyDescent="0.25">
      <c r="C2986" s="68" t="s">
        <v>6168</v>
      </c>
      <c r="D2986" s="70" t="s">
        <v>10401</v>
      </c>
      <c r="E2986" s="75" t="s">
        <v>6059</v>
      </c>
      <c r="F2986" s="77" t="s">
        <v>6060</v>
      </c>
      <c r="G2986" s="77" t="s">
        <v>6060</v>
      </c>
      <c r="H2986" s="77" t="s">
        <v>6167</v>
      </c>
      <c r="I2986" s="77" t="s">
        <v>57</v>
      </c>
      <c r="J2986" s="216">
        <v>100</v>
      </c>
      <c r="K2986" s="74">
        <v>230000000</v>
      </c>
      <c r="L2986" s="75" t="s">
        <v>74</v>
      </c>
      <c r="M2986" s="100" t="s">
        <v>364</v>
      </c>
      <c r="N2986" s="77" t="s">
        <v>33</v>
      </c>
      <c r="O2986" s="76" t="s">
        <v>9319</v>
      </c>
      <c r="P2986" s="75" t="s">
        <v>5895</v>
      </c>
      <c r="Q2986" s="76" t="s">
        <v>75</v>
      </c>
      <c r="R2986" s="76" t="s">
        <v>9319</v>
      </c>
      <c r="S2986" s="77"/>
      <c r="T2986" s="78"/>
      <c r="U2986" s="77"/>
      <c r="V2986" s="77">
        <v>0</v>
      </c>
      <c r="W2986" s="78">
        <v>0</v>
      </c>
      <c r="X2986" s="167"/>
      <c r="Y2986" s="79">
        <v>2017</v>
      </c>
      <c r="Z2986" s="76">
        <v>14</v>
      </c>
    </row>
    <row r="2987" spans="3:26" ht="12.75" customHeight="1" x14ac:dyDescent="0.25">
      <c r="C2987" s="68" t="s">
        <v>6169</v>
      </c>
      <c r="D2987" s="70" t="s">
        <v>10401</v>
      </c>
      <c r="E2987" s="75" t="s">
        <v>6059</v>
      </c>
      <c r="F2987" s="77" t="s">
        <v>6060</v>
      </c>
      <c r="G2987" s="77" t="s">
        <v>6060</v>
      </c>
      <c r="H2987" s="77" t="s">
        <v>6167</v>
      </c>
      <c r="I2987" s="77" t="s">
        <v>57</v>
      </c>
      <c r="J2987" s="216">
        <v>100</v>
      </c>
      <c r="K2987" s="74">
        <v>230000000</v>
      </c>
      <c r="L2987" s="75" t="s">
        <v>74</v>
      </c>
      <c r="M2987" s="80" t="s">
        <v>84</v>
      </c>
      <c r="N2987" s="77" t="s">
        <v>33</v>
      </c>
      <c r="O2987" s="76" t="s">
        <v>9319</v>
      </c>
      <c r="P2987" s="76" t="s">
        <v>9322</v>
      </c>
      <c r="Q2987" s="76" t="s">
        <v>75</v>
      </c>
      <c r="R2987" s="76" t="s">
        <v>9319</v>
      </c>
      <c r="S2987" s="77"/>
      <c r="T2987" s="78"/>
      <c r="U2987" s="77"/>
      <c r="V2987" s="77">
        <v>17760000</v>
      </c>
      <c r="W2987" s="78">
        <f t="shared" ref="W2987" si="370">V2987*1.12</f>
        <v>19891200.000000004</v>
      </c>
      <c r="X2987" s="167"/>
      <c r="Y2987" s="79">
        <v>2017</v>
      </c>
      <c r="Z2987" s="109"/>
    </row>
    <row r="2988" spans="3:26" ht="12.75" customHeight="1" x14ac:dyDescent="0.25">
      <c r="C2988" s="68" t="s">
        <v>6170</v>
      </c>
      <c r="D2988" s="70" t="s">
        <v>10401</v>
      </c>
      <c r="E2988" s="75" t="s">
        <v>6059</v>
      </c>
      <c r="F2988" s="77" t="s">
        <v>6060</v>
      </c>
      <c r="G2988" s="77" t="s">
        <v>6060</v>
      </c>
      <c r="H2988" s="77" t="s">
        <v>6171</v>
      </c>
      <c r="I2988" s="77" t="s">
        <v>57</v>
      </c>
      <c r="J2988" s="216">
        <v>100</v>
      </c>
      <c r="K2988" s="74">
        <v>230000000</v>
      </c>
      <c r="L2988" s="75" t="s">
        <v>74</v>
      </c>
      <c r="M2988" s="100" t="s">
        <v>5960</v>
      </c>
      <c r="N2988" s="77" t="s">
        <v>33</v>
      </c>
      <c r="O2988" s="76" t="s">
        <v>9319</v>
      </c>
      <c r="P2988" s="75" t="s">
        <v>5895</v>
      </c>
      <c r="Q2988" s="76" t="s">
        <v>75</v>
      </c>
      <c r="R2988" s="76" t="s">
        <v>9319</v>
      </c>
      <c r="S2988" s="77"/>
      <c r="T2988" s="77"/>
      <c r="U2988" s="77"/>
      <c r="V2988" s="77">
        <v>0</v>
      </c>
      <c r="W2988" s="78">
        <v>0</v>
      </c>
      <c r="X2988" s="167"/>
      <c r="Y2988" s="79">
        <v>2017</v>
      </c>
      <c r="Z2988" s="109">
        <v>11</v>
      </c>
    </row>
    <row r="2989" spans="3:26" ht="12.75" customHeight="1" x14ac:dyDescent="0.25">
      <c r="C2989" s="68" t="s">
        <v>6172</v>
      </c>
      <c r="D2989" s="70" t="s">
        <v>10401</v>
      </c>
      <c r="E2989" s="75" t="s">
        <v>6059</v>
      </c>
      <c r="F2989" s="77" t="s">
        <v>6060</v>
      </c>
      <c r="G2989" s="77" t="s">
        <v>6060</v>
      </c>
      <c r="H2989" s="77" t="s">
        <v>6171</v>
      </c>
      <c r="I2989" s="77" t="s">
        <v>57</v>
      </c>
      <c r="J2989" s="216">
        <v>100</v>
      </c>
      <c r="K2989" s="74">
        <v>230000000</v>
      </c>
      <c r="L2989" s="75" t="s">
        <v>74</v>
      </c>
      <c r="M2989" s="100" t="s">
        <v>364</v>
      </c>
      <c r="N2989" s="77" t="s">
        <v>33</v>
      </c>
      <c r="O2989" s="76" t="s">
        <v>9319</v>
      </c>
      <c r="P2989" s="75" t="s">
        <v>5895</v>
      </c>
      <c r="Q2989" s="76" t="s">
        <v>75</v>
      </c>
      <c r="R2989" s="76" t="s">
        <v>9319</v>
      </c>
      <c r="S2989" s="77"/>
      <c r="T2989" s="78"/>
      <c r="U2989" s="77"/>
      <c r="V2989" s="77">
        <v>0</v>
      </c>
      <c r="W2989" s="78">
        <v>0</v>
      </c>
      <c r="X2989" s="167"/>
      <c r="Y2989" s="79">
        <v>2017</v>
      </c>
      <c r="Z2989" s="76">
        <v>14</v>
      </c>
    </row>
    <row r="2990" spans="3:26" ht="12.75" customHeight="1" x14ac:dyDescent="0.25">
      <c r="C2990" s="68" t="s">
        <v>6173</v>
      </c>
      <c r="D2990" s="70" t="s">
        <v>10401</v>
      </c>
      <c r="E2990" s="75" t="s">
        <v>6059</v>
      </c>
      <c r="F2990" s="77" t="s">
        <v>6060</v>
      </c>
      <c r="G2990" s="77" t="s">
        <v>6060</v>
      </c>
      <c r="H2990" s="77" t="s">
        <v>6171</v>
      </c>
      <c r="I2990" s="77" t="s">
        <v>57</v>
      </c>
      <c r="J2990" s="216">
        <v>100</v>
      </c>
      <c r="K2990" s="74">
        <v>230000000</v>
      </c>
      <c r="L2990" s="75" t="s">
        <v>74</v>
      </c>
      <c r="M2990" s="80" t="s">
        <v>84</v>
      </c>
      <c r="N2990" s="77" t="s">
        <v>33</v>
      </c>
      <c r="O2990" s="76" t="s">
        <v>9319</v>
      </c>
      <c r="P2990" s="76" t="s">
        <v>9322</v>
      </c>
      <c r="Q2990" s="76" t="s">
        <v>75</v>
      </c>
      <c r="R2990" s="76" t="s">
        <v>9319</v>
      </c>
      <c r="S2990" s="77"/>
      <c r="T2990" s="78"/>
      <c r="U2990" s="77"/>
      <c r="V2990" s="77">
        <v>79217000</v>
      </c>
      <c r="W2990" s="78">
        <f t="shared" ref="W2990" si="371">V2990*1.12</f>
        <v>88723040.000000015</v>
      </c>
      <c r="X2990" s="167"/>
      <c r="Y2990" s="79">
        <v>2017</v>
      </c>
      <c r="Z2990" s="109"/>
    </row>
    <row r="2991" spans="3:26" ht="12.75" customHeight="1" x14ac:dyDescent="0.25">
      <c r="C2991" s="68" t="s">
        <v>6174</v>
      </c>
      <c r="D2991" s="70" t="s">
        <v>10401</v>
      </c>
      <c r="E2991" s="75" t="s">
        <v>6059</v>
      </c>
      <c r="F2991" s="77" t="s">
        <v>6060</v>
      </c>
      <c r="G2991" s="77" t="s">
        <v>6060</v>
      </c>
      <c r="H2991" s="77" t="s">
        <v>6175</v>
      </c>
      <c r="I2991" s="77" t="s">
        <v>57</v>
      </c>
      <c r="J2991" s="216">
        <v>100</v>
      </c>
      <c r="K2991" s="74">
        <v>230000000</v>
      </c>
      <c r="L2991" s="75" t="s">
        <v>74</v>
      </c>
      <c r="M2991" s="100" t="s">
        <v>5960</v>
      </c>
      <c r="N2991" s="77" t="s">
        <v>33</v>
      </c>
      <c r="O2991" s="76" t="s">
        <v>9319</v>
      </c>
      <c r="P2991" s="75" t="s">
        <v>5895</v>
      </c>
      <c r="Q2991" s="76" t="s">
        <v>75</v>
      </c>
      <c r="R2991" s="76" t="s">
        <v>9319</v>
      </c>
      <c r="S2991" s="77"/>
      <c r="T2991" s="77"/>
      <c r="U2991" s="77"/>
      <c r="V2991" s="77">
        <v>0</v>
      </c>
      <c r="W2991" s="78">
        <v>0</v>
      </c>
      <c r="X2991" s="167"/>
      <c r="Y2991" s="79">
        <v>2017</v>
      </c>
      <c r="Z2991" s="109">
        <v>11</v>
      </c>
    </row>
    <row r="2992" spans="3:26" ht="12.75" customHeight="1" x14ac:dyDescent="0.25">
      <c r="C2992" s="68" t="s">
        <v>6176</v>
      </c>
      <c r="D2992" s="70" t="s">
        <v>10401</v>
      </c>
      <c r="E2992" s="75" t="s">
        <v>6059</v>
      </c>
      <c r="F2992" s="77" t="s">
        <v>6060</v>
      </c>
      <c r="G2992" s="77" t="s">
        <v>6060</v>
      </c>
      <c r="H2992" s="77" t="s">
        <v>6175</v>
      </c>
      <c r="I2992" s="77" t="s">
        <v>57</v>
      </c>
      <c r="J2992" s="216">
        <v>100</v>
      </c>
      <c r="K2992" s="74">
        <v>230000000</v>
      </c>
      <c r="L2992" s="75" t="s">
        <v>74</v>
      </c>
      <c r="M2992" s="100" t="s">
        <v>364</v>
      </c>
      <c r="N2992" s="77" t="s">
        <v>33</v>
      </c>
      <c r="O2992" s="76" t="s">
        <v>9319</v>
      </c>
      <c r="P2992" s="75" t="s">
        <v>5895</v>
      </c>
      <c r="Q2992" s="76" t="s">
        <v>75</v>
      </c>
      <c r="R2992" s="76" t="s">
        <v>9319</v>
      </c>
      <c r="S2992" s="77"/>
      <c r="T2992" s="78"/>
      <c r="U2992" s="77"/>
      <c r="V2992" s="77">
        <v>0</v>
      </c>
      <c r="W2992" s="78">
        <v>0</v>
      </c>
      <c r="X2992" s="167"/>
      <c r="Y2992" s="79">
        <v>2017</v>
      </c>
      <c r="Z2992" s="76">
        <v>14</v>
      </c>
    </row>
    <row r="2993" spans="3:26" ht="12.75" customHeight="1" x14ac:dyDescent="0.25">
      <c r="C2993" s="68" t="s">
        <v>6177</v>
      </c>
      <c r="D2993" s="70" t="s">
        <v>10401</v>
      </c>
      <c r="E2993" s="75" t="s">
        <v>6059</v>
      </c>
      <c r="F2993" s="77" t="s">
        <v>6060</v>
      </c>
      <c r="G2993" s="77" t="s">
        <v>6060</v>
      </c>
      <c r="H2993" s="77" t="s">
        <v>6175</v>
      </c>
      <c r="I2993" s="77" t="s">
        <v>57</v>
      </c>
      <c r="J2993" s="216">
        <v>100</v>
      </c>
      <c r="K2993" s="74">
        <v>230000000</v>
      </c>
      <c r="L2993" s="75" t="s">
        <v>74</v>
      </c>
      <c r="M2993" s="80" t="s">
        <v>84</v>
      </c>
      <c r="N2993" s="77" t="s">
        <v>33</v>
      </c>
      <c r="O2993" s="76" t="s">
        <v>9319</v>
      </c>
      <c r="P2993" s="76" t="s">
        <v>9322</v>
      </c>
      <c r="Q2993" s="76" t="s">
        <v>75</v>
      </c>
      <c r="R2993" s="76" t="s">
        <v>9319</v>
      </c>
      <c r="S2993" s="77"/>
      <c r="T2993" s="78"/>
      <c r="U2993" s="77"/>
      <c r="V2993" s="77">
        <v>111000000</v>
      </c>
      <c r="W2993" s="78">
        <f t="shared" ref="W2993" si="372">V2993*1.12</f>
        <v>124320000.00000001</v>
      </c>
      <c r="X2993" s="167"/>
      <c r="Y2993" s="79">
        <v>2017</v>
      </c>
      <c r="Z2993" s="109"/>
    </row>
    <row r="2994" spans="3:26" ht="12.75" customHeight="1" x14ac:dyDescent="0.25">
      <c r="C2994" s="68" t="s">
        <v>6178</v>
      </c>
      <c r="D2994" s="70" t="s">
        <v>10401</v>
      </c>
      <c r="E2994" s="129" t="s">
        <v>6179</v>
      </c>
      <c r="F2994" s="129" t="s">
        <v>6180</v>
      </c>
      <c r="G2994" s="129" t="s">
        <v>6180</v>
      </c>
      <c r="H2994" s="129" t="s">
        <v>6181</v>
      </c>
      <c r="I2994" s="129" t="s">
        <v>57</v>
      </c>
      <c r="J2994" s="110">
        <v>50</v>
      </c>
      <c r="K2994" s="74">
        <v>230000000</v>
      </c>
      <c r="L2994" s="75" t="s">
        <v>74</v>
      </c>
      <c r="M2994" s="70" t="s">
        <v>32</v>
      </c>
      <c r="N2994" s="77" t="s">
        <v>33</v>
      </c>
      <c r="O2994" s="76" t="s">
        <v>9319</v>
      </c>
      <c r="P2994" s="73" t="s">
        <v>35</v>
      </c>
      <c r="Q2994" s="76" t="s">
        <v>75</v>
      </c>
      <c r="R2994" s="76" t="s">
        <v>9319</v>
      </c>
      <c r="S2994" s="213"/>
      <c r="T2994" s="130"/>
      <c r="U2994" s="130"/>
      <c r="V2994" s="130">
        <v>0</v>
      </c>
      <c r="W2994" s="78">
        <v>0</v>
      </c>
      <c r="X2994" s="167"/>
      <c r="Y2994" s="79">
        <v>2016</v>
      </c>
      <c r="Z2994" s="109" t="s">
        <v>256</v>
      </c>
    </row>
    <row r="2995" spans="3:26" ht="12.75" customHeight="1" x14ac:dyDescent="0.25">
      <c r="C2995" s="68" t="s">
        <v>6182</v>
      </c>
      <c r="D2995" s="70" t="s">
        <v>10401</v>
      </c>
      <c r="E2995" s="129" t="s">
        <v>6179</v>
      </c>
      <c r="F2995" s="129" t="s">
        <v>6180</v>
      </c>
      <c r="G2995" s="129" t="s">
        <v>6180</v>
      </c>
      <c r="H2995" s="129" t="s">
        <v>6181</v>
      </c>
      <c r="I2995" s="129" t="s">
        <v>57</v>
      </c>
      <c r="J2995" s="110">
        <v>50</v>
      </c>
      <c r="K2995" s="74">
        <v>230000000</v>
      </c>
      <c r="L2995" s="75" t="s">
        <v>74</v>
      </c>
      <c r="M2995" s="80" t="s">
        <v>84</v>
      </c>
      <c r="N2995" s="77" t="s">
        <v>33</v>
      </c>
      <c r="O2995" s="76" t="s">
        <v>9319</v>
      </c>
      <c r="P2995" s="109" t="s">
        <v>5895</v>
      </c>
      <c r="Q2995" s="76" t="s">
        <v>75</v>
      </c>
      <c r="R2995" s="76" t="s">
        <v>9319</v>
      </c>
      <c r="S2995" s="213"/>
      <c r="T2995" s="130"/>
      <c r="U2995" s="130"/>
      <c r="V2995" s="85">
        <v>0</v>
      </c>
      <c r="W2995" s="81">
        <v>0</v>
      </c>
      <c r="X2995" s="167"/>
      <c r="Y2995" s="79">
        <v>2017</v>
      </c>
      <c r="Z2995" s="80">
        <v>11.14</v>
      </c>
    </row>
    <row r="2996" spans="3:26" ht="12.75" customHeight="1" x14ac:dyDescent="0.25">
      <c r="C2996" s="177" t="s">
        <v>8245</v>
      </c>
      <c r="D2996" s="70" t="s">
        <v>10401</v>
      </c>
      <c r="E2996" s="214" t="s">
        <v>6179</v>
      </c>
      <c r="F2996" s="214" t="s">
        <v>6180</v>
      </c>
      <c r="G2996" s="214" t="s">
        <v>6180</v>
      </c>
      <c r="H2996" s="214" t="s">
        <v>6181</v>
      </c>
      <c r="I2996" s="214" t="s">
        <v>57</v>
      </c>
      <c r="J2996" s="217">
        <v>50</v>
      </c>
      <c r="K2996" s="182">
        <v>230000000</v>
      </c>
      <c r="L2996" s="75" t="s">
        <v>74</v>
      </c>
      <c r="M2996" s="132" t="s">
        <v>212</v>
      </c>
      <c r="N2996" s="183" t="s">
        <v>33</v>
      </c>
      <c r="O2996" s="132" t="s">
        <v>9319</v>
      </c>
      <c r="P2996" s="180" t="s">
        <v>6111</v>
      </c>
      <c r="Q2996" s="132" t="s">
        <v>75</v>
      </c>
      <c r="R2996" s="132" t="s">
        <v>9319</v>
      </c>
      <c r="S2996" s="218"/>
      <c r="T2996" s="219"/>
      <c r="U2996" s="219"/>
      <c r="V2996" s="219">
        <v>744000</v>
      </c>
      <c r="W2996" s="78">
        <f t="shared" ref="W2996" si="373">V2996*1.12</f>
        <v>833280.00000000012</v>
      </c>
      <c r="X2996" s="220"/>
      <c r="Y2996" s="185">
        <v>2017</v>
      </c>
      <c r="Z2996" s="180"/>
    </row>
    <row r="2997" spans="3:26" ht="12.75" customHeight="1" x14ac:dyDescent="0.25">
      <c r="C2997" s="68" t="s">
        <v>6183</v>
      </c>
      <c r="D2997" s="70" t="s">
        <v>10401</v>
      </c>
      <c r="E2997" s="129" t="s">
        <v>6179</v>
      </c>
      <c r="F2997" s="129" t="s">
        <v>6180</v>
      </c>
      <c r="G2997" s="129" t="s">
        <v>6180</v>
      </c>
      <c r="H2997" s="129" t="s">
        <v>6184</v>
      </c>
      <c r="I2997" s="129" t="s">
        <v>57</v>
      </c>
      <c r="J2997" s="110">
        <v>50</v>
      </c>
      <c r="K2997" s="74">
        <v>230000000</v>
      </c>
      <c r="L2997" s="75" t="s">
        <v>74</v>
      </c>
      <c r="M2997" s="70" t="s">
        <v>32</v>
      </c>
      <c r="N2997" s="77" t="s">
        <v>33</v>
      </c>
      <c r="O2997" s="76" t="s">
        <v>9319</v>
      </c>
      <c r="P2997" s="73" t="s">
        <v>35</v>
      </c>
      <c r="Q2997" s="76" t="s">
        <v>75</v>
      </c>
      <c r="R2997" s="76" t="s">
        <v>9319</v>
      </c>
      <c r="S2997" s="213"/>
      <c r="T2997" s="130"/>
      <c r="U2997" s="130"/>
      <c r="V2997" s="130">
        <v>0</v>
      </c>
      <c r="W2997" s="78">
        <v>0</v>
      </c>
      <c r="X2997" s="167"/>
      <c r="Y2997" s="79">
        <v>2016</v>
      </c>
      <c r="Z2997" s="109" t="s">
        <v>256</v>
      </c>
    </row>
    <row r="2998" spans="3:26" ht="12.75" customHeight="1" x14ac:dyDescent="0.25">
      <c r="C2998" s="68" t="s">
        <v>6185</v>
      </c>
      <c r="D2998" s="70" t="s">
        <v>10401</v>
      </c>
      <c r="E2998" s="129" t="s">
        <v>6179</v>
      </c>
      <c r="F2998" s="129" t="s">
        <v>6180</v>
      </c>
      <c r="G2998" s="129" t="s">
        <v>6180</v>
      </c>
      <c r="H2998" s="129" t="s">
        <v>6184</v>
      </c>
      <c r="I2998" s="129" t="s">
        <v>57</v>
      </c>
      <c r="J2998" s="110">
        <v>50</v>
      </c>
      <c r="K2998" s="74">
        <v>230000000</v>
      </c>
      <c r="L2998" s="75" t="s">
        <v>74</v>
      </c>
      <c r="M2998" s="80" t="s">
        <v>84</v>
      </c>
      <c r="N2998" s="77" t="s">
        <v>33</v>
      </c>
      <c r="O2998" s="76" t="s">
        <v>9319</v>
      </c>
      <c r="P2998" s="109" t="s">
        <v>5895</v>
      </c>
      <c r="Q2998" s="76" t="s">
        <v>75</v>
      </c>
      <c r="R2998" s="76" t="s">
        <v>9319</v>
      </c>
      <c r="S2998" s="213"/>
      <c r="T2998" s="130"/>
      <c r="U2998" s="130"/>
      <c r="V2998" s="85">
        <v>0</v>
      </c>
      <c r="W2998" s="81">
        <v>0</v>
      </c>
      <c r="X2998" s="167"/>
      <c r="Y2998" s="79">
        <v>2017</v>
      </c>
      <c r="Z2998" s="80">
        <v>11.14</v>
      </c>
    </row>
    <row r="2999" spans="3:26" ht="12.75" customHeight="1" x14ac:dyDescent="0.25">
      <c r="C2999" s="177" t="s">
        <v>8246</v>
      </c>
      <c r="D2999" s="70" t="s">
        <v>10401</v>
      </c>
      <c r="E2999" s="214" t="s">
        <v>6179</v>
      </c>
      <c r="F2999" s="214" t="s">
        <v>6180</v>
      </c>
      <c r="G2999" s="214" t="s">
        <v>6180</v>
      </c>
      <c r="H2999" s="214" t="s">
        <v>6184</v>
      </c>
      <c r="I2999" s="214" t="s">
        <v>57</v>
      </c>
      <c r="J2999" s="217">
        <v>50</v>
      </c>
      <c r="K2999" s="182">
        <v>230000000</v>
      </c>
      <c r="L2999" s="75" t="s">
        <v>74</v>
      </c>
      <c r="M2999" s="179" t="s">
        <v>212</v>
      </c>
      <c r="N2999" s="183" t="s">
        <v>33</v>
      </c>
      <c r="O2999" s="132" t="s">
        <v>9319</v>
      </c>
      <c r="P2999" s="180" t="s">
        <v>6111</v>
      </c>
      <c r="Q2999" s="132" t="s">
        <v>75</v>
      </c>
      <c r="R2999" s="132" t="s">
        <v>9319</v>
      </c>
      <c r="S2999" s="218"/>
      <c r="T2999" s="219"/>
      <c r="U2999" s="219"/>
      <c r="V2999" s="219">
        <v>1644000</v>
      </c>
      <c r="W2999" s="78">
        <f t="shared" ref="W2999" si="374">V2999*1.12</f>
        <v>1841280.0000000002</v>
      </c>
      <c r="X2999" s="220"/>
      <c r="Y2999" s="185">
        <v>2017</v>
      </c>
      <c r="Z2999" s="180"/>
    </row>
    <row r="3000" spans="3:26" ht="12.75" customHeight="1" x14ac:dyDescent="0.25">
      <c r="C3000" s="68" t="s">
        <v>6186</v>
      </c>
      <c r="D3000" s="70" t="s">
        <v>10401</v>
      </c>
      <c r="E3000" s="129" t="s">
        <v>6179</v>
      </c>
      <c r="F3000" s="129" t="s">
        <v>6180</v>
      </c>
      <c r="G3000" s="129" t="s">
        <v>6180</v>
      </c>
      <c r="H3000" s="129" t="s">
        <v>6187</v>
      </c>
      <c r="I3000" s="129" t="s">
        <v>57</v>
      </c>
      <c r="J3000" s="110">
        <v>50</v>
      </c>
      <c r="K3000" s="74">
        <v>230000000</v>
      </c>
      <c r="L3000" s="75" t="s">
        <v>74</v>
      </c>
      <c r="M3000" s="70" t="s">
        <v>32</v>
      </c>
      <c r="N3000" s="77" t="s">
        <v>33</v>
      </c>
      <c r="O3000" s="76" t="s">
        <v>9319</v>
      </c>
      <c r="P3000" s="73" t="s">
        <v>35</v>
      </c>
      <c r="Q3000" s="76" t="s">
        <v>75</v>
      </c>
      <c r="R3000" s="76" t="s">
        <v>9319</v>
      </c>
      <c r="S3000" s="213"/>
      <c r="T3000" s="130"/>
      <c r="U3000" s="130"/>
      <c r="V3000" s="130">
        <v>0</v>
      </c>
      <c r="W3000" s="78">
        <v>0</v>
      </c>
      <c r="X3000" s="167"/>
      <c r="Y3000" s="79">
        <v>2016</v>
      </c>
      <c r="Z3000" s="109" t="s">
        <v>256</v>
      </c>
    </row>
    <row r="3001" spans="3:26" ht="12.75" customHeight="1" x14ac:dyDescent="0.25">
      <c r="C3001" s="68" t="s">
        <v>6188</v>
      </c>
      <c r="D3001" s="70" t="s">
        <v>10401</v>
      </c>
      <c r="E3001" s="129" t="s">
        <v>6179</v>
      </c>
      <c r="F3001" s="129" t="s">
        <v>6180</v>
      </c>
      <c r="G3001" s="129" t="s">
        <v>6180</v>
      </c>
      <c r="H3001" s="129" t="s">
        <v>6187</v>
      </c>
      <c r="I3001" s="129" t="s">
        <v>57</v>
      </c>
      <c r="J3001" s="110">
        <v>50</v>
      </c>
      <c r="K3001" s="74">
        <v>230000000</v>
      </c>
      <c r="L3001" s="75" t="s">
        <v>74</v>
      </c>
      <c r="M3001" s="80" t="s">
        <v>84</v>
      </c>
      <c r="N3001" s="77" t="s">
        <v>33</v>
      </c>
      <c r="O3001" s="76" t="s">
        <v>9319</v>
      </c>
      <c r="P3001" s="109" t="s">
        <v>5895</v>
      </c>
      <c r="Q3001" s="76" t="s">
        <v>75</v>
      </c>
      <c r="R3001" s="76" t="s">
        <v>9319</v>
      </c>
      <c r="S3001" s="213"/>
      <c r="T3001" s="130"/>
      <c r="U3001" s="130"/>
      <c r="V3001" s="85">
        <v>0</v>
      </c>
      <c r="W3001" s="81">
        <v>0</v>
      </c>
      <c r="X3001" s="167"/>
      <c r="Y3001" s="79">
        <v>2017</v>
      </c>
      <c r="Z3001" s="80">
        <v>11.14</v>
      </c>
    </row>
    <row r="3002" spans="3:26" ht="12.75" customHeight="1" x14ac:dyDescent="0.25">
      <c r="C3002" s="177" t="s">
        <v>8247</v>
      </c>
      <c r="D3002" s="70" t="s">
        <v>10401</v>
      </c>
      <c r="E3002" s="214" t="s">
        <v>6179</v>
      </c>
      <c r="F3002" s="214" t="s">
        <v>6180</v>
      </c>
      <c r="G3002" s="214" t="s">
        <v>6180</v>
      </c>
      <c r="H3002" s="214" t="s">
        <v>6187</v>
      </c>
      <c r="I3002" s="214" t="s">
        <v>57</v>
      </c>
      <c r="J3002" s="217">
        <v>50</v>
      </c>
      <c r="K3002" s="182">
        <v>230000000</v>
      </c>
      <c r="L3002" s="75" t="s">
        <v>74</v>
      </c>
      <c r="M3002" s="132" t="s">
        <v>212</v>
      </c>
      <c r="N3002" s="183" t="s">
        <v>33</v>
      </c>
      <c r="O3002" s="132" t="s">
        <v>9319</v>
      </c>
      <c r="P3002" s="180" t="s">
        <v>6111</v>
      </c>
      <c r="Q3002" s="132" t="s">
        <v>75</v>
      </c>
      <c r="R3002" s="132" t="s">
        <v>9319</v>
      </c>
      <c r="S3002" s="218"/>
      <c r="T3002" s="219"/>
      <c r="U3002" s="219"/>
      <c r="V3002" s="219">
        <v>632000</v>
      </c>
      <c r="W3002" s="78">
        <f t="shared" ref="W3002" si="375">V3002*1.12</f>
        <v>707840.00000000012</v>
      </c>
      <c r="X3002" s="220"/>
      <c r="Y3002" s="185">
        <v>2017</v>
      </c>
      <c r="Z3002" s="180"/>
    </row>
    <row r="3003" spans="3:26" ht="12.75" customHeight="1" x14ac:dyDescent="0.25">
      <c r="C3003" s="68" t="s">
        <v>6189</v>
      </c>
      <c r="D3003" s="70" t="s">
        <v>10401</v>
      </c>
      <c r="E3003" s="129" t="s">
        <v>6179</v>
      </c>
      <c r="F3003" s="129" t="s">
        <v>6180</v>
      </c>
      <c r="G3003" s="129" t="s">
        <v>6180</v>
      </c>
      <c r="H3003" s="129" t="s">
        <v>6190</v>
      </c>
      <c r="I3003" s="129" t="s">
        <v>57</v>
      </c>
      <c r="J3003" s="110">
        <v>50</v>
      </c>
      <c r="K3003" s="74">
        <v>230000000</v>
      </c>
      <c r="L3003" s="75" t="s">
        <v>74</v>
      </c>
      <c r="M3003" s="70" t="s">
        <v>32</v>
      </c>
      <c r="N3003" s="77" t="s">
        <v>33</v>
      </c>
      <c r="O3003" s="76" t="s">
        <v>9319</v>
      </c>
      <c r="P3003" s="73" t="s">
        <v>35</v>
      </c>
      <c r="Q3003" s="76" t="s">
        <v>75</v>
      </c>
      <c r="R3003" s="76" t="s">
        <v>9319</v>
      </c>
      <c r="S3003" s="213"/>
      <c r="T3003" s="130"/>
      <c r="U3003" s="130"/>
      <c r="V3003" s="130">
        <v>0</v>
      </c>
      <c r="W3003" s="78">
        <v>0</v>
      </c>
      <c r="X3003" s="167"/>
      <c r="Y3003" s="79">
        <v>2016</v>
      </c>
      <c r="Z3003" s="109" t="s">
        <v>256</v>
      </c>
    </row>
    <row r="3004" spans="3:26" ht="12.75" customHeight="1" x14ac:dyDescent="0.25">
      <c r="C3004" s="68" t="s">
        <v>6191</v>
      </c>
      <c r="D3004" s="70" t="s">
        <v>10401</v>
      </c>
      <c r="E3004" s="129" t="s">
        <v>6179</v>
      </c>
      <c r="F3004" s="129" t="s">
        <v>6180</v>
      </c>
      <c r="G3004" s="129" t="s">
        <v>6180</v>
      </c>
      <c r="H3004" s="129" t="s">
        <v>6190</v>
      </c>
      <c r="I3004" s="129" t="s">
        <v>57</v>
      </c>
      <c r="J3004" s="110">
        <v>50</v>
      </c>
      <c r="K3004" s="74">
        <v>230000000</v>
      </c>
      <c r="L3004" s="75" t="s">
        <v>74</v>
      </c>
      <c r="M3004" s="80" t="s">
        <v>84</v>
      </c>
      <c r="N3004" s="77" t="s">
        <v>33</v>
      </c>
      <c r="O3004" s="76" t="s">
        <v>9319</v>
      </c>
      <c r="P3004" s="109" t="s">
        <v>5895</v>
      </c>
      <c r="Q3004" s="76" t="s">
        <v>75</v>
      </c>
      <c r="R3004" s="76" t="s">
        <v>9319</v>
      </c>
      <c r="S3004" s="213"/>
      <c r="T3004" s="130"/>
      <c r="U3004" s="130"/>
      <c r="V3004" s="85">
        <v>0</v>
      </c>
      <c r="W3004" s="81">
        <v>0</v>
      </c>
      <c r="X3004" s="167"/>
      <c r="Y3004" s="79">
        <v>2017</v>
      </c>
      <c r="Z3004" s="80">
        <v>11.14</v>
      </c>
    </row>
    <row r="3005" spans="3:26" ht="12.75" customHeight="1" x14ac:dyDescent="0.25">
      <c r="C3005" s="177" t="s">
        <v>8248</v>
      </c>
      <c r="D3005" s="70" t="s">
        <v>10401</v>
      </c>
      <c r="E3005" s="214" t="s">
        <v>6179</v>
      </c>
      <c r="F3005" s="214" t="s">
        <v>6180</v>
      </c>
      <c r="G3005" s="214" t="s">
        <v>6180</v>
      </c>
      <c r="H3005" s="214" t="s">
        <v>6190</v>
      </c>
      <c r="I3005" s="214" t="s">
        <v>57</v>
      </c>
      <c r="J3005" s="217">
        <v>50</v>
      </c>
      <c r="K3005" s="182">
        <v>230000000</v>
      </c>
      <c r="L3005" s="75" t="s">
        <v>74</v>
      </c>
      <c r="M3005" s="179" t="s">
        <v>212</v>
      </c>
      <c r="N3005" s="183" t="s">
        <v>33</v>
      </c>
      <c r="O3005" s="132" t="s">
        <v>9319</v>
      </c>
      <c r="P3005" s="180" t="s">
        <v>6111</v>
      </c>
      <c r="Q3005" s="132" t="s">
        <v>75</v>
      </c>
      <c r="R3005" s="132" t="s">
        <v>9319</v>
      </c>
      <c r="S3005" s="218"/>
      <c r="T3005" s="219"/>
      <c r="U3005" s="219"/>
      <c r="V3005" s="219">
        <v>600000</v>
      </c>
      <c r="W3005" s="78">
        <f t="shared" ref="W3005" si="376">V3005*1.12</f>
        <v>672000.00000000012</v>
      </c>
      <c r="X3005" s="220"/>
      <c r="Y3005" s="185">
        <v>2017</v>
      </c>
      <c r="Z3005" s="180"/>
    </row>
    <row r="3006" spans="3:26" ht="12.75" customHeight="1" x14ac:dyDescent="0.25">
      <c r="C3006" s="68" t="s">
        <v>6192</v>
      </c>
      <c r="D3006" s="70" t="s">
        <v>10401</v>
      </c>
      <c r="E3006" s="129" t="s">
        <v>6179</v>
      </c>
      <c r="F3006" s="129" t="s">
        <v>6180</v>
      </c>
      <c r="G3006" s="129" t="s">
        <v>6180</v>
      </c>
      <c r="H3006" s="129" t="s">
        <v>6193</v>
      </c>
      <c r="I3006" s="129" t="s">
        <v>57</v>
      </c>
      <c r="J3006" s="110">
        <v>50</v>
      </c>
      <c r="K3006" s="74">
        <v>230000000</v>
      </c>
      <c r="L3006" s="75" t="s">
        <v>74</v>
      </c>
      <c r="M3006" s="70" t="s">
        <v>32</v>
      </c>
      <c r="N3006" s="77" t="s">
        <v>33</v>
      </c>
      <c r="O3006" s="76" t="s">
        <v>9319</v>
      </c>
      <c r="P3006" s="73" t="s">
        <v>35</v>
      </c>
      <c r="Q3006" s="76" t="s">
        <v>75</v>
      </c>
      <c r="R3006" s="76" t="s">
        <v>9319</v>
      </c>
      <c r="S3006" s="213"/>
      <c r="T3006" s="130"/>
      <c r="U3006" s="130"/>
      <c r="V3006" s="130">
        <v>0</v>
      </c>
      <c r="W3006" s="78">
        <v>0</v>
      </c>
      <c r="X3006" s="167"/>
      <c r="Y3006" s="79">
        <v>2016</v>
      </c>
      <c r="Z3006" s="109" t="s">
        <v>256</v>
      </c>
    </row>
    <row r="3007" spans="3:26" ht="12.75" customHeight="1" x14ac:dyDescent="0.25">
      <c r="C3007" s="68" t="s">
        <v>6194</v>
      </c>
      <c r="D3007" s="70" t="s">
        <v>10401</v>
      </c>
      <c r="E3007" s="129" t="s">
        <v>6179</v>
      </c>
      <c r="F3007" s="129" t="s">
        <v>6180</v>
      </c>
      <c r="G3007" s="129" t="s">
        <v>6180</v>
      </c>
      <c r="H3007" s="129" t="s">
        <v>6193</v>
      </c>
      <c r="I3007" s="129" t="s">
        <v>57</v>
      </c>
      <c r="J3007" s="110">
        <v>50</v>
      </c>
      <c r="K3007" s="74">
        <v>230000000</v>
      </c>
      <c r="L3007" s="75" t="s">
        <v>74</v>
      </c>
      <c r="M3007" s="80" t="s">
        <v>84</v>
      </c>
      <c r="N3007" s="77" t="s">
        <v>33</v>
      </c>
      <c r="O3007" s="76" t="s">
        <v>9319</v>
      </c>
      <c r="P3007" s="109" t="s">
        <v>5895</v>
      </c>
      <c r="Q3007" s="76" t="s">
        <v>75</v>
      </c>
      <c r="R3007" s="76" t="s">
        <v>9319</v>
      </c>
      <c r="S3007" s="213"/>
      <c r="T3007" s="130"/>
      <c r="U3007" s="130"/>
      <c r="V3007" s="85">
        <v>0</v>
      </c>
      <c r="W3007" s="81">
        <v>0</v>
      </c>
      <c r="X3007" s="167"/>
      <c r="Y3007" s="79">
        <v>2017</v>
      </c>
      <c r="Z3007" s="80">
        <v>11.14</v>
      </c>
    </row>
    <row r="3008" spans="3:26" ht="12.75" customHeight="1" x14ac:dyDescent="0.25">
      <c r="C3008" s="177" t="s">
        <v>8249</v>
      </c>
      <c r="D3008" s="70" t="s">
        <v>10401</v>
      </c>
      <c r="E3008" s="214" t="s">
        <v>6179</v>
      </c>
      <c r="F3008" s="214" t="s">
        <v>6180</v>
      </c>
      <c r="G3008" s="214" t="s">
        <v>6180</v>
      </c>
      <c r="H3008" s="214" t="s">
        <v>6193</v>
      </c>
      <c r="I3008" s="214" t="s">
        <v>57</v>
      </c>
      <c r="J3008" s="217">
        <v>50</v>
      </c>
      <c r="K3008" s="182">
        <v>230000000</v>
      </c>
      <c r="L3008" s="75" t="s">
        <v>74</v>
      </c>
      <c r="M3008" s="132" t="s">
        <v>212</v>
      </c>
      <c r="N3008" s="183" t="s">
        <v>33</v>
      </c>
      <c r="O3008" s="132" t="s">
        <v>9319</v>
      </c>
      <c r="P3008" s="180" t="s">
        <v>6111</v>
      </c>
      <c r="Q3008" s="132" t="s">
        <v>75</v>
      </c>
      <c r="R3008" s="132" t="s">
        <v>9319</v>
      </c>
      <c r="S3008" s="218"/>
      <c r="T3008" s="219"/>
      <c r="U3008" s="219"/>
      <c r="V3008" s="219">
        <v>480000</v>
      </c>
      <c r="W3008" s="78">
        <f t="shared" ref="W3008" si="377">V3008*1.12</f>
        <v>537600</v>
      </c>
      <c r="X3008" s="220"/>
      <c r="Y3008" s="185">
        <v>2017</v>
      </c>
      <c r="Z3008" s="180"/>
    </row>
    <row r="3009" spans="3:26" ht="12.75" customHeight="1" x14ac:dyDescent="0.25">
      <c r="C3009" s="68" t="s">
        <v>6195</v>
      </c>
      <c r="D3009" s="70" t="s">
        <v>10401</v>
      </c>
      <c r="E3009" s="129" t="s">
        <v>6179</v>
      </c>
      <c r="F3009" s="129" t="s">
        <v>6180</v>
      </c>
      <c r="G3009" s="129" t="s">
        <v>6180</v>
      </c>
      <c r="H3009" s="129" t="s">
        <v>6196</v>
      </c>
      <c r="I3009" s="129" t="s">
        <v>57</v>
      </c>
      <c r="J3009" s="110">
        <v>50</v>
      </c>
      <c r="K3009" s="74">
        <v>230000000</v>
      </c>
      <c r="L3009" s="75" t="s">
        <v>74</v>
      </c>
      <c r="M3009" s="70" t="s">
        <v>32</v>
      </c>
      <c r="N3009" s="77" t="s">
        <v>33</v>
      </c>
      <c r="O3009" s="76" t="s">
        <v>9319</v>
      </c>
      <c r="P3009" s="73" t="s">
        <v>35</v>
      </c>
      <c r="Q3009" s="76" t="s">
        <v>75</v>
      </c>
      <c r="R3009" s="76" t="s">
        <v>9319</v>
      </c>
      <c r="S3009" s="213"/>
      <c r="T3009" s="130"/>
      <c r="U3009" s="130"/>
      <c r="V3009" s="130">
        <v>0</v>
      </c>
      <c r="W3009" s="78">
        <v>0</v>
      </c>
      <c r="X3009" s="167"/>
      <c r="Y3009" s="79">
        <v>2016</v>
      </c>
      <c r="Z3009" s="109" t="s">
        <v>256</v>
      </c>
    </row>
    <row r="3010" spans="3:26" ht="12.75" customHeight="1" x14ac:dyDescent="0.25">
      <c r="C3010" s="68" t="s">
        <v>6197</v>
      </c>
      <c r="D3010" s="70" t="s">
        <v>10401</v>
      </c>
      <c r="E3010" s="129" t="s">
        <v>6179</v>
      </c>
      <c r="F3010" s="129" t="s">
        <v>6180</v>
      </c>
      <c r="G3010" s="129" t="s">
        <v>6180</v>
      </c>
      <c r="H3010" s="129" t="s">
        <v>6196</v>
      </c>
      <c r="I3010" s="129" t="s">
        <v>57</v>
      </c>
      <c r="J3010" s="110">
        <v>50</v>
      </c>
      <c r="K3010" s="74">
        <v>230000000</v>
      </c>
      <c r="L3010" s="75" t="s">
        <v>74</v>
      </c>
      <c r="M3010" s="80" t="s">
        <v>84</v>
      </c>
      <c r="N3010" s="77" t="s">
        <v>33</v>
      </c>
      <c r="O3010" s="76" t="s">
        <v>9319</v>
      </c>
      <c r="P3010" s="109" t="s">
        <v>5895</v>
      </c>
      <c r="Q3010" s="76" t="s">
        <v>75</v>
      </c>
      <c r="R3010" s="76" t="s">
        <v>9319</v>
      </c>
      <c r="S3010" s="213"/>
      <c r="T3010" s="130"/>
      <c r="U3010" s="130"/>
      <c r="V3010" s="85">
        <v>0</v>
      </c>
      <c r="W3010" s="81">
        <v>0</v>
      </c>
      <c r="X3010" s="167"/>
      <c r="Y3010" s="79">
        <v>2017</v>
      </c>
      <c r="Z3010" s="80">
        <v>11.14</v>
      </c>
    </row>
    <row r="3011" spans="3:26" ht="12.75" customHeight="1" x14ac:dyDescent="0.25">
      <c r="C3011" s="177" t="s">
        <v>8250</v>
      </c>
      <c r="D3011" s="70" t="s">
        <v>10401</v>
      </c>
      <c r="E3011" s="214" t="s">
        <v>6179</v>
      </c>
      <c r="F3011" s="214" t="s">
        <v>6180</v>
      </c>
      <c r="G3011" s="214" t="s">
        <v>6180</v>
      </c>
      <c r="H3011" s="214" t="s">
        <v>6196</v>
      </c>
      <c r="I3011" s="214" t="s">
        <v>57</v>
      </c>
      <c r="J3011" s="217">
        <v>50</v>
      </c>
      <c r="K3011" s="182">
        <v>230000000</v>
      </c>
      <c r="L3011" s="75" t="s">
        <v>74</v>
      </c>
      <c r="M3011" s="179" t="s">
        <v>212</v>
      </c>
      <c r="N3011" s="183" t="s">
        <v>33</v>
      </c>
      <c r="O3011" s="132" t="s">
        <v>9319</v>
      </c>
      <c r="P3011" s="180" t="s">
        <v>6111</v>
      </c>
      <c r="Q3011" s="132" t="s">
        <v>75</v>
      </c>
      <c r="R3011" s="132" t="s">
        <v>9319</v>
      </c>
      <c r="S3011" s="218"/>
      <c r="T3011" s="219"/>
      <c r="U3011" s="219"/>
      <c r="V3011" s="219">
        <v>479999.99</v>
      </c>
      <c r="W3011" s="78">
        <f t="shared" ref="W3011" si="378">V3011*1.12</f>
        <v>537599.98880000005</v>
      </c>
      <c r="X3011" s="220"/>
      <c r="Y3011" s="185">
        <v>2017</v>
      </c>
      <c r="Z3011" s="180"/>
    </row>
    <row r="3012" spans="3:26" ht="12.75" customHeight="1" x14ac:dyDescent="0.25">
      <c r="C3012" s="68" t="s">
        <v>6198</v>
      </c>
      <c r="D3012" s="70" t="s">
        <v>10401</v>
      </c>
      <c r="E3012" s="129" t="s">
        <v>6179</v>
      </c>
      <c r="F3012" s="129" t="s">
        <v>6180</v>
      </c>
      <c r="G3012" s="129" t="s">
        <v>6180</v>
      </c>
      <c r="H3012" s="129" t="s">
        <v>6199</v>
      </c>
      <c r="I3012" s="129" t="s">
        <v>57</v>
      </c>
      <c r="J3012" s="110">
        <v>50</v>
      </c>
      <c r="K3012" s="74">
        <v>230000000</v>
      </c>
      <c r="L3012" s="75" t="s">
        <v>74</v>
      </c>
      <c r="M3012" s="70" t="s">
        <v>32</v>
      </c>
      <c r="N3012" s="77" t="s">
        <v>33</v>
      </c>
      <c r="O3012" s="76" t="s">
        <v>9319</v>
      </c>
      <c r="P3012" s="73" t="s">
        <v>35</v>
      </c>
      <c r="Q3012" s="76" t="s">
        <v>75</v>
      </c>
      <c r="R3012" s="76" t="s">
        <v>9319</v>
      </c>
      <c r="S3012" s="213"/>
      <c r="T3012" s="130"/>
      <c r="U3012" s="130"/>
      <c r="V3012" s="130">
        <v>0</v>
      </c>
      <c r="W3012" s="78">
        <v>0</v>
      </c>
      <c r="X3012" s="167"/>
      <c r="Y3012" s="79">
        <v>2016</v>
      </c>
      <c r="Z3012" s="109" t="s">
        <v>256</v>
      </c>
    </row>
    <row r="3013" spans="3:26" ht="12.75" customHeight="1" x14ac:dyDescent="0.25">
      <c r="C3013" s="68" t="s">
        <v>6200</v>
      </c>
      <c r="D3013" s="70" t="s">
        <v>10401</v>
      </c>
      <c r="E3013" s="129" t="s">
        <v>6179</v>
      </c>
      <c r="F3013" s="129" t="s">
        <v>6180</v>
      </c>
      <c r="G3013" s="129" t="s">
        <v>6180</v>
      </c>
      <c r="H3013" s="129" t="s">
        <v>6199</v>
      </c>
      <c r="I3013" s="129" t="s">
        <v>57</v>
      </c>
      <c r="J3013" s="110">
        <v>50</v>
      </c>
      <c r="K3013" s="74">
        <v>230000000</v>
      </c>
      <c r="L3013" s="75" t="s">
        <v>74</v>
      </c>
      <c r="M3013" s="80" t="s">
        <v>84</v>
      </c>
      <c r="N3013" s="77" t="s">
        <v>33</v>
      </c>
      <c r="O3013" s="76" t="s">
        <v>9319</v>
      </c>
      <c r="P3013" s="109" t="s">
        <v>5895</v>
      </c>
      <c r="Q3013" s="76" t="s">
        <v>75</v>
      </c>
      <c r="R3013" s="76" t="s">
        <v>9319</v>
      </c>
      <c r="S3013" s="213"/>
      <c r="T3013" s="130"/>
      <c r="U3013" s="130"/>
      <c r="V3013" s="85">
        <v>0</v>
      </c>
      <c r="W3013" s="81">
        <v>0</v>
      </c>
      <c r="X3013" s="167"/>
      <c r="Y3013" s="79">
        <v>2017</v>
      </c>
      <c r="Z3013" s="80">
        <v>11.14</v>
      </c>
    </row>
    <row r="3014" spans="3:26" ht="12.75" customHeight="1" x14ac:dyDescent="0.25">
      <c r="C3014" s="177" t="s">
        <v>8251</v>
      </c>
      <c r="D3014" s="70" t="s">
        <v>10401</v>
      </c>
      <c r="E3014" s="214" t="s">
        <v>6179</v>
      </c>
      <c r="F3014" s="214" t="s">
        <v>6180</v>
      </c>
      <c r="G3014" s="214" t="s">
        <v>6180</v>
      </c>
      <c r="H3014" s="214" t="s">
        <v>6199</v>
      </c>
      <c r="I3014" s="214" t="s">
        <v>57</v>
      </c>
      <c r="J3014" s="217">
        <v>50</v>
      </c>
      <c r="K3014" s="182">
        <v>230000000</v>
      </c>
      <c r="L3014" s="75" t="s">
        <v>74</v>
      </c>
      <c r="M3014" s="132" t="s">
        <v>212</v>
      </c>
      <c r="N3014" s="183" t="s">
        <v>33</v>
      </c>
      <c r="O3014" s="132" t="s">
        <v>9319</v>
      </c>
      <c r="P3014" s="180" t="s">
        <v>6111</v>
      </c>
      <c r="Q3014" s="132" t="s">
        <v>75</v>
      </c>
      <c r="R3014" s="132" t="s">
        <v>9319</v>
      </c>
      <c r="S3014" s="218"/>
      <c r="T3014" s="219"/>
      <c r="U3014" s="219"/>
      <c r="V3014" s="219">
        <v>12730000</v>
      </c>
      <c r="W3014" s="78">
        <f t="shared" ref="W3014" si="379">V3014*1.12</f>
        <v>14257600.000000002</v>
      </c>
      <c r="X3014" s="220"/>
      <c r="Y3014" s="185">
        <v>2017</v>
      </c>
      <c r="Z3014" s="180"/>
    </row>
    <row r="3015" spans="3:26" ht="12.75" customHeight="1" x14ac:dyDescent="0.25">
      <c r="C3015" s="68" t="s">
        <v>6201</v>
      </c>
      <c r="D3015" s="70" t="s">
        <v>10401</v>
      </c>
      <c r="E3015" s="129" t="s">
        <v>6202</v>
      </c>
      <c r="F3015" s="129" t="s">
        <v>6203</v>
      </c>
      <c r="G3015" s="129" t="s">
        <v>6203</v>
      </c>
      <c r="H3015" s="129" t="s">
        <v>9345</v>
      </c>
      <c r="I3015" s="129" t="s">
        <v>57</v>
      </c>
      <c r="J3015" s="129">
        <v>50</v>
      </c>
      <c r="K3015" s="74">
        <v>230000000</v>
      </c>
      <c r="L3015" s="75" t="s">
        <v>74</v>
      </c>
      <c r="M3015" s="70" t="s">
        <v>32</v>
      </c>
      <c r="N3015" s="77" t="s">
        <v>33</v>
      </c>
      <c r="O3015" s="76" t="s">
        <v>9319</v>
      </c>
      <c r="P3015" s="73" t="s">
        <v>35</v>
      </c>
      <c r="Q3015" s="76" t="s">
        <v>75</v>
      </c>
      <c r="R3015" s="76" t="s">
        <v>9319</v>
      </c>
      <c r="S3015" s="167"/>
      <c r="T3015" s="98"/>
      <c r="U3015" s="78"/>
      <c r="V3015" s="130">
        <v>0</v>
      </c>
      <c r="W3015" s="78">
        <v>0</v>
      </c>
      <c r="X3015" s="167"/>
      <c r="Y3015" s="79">
        <v>2016</v>
      </c>
      <c r="Z3015" s="109" t="s">
        <v>256</v>
      </c>
    </row>
    <row r="3016" spans="3:26" ht="12.75" customHeight="1" x14ac:dyDescent="0.25">
      <c r="C3016" s="68" t="s">
        <v>9346</v>
      </c>
      <c r="D3016" s="70" t="s">
        <v>10401</v>
      </c>
      <c r="E3016" s="129" t="s">
        <v>6202</v>
      </c>
      <c r="F3016" s="129" t="s">
        <v>6203</v>
      </c>
      <c r="G3016" s="129" t="s">
        <v>6203</v>
      </c>
      <c r="H3016" s="129" t="s">
        <v>9345</v>
      </c>
      <c r="I3016" s="129" t="s">
        <v>57</v>
      </c>
      <c r="J3016" s="129">
        <v>50</v>
      </c>
      <c r="K3016" s="74">
        <v>230000000</v>
      </c>
      <c r="L3016" s="75" t="s">
        <v>74</v>
      </c>
      <c r="M3016" s="80" t="s">
        <v>84</v>
      </c>
      <c r="N3016" s="77" t="s">
        <v>33</v>
      </c>
      <c r="O3016" s="76" t="s">
        <v>9319</v>
      </c>
      <c r="P3016" s="109" t="s">
        <v>5895</v>
      </c>
      <c r="Q3016" s="76" t="s">
        <v>75</v>
      </c>
      <c r="R3016" s="76" t="s">
        <v>9319</v>
      </c>
      <c r="S3016" s="167"/>
      <c r="T3016" s="98"/>
      <c r="U3016" s="78"/>
      <c r="V3016" s="130">
        <v>4741000</v>
      </c>
      <c r="W3016" s="78">
        <f t="shared" ref="W3016" si="380">V3016*1.12</f>
        <v>5309920.0000000009</v>
      </c>
      <c r="X3016" s="167"/>
      <c r="Y3016" s="79">
        <v>2017</v>
      </c>
      <c r="Z3016" s="109"/>
    </row>
    <row r="3017" spans="3:26" ht="12.75" customHeight="1" x14ac:dyDescent="0.25">
      <c r="C3017" s="68" t="s">
        <v>6204</v>
      </c>
      <c r="D3017" s="70" t="s">
        <v>10401</v>
      </c>
      <c r="E3017" s="129" t="s">
        <v>6202</v>
      </c>
      <c r="F3017" s="129" t="s">
        <v>6203</v>
      </c>
      <c r="G3017" s="129" t="s">
        <v>6203</v>
      </c>
      <c r="H3017" s="129" t="s">
        <v>9347</v>
      </c>
      <c r="I3017" s="129" t="s">
        <v>57</v>
      </c>
      <c r="J3017" s="129">
        <v>50</v>
      </c>
      <c r="K3017" s="74">
        <v>230000000</v>
      </c>
      <c r="L3017" s="75" t="s">
        <v>74</v>
      </c>
      <c r="M3017" s="70" t="s">
        <v>32</v>
      </c>
      <c r="N3017" s="77" t="s">
        <v>33</v>
      </c>
      <c r="O3017" s="76" t="s">
        <v>9319</v>
      </c>
      <c r="P3017" s="73" t="s">
        <v>35</v>
      </c>
      <c r="Q3017" s="76" t="s">
        <v>75</v>
      </c>
      <c r="R3017" s="76" t="s">
        <v>9319</v>
      </c>
      <c r="S3017" s="167"/>
      <c r="T3017" s="98"/>
      <c r="U3017" s="78"/>
      <c r="V3017" s="130">
        <v>0</v>
      </c>
      <c r="W3017" s="78">
        <v>0</v>
      </c>
      <c r="X3017" s="167"/>
      <c r="Y3017" s="79">
        <v>2016</v>
      </c>
      <c r="Z3017" s="109" t="s">
        <v>256</v>
      </c>
    </row>
    <row r="3018" spans="3:26" ht="12.75" customHeight="1" x14ac:dyDescent="0.25">
      <c r="C3018" s="68" t="s">
        <v>9348</v>
      </c>
      <c r="D3018" s="70" t="s">
        <v>10401</v>
      </c>
      <c r="E3018" s="129" t="s">
        <v>6202</v>
      </c>
      <c r="F3018" s="129" t="s">
        <v>6203</v>
      </c>
      <c r="G3018" s="129" t="s">
        <v>6203</v>
      </c>
      <c r="H3018" s="129" t="s">
        <v>9347</v>
      </c>
      <c r="I3018" s="129" t="s">
        <v>57</v>
      </c>
      <c r="J3018" s="129">
        <v>50</v>
      </c>
      <c r="K3018" s="74">
        <v>230000000</v>
      </c>
      <c r="L3018" s="75" t="s">
        <v>74</v>
      </c>
      <c r="M3018" s="80" t="s">
        <v>84</v>
      </c>
      <c r="N3018" s="77" t="s">
        <v>33</v>
      </c>
      <c r="O3018" s="76" t="s">
        <v>9319</v>
      </c>
      <c r="P3018" s="109" t="s">
        <v>5895</v>
      </c>
      <c r="Q3018" s="76" t="s">
        <v>75</v>
      </c>
      <c r="R3018" s="76" t="s">
        <v>9319</v>
      </c>
      <c r="S3018" s="167"/>
      <c r="T3018" s="98"/>
      <c r="U3018" s="78"/>
      <c r="V3018" s="130">
        <v>7314000</v>
      </c>
      <c r="W3018" s="78">
        <f t="shared" ref="W3018" si="381">V3018*1.12</f>
        <v>8191680.0000000009</v>
      </c>
      <c r="X3018" s="167"/>
      <c r="Y3018" s="79">
        <v>2017</v>
      </c>
      <c r="Z3018" s="109"/>
    </row>
    <row r="3019" spans="3:26" ht="12.75" customHeight="1" x14ac:dyDescent="0.25">
      <c r="C3019" s="68" t="s">
        <v>6205</v>
      </c>
      <c r="D3019" s="70" t="s">
        <v>10401</v>
      </c>
      <c r="E3019" s="129" t="s">
        <v>6202</v>
      </c>
      <c r="F3019" s="129" t="s">
        <v>6203</v>
      </c>
      <c r="G3019" s="129" t="s">
        <v>6203</v>
      </c>
      <c r="H3019" s="129" t="s">
        <v>9349</v>
      </c>
      <c r="I3019" s="129" t="s">
        <v>57</v>
      </c>
      <c r="J3019" s="129">
        <v>50</v>
      </c>
      <c r="K3019" s="74">
        <v>230000000</v>
      </c>
      <c r="L3019" s="75" t="s">
        <v>74</v>
      </c>
      <c r="M3019" s="70" t="s">
        <v>32</v>
      </c>
      <c r="N3019" s="77" t="s">
        <v>33</v>
      </c>
      <c r="O3019" s="76" t="s">
        <v>9319</v>
      </c>
      <c r="P3019" s="73" t="s">
        <v>35</v>
      </c>
      <c r="Q3019" s="76" t="s">
        <v>75</v>
      </c>
      <c r="R3019" s="76" t="s">
        <v>9319</v>
      </c>
      <c r="S3019" s="167"/>
      <c r="T3019" s="98"/>
      <c r="U3019" s="78"/>
      <c r="V3019" s="130">
        <v>0</v>
      </c>
      <c r="W3019" s="78">
        <v>0</v>
      </c>
      <c r="X3019" s="167"/>
      <c r="Y3019" s="79">
        <v>2016</v>
      </c>
      <c r="Z3019" s="109" t="s">
        <v>256</v>
      </c>
    </row>
    <row r="3020" spans="3:26" ht="12.75" customHeight="1" x14ac:dyDescent="0.25">
      <c r="C3020" s="68" t="s">
        <v>9350</v>
      </c>
      <c r="D3020" s="70" t="s">
        <v>10401</v>
      </c>
      <c r="E3020" s="129" t="s">
        <v>6202</v>
      </c>
      <c r="F3020" s="129" t="s">
        <v>6203</v>
      </c>
      <c r="G3020" s="129" t="s">
        <v>6203</v>
      </c>
      <c r="H3020" s="129" t="s">
        <v>9349</v>
      </c>
      <c r="I3020" s="129" t="s">
        <v>57</v>
      </c>
      <c r="J3020" s="129">
        <v>50</v>
      </c>
      <c r="K3020" s="74">
        <v>230000000</v>
      </c>
      <c r="L3020" s="75" t="s">
        <v>74</v>
      </c>
      <c r="M3020" s="80" t="s">
        <v>84</v>
      </c>
      <c r="N3020" s="77" t="s">
        <v>33</v>
      </c>
      <c r="O3020" s="76" t="s">
        <v>9319</v>
      </c>
      <c r="P3020" s="109" t="s">
        <v>5895</v>
      </c>
      <c r="Q3020" s="76" t="s">
        <v>75</v>
      </c>
      <c r="R3020" s="76" t="s">
        <v>9319</v>
      </c>
      <c r="S3020" s="167"/>
      <c r="T3020" s="98"/>
      <c r="U3020" s="78"/>
      <c r="V3020" s="130">
        <v>9015000</v>
      </c>
      <c r="W3020" s="78">
        <f t="shared" ref="W3020" si="382">V3020*1.12</f>
        <v>10096800.000000002</v>
      </c>
      <c r="X3020" s="167"/>
      <c r="Y3020" s="79">
        <v>2017</v>
      </c>
      <c r="Z3020" s="109"/>
    </row>
    <row r="3021" spans="3:26" ht="12.75" customHeight="1" x14ac:dyDescent="0.25">
      <c r="C3021" s="68" t="s">
        <v>6206</v>
      </c>
      <c r="D3021" s="70" t="s">
        <v>10401</v>
      </c>
      <c r="E3021" s="129" t="s">
        <v>6202</v>
      </c>
      <c r="F3021" s="129" t="s">
        <v>6203</v>
      </c>
      <c r="G3021" s="129" t="s">
        <v>6203</v>
      </c>
      <c r="H3021" s="129" t="s">
        <v>9351</v>
      </c>
      <c r="I3021" s="129" t="s">
        <v>57</v>
      </c>
      <c r="J3021" s="129">
        <v>50</v>
      </c>
      <c r="K3021" s="74">
        <v>230000000</v>
      </c>
      <c r="L3021" s="75" t="s">
        <v>74</v>
      </c>
      <c r="M3021" s="70" t="s">
        <v>32</v>
      </c>
      <c r="N3021" s="77" t="s">
        <v>33</v>
      </c>
      <c r="O3021" s="76" t="s">
        <v>9319</v>
      </c>
      <c r="P3021" s="73" t="s">
        <v>35</v>
      </c>
      <c r="Q3021" s="76" t="s">
        <v>75</v>
      </c>
      <c r="R3021" s="76" t="s">
        <v>9319</v>
      </c>
      <c r="S3021" s="167"/>
      <c r="T3021" s="98"/>
      <c r="U3021" s="78"/>
      <c r="V3021" s="130">
        <v>0</v>
      </c>
      <c r="W3021" s="78">
        <v>0</v>
      </c>
      <c r="X3021" s="167"/>
      <c r="Y3021" s="79">
        <v>2016</v>
      </c>
      <c r="Z3021" s="109" t="s">
        <v>256</v>
      </c>
    </row>
    <row r="3022" spans="3:26" ht="12.75" customHeight="1" x14ac:dyDescent="0.25">
      <c r="C3022" s="68" t="s">
        <v>9352</v>
      </c>
      <c r="D3022" s="70" t="s">
        <v>10401</v>
      </c>
      <c r="E3022" s="129" t="s">
        <v>6202</v>
      </c>
      <c r="F3022" s="129" t="s">
        <v>6203</v>
      </c>
      <c r="G3022" s="129" t="s">
        <v>6203</v>
      </c>
      <c r="H3022" s="129" t="s">
        <v>9351</v>
      </c>
      <c r="I3022" s="129" t="s">
        <v>57</v>
      </c>
      <c r="J3022" s="129">
        <v>50</v>
      </c>
      <c r="K3022" s="74">
        <v>230000000</v>
      </c>
      <c r="L3022" s="75" t="s">
        <v>74</v>
      </c>
      <c r="M3022" s="80" t="s">
        <v>84</v>
      </c>
      <c r="N3022" s="77" t="s">
        <v>33</v>
      </c>
      <c r="O3022" s="76" t="s">
        <v>9319</v>
      </c>
      <c r="P3022" s="109" t="s">
        <v>5895</v>
      </c>
      <c r="Q3022" s="76" t="s">
        <v>75</v>
      </c>
      <c r="R3022" s="76" t="s">
        <v>9319</v>
      </c>
      <c r="S3022" s="167"/>
      <c r="T3022" s="98"/>
      <c r="U3022" s="78"/>
      <c r="V3022" s="130">
        <v>7179000</v>
      </c>
      <c r="W3022" s="78">
        <f t="shared" ref="W3022" si="383">V3022*1.12</f>
        <v>8040480.0000000009</v>
      </c>
      <c r="X3022" s="167"/>
      <c r="Y3022" s="79">
        <v>2017</v>
      </c>
      <c r="Z3022" s="109"/>
    </row>
    <row r="3023" spans="3:26" ht="12.75" customHeight="1" x14ac:dyDescent="0.25">
      <c r="C3023" s="68" t="s">
        <v>6207</v>
      </c>
      <c r="D3023" s="70" t="s">
        <v>10401</v>
      </c>
      <c r="E3023" s="129" t="s">
        <v>6202</v>
      </c>
      <c r="F3023" s="129" t="s">
        <v>6203</v>
      </c>
      <c r="G3023" s="129" t="s">
        <v>6203</v>
      </c>
      <c r="H3023" s="129" t="s">
        <v>9353</v>
      </c>
      <c r="I3023" s="129" t="s">
        <v>57</v>
      </c>
      <c r="J3023" s="129">
        <v>50</v>
      </c>
      <c r="K3023" s="174">
        <v>230000000</v>
      </c>
      <c r="L3023" s="75" t="s">
        <v>74</v>
      </c>
      <c r="M3023" s="70" t="s">
        <v>32</v>
      </c>
      <c r="N3023" s="77" t="s">
        <v>33</v>
      </c>
      <c r="O3023" s="76" t="s">
        <v>9319</v>
      </c>
      <c r="P3023" s="73" t="s">
        <v>35</v>
      </c>
      <c r="Q3023" s="76" t="s">
        <v>75</v>
      </c>
      <c r="R3023" s="76" t="s">
        <v>9319</v>
      </c>
      <c r="S3023" s="167"/>
      <c r="T3023" s="98"/>
      <c r="U3023" s="78"/>
      <c r="V3023" s="130">
        <v>0</v>
      </c>
      <c r="W3023" s="78">
        <v>0</v>
      </c>
      <c r="X3023" s="76"/>
      <c r="Y3023" s="79">
        <v>2016</v>
      </c>
      <c r="Z3023" s="109" t="s">
        <v>256</v>
      </c>
    </row>
    <row r="3024" spans="3:26" ht="12.75" customHeight="1" x14ac:dyDescent="0.25">
      <c r="C3024" s="68" t="s">
        <v>9354</v>
      </c>
      <c r="D3024" s="70" t="s">
        <v>10401</v>
      </c>
      <c r="E3024" s="129" t="s">
        <v>6202</v>
      </c>
      <c r="F3024" s="129" t="s">
        <v>6203</v>
      </c>
      <c r="G3024" s="129" t="s">
        <v>6203</v>
      </c>
      <c r="H3024" s="129" t="s">
        <v>9353</v>
      </c>
      <c r="I3024" s="129" t="s">
        <v>57</v>
      </c>
      <c r="J3024" s="129">
        <v>50</v>
      </c>
      <c r="K3024" s="174">
        <v>230000000</v>
      </c>
      <c r="L3024" s="75" t="s">
        <v>74</v>
      </c>
      <c r="M3024" s="80" t="s">
        <v>84</v>
      </c>
      <c r="N3024" s="77" t="s">
        <v>33</v>
      </c>
      <c r="O3024" s="76" t="s">
        <v>9319</v>
      </c>
      <c r="P3024" s="109" t="s">
        <v>5895</v>
      </c>
      <c r="Q3024" s="76" t="s">
        <v>75</v>
      </c>
      <c r="R3024" s="76" t="s">
        <v>9319</v>
      </c>
      <c r="S3024" s="167"/>
      <c r="T3024" s="98"/>
      <c r="U3024" s="78"/>
      <c r="V3024" s="130">
        <v>726000</v>
      </c>
      <c r="W3024" s="78">
        <f t="shared" ref="W3024" si="384">V3024*1.12</f>
        <v>813120.00000000012</v>
      </c>
      <c r="X3024" s="76"/>
      <c r="Y3024" s="79">
        <v>2017</v>
      </c>
      <c r="Z3024" s="76"/>
    </row>
    <row r="3025" spans="3:26" ht="12.75" customHeight="1" x14ac:dyDescent="0.25">
      <c r="C3025" s="68" t="s">
        <v>6208</v>
      </c>
      <c r="D3025" s="70" t="s">
        <v>10401</v>
      </c>
      <c r="E3025" s="129" t="s">
        <v>6202</v>
      </c>
      <c r="F3025" s="129" t="s">
        <v>6203</v>
      </c>
      <c r="G3025" s="129" t="s">
        <v>6203</v>
      </c>
      <c r="H3025" s="129" t="s">
        <v>9355</v>
      </c>
      <c r="I3025" s="129" t="s">
        <v>57</v>
      </c>
      <c r="J3025" s="129">
        <v>50</v>
      </c>
      <c r="K3025" s="174">
        <v>230000000</v>
      </c>
      <c r="L3025" s="75" t="s">
        <v>74</v>
      </c>
      <c r="M3025" s="70" t="s">
        <v>32</v>
      </c>
      <c r="N3025" s="77" t="s">
        <v>33</v>
      </c>
      <c r="O3025" s="76" t="s">
        <v>9319</v>
      </c>
      <c r="P3025" s="73" t="s">
        <v>35</v>
      </c>
      <c r="Q3025" s="76" t="s">
        <v>75</v>
      </c>
      <c r="R3025" s="76" t="s">
        <v>9319</v>
      </c>
      <c r="S3025" s="167"/>
      <c r="T3025" s="98"/>
      <c r="U3025" s="78"/>
      <c r="V3025" s="130">
        <v>0</v>
      </c>
      <c r="W3025" s="78">
        <v>0</v>
      </c>
      <c r="X3025" s="76"/>
      <c r="Y3025" s="79">
        <v>2016</v>
      </c>
      <c r="Z3025" s="109" t="s">
        <v>256</v>
      </c>
    </row>
    <row r="3026" spans="3:26" ht="12.75" customHeight="1" x14ac:dyDescent="0.25">
      <c r="C3026" s="68" t="s">
        <v>9356</v>
      </c>
      <c r="D3026" s="70" t="s">
        <v>10401</v>
      </c>
      <c r="E3026" s="129" t="s">
        <v>6202</v>
      </c>
      <c r="F3026" s="129" t="s">
        <v>6203</v>
      </c>
      <c r="G3026" s="129" t="s">
        <v>6203</v>
      </c>
      <c r="H3026" s="129" t="s">
        <v>9355</v>
      </c>
      <c r="I3026" s="129" t="s">
        <v>57</v>
      </c>
      <c r="J3026" s="129">
        <v>50</v>
      </c>
      <c r="K3026" s="174">
        <v>230000000</v>
      </c>
      <c r="L3026" s="75" t="s">
        <v>74</v>
      </c>
      <c r="M3026" s="80" t="s">
        <v>84</v>
      </c>
      <c r="N3026" s="77" t="s">
        <v>33</v>
      </c>
      <c r="O3026" s="76" t="s">
        <v>9319</v>
      </c>
      <c r="P3026" s="109" t="s">
        <v>5895</v>
      </c>
      <c r="Q3026" s="76" t="s">
        <v>75</v>
      </c>
      <c r="R3026" s="76" t="s">
        <v>9319</v>
      </c>
      <c r="S3026" s="167"/>
      <c r="T3026" s="98"/>
      <c r="U3026" s="78"/>
      <c r="V3026" s="130">
        <v>140000</v>
      </c>
      <c r="W3026" s="78">
        <f t="shared" ref="W3026" si="385">V3026*1.12</f>
        <v>156800.00000000003</v>
      </c>
      <c r="X3026" s="76"/>
      <c r="Y3026" s="79">
        <v>2017</v>
      </c>
      <c r="Z3026" s="76"/>
    </row>
    <row r="3027" spans="3:26" ht="12.75" customHeight="1" x14ac:dyDescent="0.25">
      <c r="C3027" s="68" t="s">
        <v>6209</v>
      </c>
      <c r="D3027" s="70" t="s">
        <v>10401</v>
      </c>
      <c r="E3027" s="129" t="s">
        <v>5861</v>
      </c>
      <c r="F3027" s="76" t="s">
        <v>5862</v>
      </c>
      <c r="G3027" s="76" t="s">
        <v>5863</v>
      </c>
      <c r="H3027" s="76" t="s">
        <v>6210</v>
      </c>
      <c r="I3027" s="76" t="s">
        <v>30</v>
      </c>
      <c r="J3027" s="76">
        <v>100</v>
      </c>
      <c r="K3027" s="174">
        <v>230000000</v>
      </c>
      <c r="L3027" s="75" t="s">
        <v>74</v>
      </c>
      <c r="M3027" s="70" t="s">
        <v>32</v>
      </c>
      <c r="N3027" s="75" t="s">
        <v>33</v>
      </c>
      <c r="O3027" s="76" t="s">
        <v>9319</v>
      </c>
      <c r="P3027" s="76" t="s">
        <v>6211</v>
      </c>
      <c r="Q3027" s="76" t="s">
        <v>75</v>
      </c>
      <c r="R3027" s="76" t="s">
        <v>9319</v>
      </c>
      <c r="S3027" s="80"/>
      <c r="T3027" s="85"/>
      <c r="U3027" s="85"/>
      <c r="V3027" s="130">
        <v>0</v>
      </c>
      <c r="W3027" s="78">
        <v>0</v>
      </c>
      <c r="X3027" s="76"/>
      <c r="Y3027" s="79">
        <v>2016</v>
      </c>
      <c r="Z3027" s="76" t="s">
        <v>6137</v>
      </c>
    </row>
    <row r="3028" spans="3:26" ht="12.75" customHeight="1" x14ac:dyDescent="0.25">
      <c r="C3028" s="68" t="s">
        <v>6212</v>
      </c>
      <c r="D3028" s="70" t="s">
        <v>10401</v>
      </c>
      <c r="E3028" s="129" t="s">
        <v>5861</v>
      </c>
      <c r="F3028" s="76" t="s">
        <v>5862</v>
      </c>
      <c r="G3028" s="76" t="s">
        <v>5863</v>
      </c>
      <c r="H3028" s="76" t="s">
        <v>6210</v>
      </c>
      <c r="I3028" s="76" t="s">
        <v>30</v>
      </c>
      <c r="J3028" s="76">
        <v>100</v>
      </c>
      <c r="K3028" s="174">
        <v>230000000</v>
      </c>
      <c r="L3028" s="75" t="s">
        <v>74</v>
      </c>
      <c r="M3028" s="75" t="s">
        <v>9357</v>
      </c>
      <c r="N3028" s="75" t="s">
        <v>33</v>
      </c>
      <c r="O3028" s="76" t="s">
        <v>9319</v>
      </c>
      <c r="P3028" s="76" t="s">
        <v>6002</v>
      </c>
      <c r="Q3028" s="80" t="s">
        <v>6213</v>
      </c>
      <c r="R3028" s="76" t="s">
        <v>9319</v>
      </c>
      <c r="S3028" s="80"/>
      <c r="T3028" s="85"/>
      <c r="U3028" s="81"/>
      <c r="V3028" s="130">
        <v>29000000</v>
      </c>
      <c r="W3028" s="78">
        <f t="shared" ref="W3028" si="386">V3028*1.12</f>
        <v>32480000.000000004</v>
      </c>
      <c r="X3028" s="76"/>
      <c r="Y3028" s="79">
        <v>2017</v>
      </c>
      <c r="Z3028" s="76"/>
    </row>
    <row r="3029" spans="3:26" ht="12.75" customHeight="1" x14ac:dyDescent="0.25">
      <c r="C3029" s="68" t="s">
        <v>6214</v>
      </c>
      <c r="D3029" s="70" t="s">
        <v>10401</v>
      </c>
      <c r="E3029" s="129" t="s">
        <v>5861</v>
      </c>
      <c r="F3029" s="76" t="s">
        <v>5862</v>
      </c>
      <c r="G3029" s="76" t="s">
        <v>5863</v>
      </c>
      <c r="H3029" s="76" t="s">
        <v>6215</v>
      </c>
      <c r="I3029" s="76" t="s">
        <v>30</v>
      </c>
      <c r="J3029" s="76">
        <v>100</v>
      </c>
      <c r="K3029" s="174">
        <v>230000000</v>
      </c>
      <c r="L3029" s="75" t="s">
        <v>74</v>
      </c>
      <c r="M3029" s="70" t="s">
        <v>32</v>
      </c>
      <c r="N3029" s="75" t="s">
        <v>33</v>
      </c>
      <c r="O3029" s="76" t="s">
        <v>9319</v>
      </c>
      <c r="P3029" s="76" t="s">
        <v>6211</v>
      </c>
      <c r="Q3029" s="76" t="s">
        <v>75</v>
      </c>
      <c r="R3029" s="76" t="s">
        <v>9319</v>
      </c>
      <c r="S3029" s="80"/>
      <c r="T3029" s="85"/>
      <c r="U3029" s="85"/>
      <c r="V3029" s="130">
        <v>0</v>
      </c>
      <c r="W3029" s="78">
        <v>0</v>
      </c>
      <c r="X3029" s="76"/>
      <c r="Y3029" s="79">
        <v>2016</v>
      </c>
      <c r="Z3029" s="76" t="s">
        <v>6216</v>
      </c>
    </row>
    <row r="3030" spans="3:26" ht="12.75" customHeight="1" x14ac:dyDescent="0.25">
      <c r="C3030" s="68" t="s">
        <v>6217</v>
      </c>
      <c r="D3030" s="70" t="s">
        <v>10401</v>
      </c>
      <c r="E3030" s="129" t="s">
        <v>5861</v>
      </c>
      <c r="F3030" s="76" t="s">
        <v>5862</v>
      </c>
      <c r="G3030" s="76" t="s">
        <v>5863</v>
      </c>
      <c r="H3030" s="76" t="s">
        <v>6218</v>
      </c>
      <c r="I3030" s="76" t="s">
        <v>30</v>
      </c>
      <c r="J3030" s="76">
        <v>100</v>
      </c>
      <c r="K3030" s="174">
        <v>230000000</v>
      </c>
      <c r="L3030" s="75" t="s">
        <v>74</v>
      </c>
      <c r="M3030" s="75" t="s">
        <v>9357</v>
      </c>
      <c r="N3030" s="75" t="s">
        <v>33</v>
      </c>
      <c r="O3030" s="76" t="s">
        <v>9319</v>
      </c>
      <c r="P3030" s="76" t="s">
        <v>6002</v>
      </c>
      <c r="Q3030" s="80" t="s">
        <v>6213</v>
      </c>
      <c r="R3030" s="76" t="s">
        <v>9319</v>
      </c>
      <c r="S3030" s="80"/>
      <c r="T3030" s="85"/>
      <c r="U3030" s="81"/>
      <c r="V3030" s="130">
        <v>25000000</v>
      </c>
      <c r="W3030" s="78">
        <f t="shared" ref="W3030" si="387">V3030*1.12</f>
        <v>28000000.000000004</v>
      </c>
      <c r="X3030" s="76"/>
      <c r="Y3030" s="79">
        <v>2017</v>
      </c>
      <c r="Z3030" s="76"/>
    </row>
    <row r="3031" spans="3:26" ht="12.75" customHeight="1" x14ac:dyDescent="0.25">
      <c r="C3031" s="68" t="s">
        <v>6219</v>
      </c>
      <c r="D3031" s="70" t="s">
        <v>10401</v>
      </c>
      <c r="E3031" s="129" t="s">
        <v>5861</v>
      </c>
      <c r="F3031" s="76" t="s">
        <v>5862</v>
      </c>
      <c r="G3031" s="76" t="s">
        <v>5863</v>
      </c>
      <c r="H3031" s="76" t="s">
        <v>6220</v>
      </c>
      <c r="I3031" s="76" t="s">
        <v>30</v>
      </c>
      <c r="J3031" s="76">
        <v>100</v>
      </c>
      <c r="K3031" s="174">
        <v>230000000</v>
      </c>
      <c r="L3031" s="75" t="s">
        <v>74</v>
      </c>
      <c r="M3031" s="70" t="s">
        <v>32</v>
      </c>
      <c r="N3031" s="75" t="s">
        <v>33</v>
      </c>
      <c r="O3031" s="76" t="s">
        <v>9319</v>
      </c>
      <c r="P3031" s="76" t="s">
        <v>6211</v>
      </c>
      <c r="Q3031" s="76" t="s">
        <v>75</v>
      </c>
      <c r="R3031" s="76" t="s">
        <v>9319</v>
      </c>
      <c r="S3031" s="80"/>
      <c r="T3031" s="85"/>
      <c r="U3031" s="85"/>
      <c r="V3031" s="130">
        <v>0</v>
      </c>
      <c r="W3031" s="78">
        <v>0</v>
      </c>
      <c r="X3031" s="76"/>
      <c r="Y3031" s="79">
        <v>2016</v>
      </c>
      <c r="Z3031" s="76" t="s">
        <v>6137</v>
      </c>
    </row>
    <row r="3032" spans="3:26" ht="12.75" customHeight="1" x14ac:dyDescent="0.25">
      <c r="C3032" s="68" t="s">
        <v>6221</v>
      </c>
      <c r="D3032" s="70" t="s">
        <v>10401</v>
      </c>
      <c r="E3032" s="129" t="s">
        <v>5861</v>
      </c>
      <c r="F3032" s="76" t="s">
        <v>5862</v>
      </c>
      <c r="G3032" s="76" t="s">
        <v>5863</v>
      </c>
      <c r="H3032" s="76" t="s">
        <v>6220</v>
      </c>
      <c r="I3032" s="76" t="s">
        <v>30</v>
      </c>
      <c r="J3032" s="76">
        <v>100</v>
      </c>
      <c r="K3032" s="174">
        <v>230000000</v>
      </c>
      <c r="L3032" s="75" t="s">
        <v>74</v>
      </c>
      <c r="M3032" s="75" t="s">
        <v>9357</v>
      </c>
      <c r="N3032" s="75" t="s">
        <v>33</v>
      </c>
      <c r="O3032" s="76" t="s">
        <v>9319</v>
      </c>
      <c r="P3032" s="75" t="s">
        <v>6222</v>
      </c>
      <c r="Q3032" s="80" t="s">
        <v>6213</v>
      </c>
      <c r="R3032" s="76" t="s">
        <v>9319</v>
      </c>
      <c r="S3032" s="80"/>
      <c r="T3032" s="85"/>
      <c r="U3032" s="81"/>
      <c r="V3032" s="130">
        <v>21000000</v>
      </c>
      <c r="W3032" s="78">
        <f t="shared" ref="W3032" si="388">V3032*1.12</f>
        <v>23520000.000000004</v>
      </c>
      <c r="X3032" s="76"/>
      <c r="Y3032" s="79">
        <v>2017</v>
      </c>
      <c r="Z3032" s="76"/>
    </row>
    <row r="3033" spans="3:26" ht="12.75" customHeight="1" x14ac:dyDescent="0.25">
      <c r="C3033" s="68" t="s">
        <v>6223</v>
      </c>
      <c r="D3033" s="70" t="s">
        <v>10401</v>
      </c>
      <c r="E3033" s="129" t="s">
        <v>5861</v>
      </c>
      <c r="F3033" s="76" t="s">
        <v>5862</v>
      </c>
      <c r="G3033" s="76" t="s">
        <v>5863</v>
      </c>
      <c r="H3033" s="76" t="s">
        <v>6224</v>
      </c>
      <c r="I3033" s="76" t="s">
        <v>30</v>
      </c>
      <c r="J3033" s="76">
        <v>100</v>
      </c>
      <c r="K3033" s="174">
        <v>230000000</v>
      </c>
      <c r="L3033" s="75" t="s">
        <v>74</v>
      </c>
      <c r="M3033" s="70" t="s">
        <v>32</v>
      </c>
      <c r="N3033" s="75" t="s">
        <v>33</v>
      </c>
      <c r="O3033" s="76" t="s">
        <v>9319</v>
      </c>
      <c r="P3033" s="76" t="s">
        <v>6211</v>
      </c>
      <c r="Q3033" s="76" t="s">
        <v>75</v>
      </c>
      <c r="R3033" s="76" t="s">
        <v>9319</v>
      </c>
      <c r="S3033" s="80"/>
      <c r="T3033" s="85"/>
      <c r="U3033" s="85"/>
      <c r="V3033" s="130">
        <v>0</v>
      </c>
      <c r="W3033" s="78">
        <v>0</v>
      </c>
      <c r="X3033" s="76"/>
      <c r="Y3033" s="79">
        <v>2016</v>
      </c>
      <c r="Z3033" s="76" t="s">
        <v>6137</v>
      </c>
    </row>
    <row r="3034" spans="3:26" ht="12.75" customHeight="1" x14ac:dyDescent="0.25">
      <c r="C3034" s="68" t="s">
        <v>6225</v>
      </c>
      <c r="D3034" s="70" t="s">
        <v>10401</v>
      </c>
      <c r="E3034" s="129" t="s">
        <v>5861</v>
      </c>
      <c r="F3034" s="76" t="s">
        <v>5862</v>
      </c>
      <c r="G3034" s="76" t="s">
        <v>5863</v>
      </c>
      <c r="H3034" s="76" t="s">
        <v>6224</v>
      </c>
      <c r="I3034" s="76" t="s">
        <v>30</v>
      </c>
      <c r="J3034" s="76">
        <v>100</v>
      </c>
      <c r="K3034" s="174">
        <v>230000000</v>
      </c>
      <c r="L3034" s="75" t="s">
        <v>74</v>
      </c>
      <c r="M3034" s="75" t="s">
        <v>9357</v>
      </c>
      <c r="N3034" s="75" t="s">
        <v>33</v>
      </c>
      <c r="O3034" s="76" t="s">
        <v>9319</v>
      </c>
      <c r="P3034" s="75" t="s">
        <v>6222</v>
      </c>
      <c r="Q3034" s="80" t="s">
        <v>6213</v>
      </c>
      <c r="R3034" s="76" t="s">
        <v>9319</v>
      </c>
      <c r="S3034" s="80"/>
      <c r="T3034" s="85"/>
      <c r="U3034" s="81"/>
      <c r="V3034" s="130">
        <v>21000000</v>
      </c>
      <c r="W3034" s="78">
        <f t="shared" ref="W3034" si="389">V3034*1.12</f>
        <v>23520000.000000004</v>
      </c>
      <c r="X3034" s="76"/>
      <c r="Y3034" s="79">
        <v>2017</v>
      </c>
      <c r="Z3034" s="76"/>
    </row>
    <row r="3035" spans="3:26" ht="12.75" customHeight="1" x14ac:dyDescent="0.25">
      <c r="C3035" s="68" t="s">
        <v>6226</v>
      </c>
      <c r="D3035" s="70" t="s">
        <v>10401</v>
      </c>
      <c r="E3035" s="129" t="s">
        <v>5861</v>
      </c>
      <c r="F3035" s="76" t="s">
        <v>5862</v>
      </c>
      <c r="G3035" s="76" t="s">
        <v>5863</v>
      </c>
      <c r="H3035" s="76" t="s">
        <v>6227</v>
      </c>
      <c r="I3035" s="76" t="s">
        <v>30</v>
      </c>
      <c r="J3035" s="76">
        <v>100</v>
      </c>
      <c r="K3035" s="174">
        <v>230000000</v>
      </c>
      <c r="L3035" s="75" t="s">
        <v>74</v>
      </c>
      <c r="M3035" s="70" t="s">
        <v>32</v>
      </c>
      <c r="N3035" s="75" t="s">
        <v>33</v>
      </c>
      <c r="O3035" s="76" t="s">
        <v>9319</v>
      </c>
      <c r="P3035" s="76" t="s">
        <v>6211</v>
      </c>
      <c r="Q3035" s="76" t="s">
        <v>75</v>
      </c>
      <c r="R3035" s="76" t="s">
        <v>9319</v>
      </c>
      <c r="S3035" s="80"/>
      <c r="T3035" s="85"/>
      <c r="U3035" s="85"/>
      <c r="V3035" s="130">
        <v>0</v>
      </c>
      <c r="W3035" s="78">
        <v>0</v>
      </c>
      <c r="X3035" s="76"/>
      <c r="Y3035" s="79">
        <v>2016</v>
      </c>
      <c r="Z3035" s="76" t="s">
        <v>6137</v>
      </c>
    </row>
    <row r="3036" spans="3:26" ht="12.75" customHeight="1" x14ac:dyDescent="0.25">
      <c r="C3036" s="68" t="s">
        <v>6228</v>
      </c>
      <c r="D3036" s="70" t="s">
        <v>10401</v>
      </c>
      <c r="E3036" s="129" t="s">
        <v>5861</v>
      </c>
      <c r="F3036" s="76" t="s">
        <v>5862</v>
      </c>
      <c r="G3036" s="76" t="s">
        <v>5863</v>
      </c>
      <c r="H3036" s="76" t="s">
        <v>6227</v>
      </c>
      <c r="I3036" s="76" t="s">
        <v>30</v>
      </c>
      <c r="J3036" s="76">
        <v>100</v>
      </c>
      <c r="K3036" s="174">
        <v>230000000</v>
      </c>
      <c r="L3036" s="75" t="s">
        <v>74</v>
      </c>
      <c r="M3036" s="75" t="s">
        <v>9357</v>
      </c>
      <c r="N3036" s="75" t="s">
        <v>33</v>
      </c>
      <c r="O3036" s="76" t="s">
        <v>9319</v>
      </c>
      <c r="P3036" s="76" t="s">
        <v>6002</v>
      </c>
      <c r="Q3036" s="80" t="s">
        <v>6213</v>
      </c>
      <c r="R3036" s="76" t="s">
        <v>9319</v>
      </c>
      <c r="S3036" s="80"/>
      <c r="T3036" s="85"/>
      <c r="U3036" s="81"/>
      <c r="V3036" s="130">
        <v>24000000</v>
      </c>
      <c r="W3036" s="78">
        <f t="shared" ref="W3036" si="390">V3036*1.12</f>
        <v>26880000.000000004</v>
      </c>
      <c r="X3036" s="76"/>
      <c r="Y3036" s="79">
        <v>2017</v>
      </c>
      <c r="Z3036" s="76"/>
    </row>
    <row r="3037" spans="3:26" ht="12.75" customHeight="1" x14ac:dyDescent="0.25">
      <c r="C3037" s="68" t="s">
        <v>6229</v>
      </c>
      <c r="D3037" s="70" t="s">
        <v>10401</v>
      </c>
      <c r="E3037" s="129" t="s">
        <v>5861</v>
      </c>
      <c r="F3037" s="76" t="s">
        <v>5862</v>
      </c>
      <c r="G3037" s="76" t="s">
        <v>5863</v>
      </c>
      <c r="H3037" s="76" t="s">
        <v>6230</v>
      </c>
      <c r="I3037" s="76" t="s">
        <v>30</v>
      </c>
      <c r="J3037" s="76">
        <v>100</v>
      </c>
      <c r="K3037" s="174">
        <v>230000000</v>
      </c>
      <c r="L3037" s="75" t="s">
        <v>74</v>
      </c>
      <c r="M3037" s="70" t="s">
        <v>32</v>
      </c>
      <c r="N3037" s="75" t="s">
        <v>33</v>
      </c>
      <c r="O3037" s="76" t="s">
        <v>9319</v>
      </c>
      <c r="P3037" s="76" t="s">
        <v>6211</v>
      </c>
      <c r="Q3037" s="76" t="s">
        <v>75</v>
      </c>
      <c r="R3037" s="76" t="s">
        <v>9319</v>
      </c>
      <c r="S3037" s="80"/>
      <c r="T3037" s="85"/>
      <c r="U3037" s="85"/>
      <c r="V3037" s="130">
        <v>0</v>
      </c>
      <c r="W3037" s="78">
        <v>0</v>
      </c>
      <c r="X3037" s="76"/>
      <c r="Y3037" s="79">
        <v>2016</v>
      </c>
      <c r="Z3037" s="76" t="s">
        <v>6216</v>
      </c>
    </row>
    <row r="3038" spans="3:26" ht="12.75" customHeight="1" x14ac:dyDescent="0.25">
      <c r="C3038" s="68" t="s">
        <v>6231</v>
      </c>
      <c r="D3038" s="70" t="s">
        <v>10401</v>
      </c>
      <c r="E3038" s="129" t="s">
        <v>5861</v>
      </c>
      <c r="F3038" s="76" t="s">
        <v>5862</v>
      </c>
      <c r="G3038" s="76" t="s">
        <v>5863</v>
      </c>
      <c r="H3038" s="76" t="s">
        <v>6232</v>
      </c>
      <c r="I3038" s="76" t="s">
        <v>30</v>
      </c>
      <c r="J3038" s="76">
        <v>100</v>
      </c>
      <c r="K3038" s="174">
        <v>230000000</v>
      </c>
      <c r="L3038" s="75" t="s">
        <v>74</v>
      </c>
      <c r="M3038" s="75" t="s">
        <v>9357</v>
      </c>
      <c r="N3038" s="75" t="s">
        <v>33</v>
      </c>
      <c r="O3038" s="76" t="s">
        <v>9319</v>
      </c>
      <c r="P3038" s="76" t="s">
        <v>6002</v>
      </c>
      <c r="Q3038" s="80" t="s">
        <v>6213</v>
      </c>
      <c r="R3038" s="76" t="s">
        <v>9319</v>
      </c>
      <c r="S3038" s="80"/>
      <c r="T3038" s="85"/>
      <c r="U3038" s="81"/>
      <c r="V3038" s="130">
        <v>28000000</v>
      </c>
      <c r="W3038" s="78">
        <f t="shared" ref="W3038" si="391">V3038*1.12</f>
        <v>31360000.000000004</v>
      </c>
      <c r="X3038" s="76"/>
      <c r="Y3038" s="79">
        <v>2017</v>
      </c>
      <c r="Z3038" s="76"/>
    </row>
    <row r="3039" spans="3:26" ht="12.75" customHeight="1" x14ac:dyDescent="0.25">
      <c r="C3039" s="68" t="s">
        <v>6233</v>
      </c>
      <c r="D3039" s="70" t="s">
        <v>10401</v>
      </c>
      <c r="E3039" s="129" t="s">
        <v>5861</v>
      </c>
      <c r="F3039" s="76" t="s">
        <v>5862</v>
      </c>
      <c r="G3039" s="76" t="s">
        <v>5863</v>
      </c>
      <c r="H3039" s="76" t="s">
        <v>6234</v>
      </c>
      <c r="I3039" s="76" t="s">
        <v>30</v>
      </c>
      <c r="J3039" s="76">
        <v>100</v>
      </c>
      <c r="K3039" s="174">
        <v>230000000</v>
      </c>
      <c r="L3039" s="75" t="s">
        <v>74</v>
      </c>
      <c r="M3039" s="70" t="s">
        <v>32</v>
      </c>
      <c r="N3039" s="75" t="s">
        <v>33</v>
      </c>
      <c r="O3039" s="76" t="s">
        <v>9319</v>
      </c>
      <c r="P3039" s="76" t="s">
        <v>6211</v>
      </c>
      <c r="Q3039" s="76" t="s">
        <v>75</v>
      </c>
      <c r="R3039" s="76" t="s">
        <v>9319</v>
      </c>
      <c r="S3039" s="80"/>
      <c r="T3039" s="85"/>
      <c r="U3039" s="85"/>
      <c r="V3039" s="130">
        <v>0</v>
      </c>
      <c r="W3039" s="78">
        <v>0</v>
      </c>
      <c r="X3039" s="76"/>
      <c r="Y3039" s="79">
        <v>2016</v>
      </c>
      <c r="Z3039" s="76" t="s">
        <v>6137</v>
      </c>
    </row>
    <row r="3040" spans="3:26" ht="12.75" customHeight="1" x14ac:dyDescent="0.25">
      <c r="C3040" s="68" t="s">
        <v>6235</v>
      </c>
      <c r="D3040" s="70" t="s">
        <v>10401</v>
      </c>
      <c r="E3040" s="129" t="s">
        <v>5861</v>
      </c>
      <c r="F3040" s="76" t="s">
        <v>5862</v>
      </c>
      <c r="G3040" s="76" t="s">
        <v>5863</v>
      </c>
      <c r="H3040" s="76" t="s">
        <v>6234</v>
      </c>
      <c r="I3040" s="76" t="s">
        <v>30</v>
      </c>
      <c r="J3040" s="76">
        <v>100</v>
      </c>
      <c r="K3040" s="174">
        <v>230000000</v>
      </c>
      <c r="L3040" s="75" t="s">
        <v>74</v>
      </c>
      <c r="M3040" s="75" t="s">
        <v>9357</v>
      </c>
      <c r="N3040" s="75" t="s">
        <v>33</v>
      </c>
      <c r="O3040" s="76" t="s">
        <v>9319</v>
      </c>
      <c r="P3040" s="75" t="s">
        <v>6222</v>
      </c>
      <c r="Q3040" s="80" t="s">
        <v>6213</v>
      </c>
      <c r="R3040" s="76" t="s">
        <v>9319</v>
      </c>
      <c r="S3040" s="80"/>
      <c r="T3040" s="85"/>
      <c r="U3040" s="81"/>
      <c r="V3040" s="130">
        <v>22000000</v>
      </c>
      <c r="W3040" s="78">
        <f t="shared" ref="W3040" si="392">V3040*1.12</f>
        <v>24640000.000000004</v>
      </c>
      <c r="X3040" s="76"/>
      <c r="Y3040" s="79">
        <v>2017</v>
      </c>
      <c r="Z3040" s="76"/>
    </row>
    <row r="3041" spans="3:26" ht="12.75" customHeight="1" x14ac:dyDescent="0.25">
      <c r="C3041" s="68" t="s">
        <v>6236</v>
      </c>
      <c r="D3041" s="70" t="s">
        <v>10401</v>
      </c>
      <c r="E3041" s="129" t="s">
        <v>5861</v>
      </c>
      <c r="F3041" s="76" t="s">
        <v>5862</v>
      </c>
      <c r="G3041" s="76" t="s">
        <v>5863</v>
      </c>
      <c r="H3041" s="76" t="s">
        <v>6237</v>
      </c>
      <c r="I3041" s="76" t="s">
        <v>30</v>
      </c>
      <c r="J3041" s="76">
        <v>100</v>
      </c>
      <c r="K3041" s="174">
        <v>230000000</v>
      </c>
      <c r="L3041" s="75" t="s">
        <v>74</v>
      </c>
      <c r="M3041" s="70" t="s">
        <v>32</v>
      </c>
      <c r="N3041" s="75" t="s">
        <v>33</v>
      </c>
      <c r="O3041" s="76" t="s">
        <v>9319</v>
      </c>
      <c r="P3041" s="76" t="s">
        <v>6211</v>
      </c>
      <c r="Q3041" s="76" t="s">
        <v>75</v>
      </c>
      <c r="R3041" s="76" t="s">
        <v>9319</v>
      </c>
      <c r="S3041" s="80"/>
      <c r="T3041" s="85"/>
      <c r="U3041" s="85"/>
      <c r="V3041" s="130">
        <v>0</v>
      </c>
      <c r="W3041" s="78">
        <v>0</v>
      </c>
      <c r="X3041" s="76"/>
      <c r="Y3041" s="79">
        <v>2016</v>
      </c>
      <c r="Z3041" s="76" t="s">
        <v>6137</v>
      </c>
    </row>
    <row r="3042" spans="3:26" ht="12.75" customHeight="1" x14ac:dyDescent="0.25">
      <c r="C3042" s="68" t="s">
        <v>6238</v>
      </c>
      <c r="D3042" s="70" t="s">
        <v>10401</v>
      </c>
      <c r="E3042" s="129" t="s">
        <v>5861</v>
      </c>
      <c r="F3042" s="76" t="s">
        <v>5862</v>
      </c>
      <c r="G3042" s="76" t="s">
        <v>5863</v>
      </c>
      <c r="H3042" s="76" t="s">
        <v>6237</v>
      </c>
      <c r="I3042" s="76" t="s">
        <v>30</v>
      </c>
      <c r="J3042" s="76">
        <v>100</v>
      </c>
      <c r="K3042" s="174">
        <v>230000000</v>
      </c>
      <c r="L3042" s="75" t="s">
        <v>74</v>
      </c>
      <c r="M3042" s="75" t="s">
        <v>9357</v>
      </c>
      <c r="N3042" s="75" t="s">
        <v>33</v>
      </c>
      <c r="O3042" s="76" t="s">
        <v>9319</v>
      </c>
      <c r="P3042" s="75" t="s">
        <v>6222</v>
      </c>
      <c r="Q3042" s="80" t="s">
        <v>6213</v>
      </c>
      <c r="R3042" s="76" t="s">
        <v>9319</v>
      </c>
      <c r="S3042" s="80"/>
      <c r="T3042" s="85"/>
      <c r="U3042" s="81"/>
      <c r="V3042" s="130">
        <v>21000000</v>
      </c>
      <c r="W3042" s="78">
        <f t="shared" ref="W3042" si="393">V3042*1.12</f>
        <v>23520000.000000004</v>
      </c>
      <c r="X3042" s="76"/>
      <c r="Y3042" s="79">
        <v>2017</v>
      </c>
      <c r="Z3042" s="76"/>
    </row>
    <row r="3043" spans="3:26" ht="12.75" customHeight="1" x14ac:dyDescent="0.25">
      <c r="C3043" s="68" t="s">
        <v>6239</v>
      </c>
      <c r="D3043" s="70" t="s">
        <v>10401</v>
      </c>
      <c r="E3043" s="129" t="s">
        <v>5861</v>
      </c>
      <c r="F3043" s="76" t="s">
        <v>5862</v>
      </c>
      <c r="G3043" s="76" t="s">
        <v>5863</v>
      </c>
      <c r="H3043" s="76" t="s">
        <v>6240</v>
      </c>
      <c r="I3043" s="76" t="s">
        <v>30</v>
      </c>
      <c r="J3043" s="76">
        <v>100</v>
      </c>
      <c r="K3043" s="174">
        <v>230000000</v>
      </c>
      <c r="L3043" s="75" t="s">
        <v>74</v>
      </c>
      <c r="M3043" s="70" t="s">
        <v>32</v>
      </c>
      <c r="N3043" s="75" t="s">
        <v>33</v>
      </c>
      <c r="O3043" s="76" t="s">
        <v>9319</v>
      </c>
      <c r="P3043" s="76" t="s">
        <v>6211</v>
      </c>
      <c r="Q3043" s="76" t="s">
        <v>75</v>
      </c>
      <c r="R3043" s="76" t="s">
        <v>9319</v>
      </c>
      <c r="S3043" s="80"/>
      <c r="T3043" s="85"/>
      <c r="U3043" s="85"/>
      <c r="V3043" s="130">
        <v>0</v>
      </c>
      <c r="W3043" s="78">
        <v>0</v>
      </c>
      <c r="X3043" s="76"/>
      <c r="Y3043" s="79">
        <v>2016</v>
      </c>
      <c r="Z3043" s="76" t="s">
        <v>6137</v>
      </c>
    </row>
    <row r="3044" spans="3:26" ht="12.75" customHeight="1" x14ac:dyDescent="0.25">
      <c r="C3044" s="68" t="s">
        <v>6241</v>
      </c>
      <c r="D3044" s="70" t="s">
        <v>10401</v>
      </c>
      <c r="E3044" s="129" t="s">
        <v>5861</v>
      </c>
      <c r="F3044" s="76" t="s">
        <v>5862</v>
      </c>
      <c r="G3044" s="76" t="s">
        <v>5863</v>
      </c>
      <c r="H3044" s="76" t="s">
        <v>6240</v>
      </c>
      <c r="I3044" s="76" t="s">
        <v>30</v>
      </c>
      <c r="J3044" s="76">
        <v>100</v>
      </c>
      <c r="K3044" s="174">
        <v>230000000</v>
      </c>
      <c r="L3044" s="75" t="s">
        <v>74</v>
      </c>
      <c r="M3044" s="75" t="s">
        <v>9357</v>
      </c>
      <c r="N3044" s="75" t="s">
        <v>33</v>
      </c>
      <c r="O3044" s="76" t="s">
        <v>9319</v>
      </c>
      <c r="P3044" s="76" t="s">
        <v>6002</v>
      </c>
      <c r="Q3044" s="80" t="s">
        <v>6213</v>
      </c>
      <c r="R3044" s="76" t="s">
        <v>9319</v>
      </c>
      <c r="S3044" s="80"/>
      <c r="T3044" s="85"/>
      <c r="U3044" s="81"/>
      <c r="V3044" s="130">
        <v>21000000</v>
      </c>
      <c r="W3044" s="78">
        <f t="shared" ref="W3044" si="394">V3044*1.12</f>
        <v>23520000.000000004</v>
      </c>
      <c r="X3044" s="76"/>
      <c r="Y3044" s="79">
        <v>2017</v>
      </c>
      <c r="Z3044" s="76"/>
    </row>
    <row r="3045" spans="3:26" ht="12.75" customHeight="1" x14ac:dyDescent="0.25">
      <c r="C3045" s="68" t="s">
        <v>6242</v>
      </c>
      <c r="D3045" s="70" t="s">
        <v>10401</v>
      </c>
      <c r="E3045" s="129" t="s">
        <v>5861</v>
      </c>
      <c r="F3045" s="76" t="s">
        <v>5862</v>
      </c>
      <c r="G3045" s="76" t="s">
        <v>5863</v>
      </c>
      <c r="H3045" s="76" t="s">
        <v>6243</v>
      </c>
      <c r="I3045" s="76" t="s">
        <v>30</v>
      </c>
      <c r="J3045" s="76">
        <v>100</v>
      </c>
      <c r="K3045" s="174">
        <v>230000000</v>
      </c>
      <c r="L3045" s="75" t="s">
        <v>74</v>
      </c>
      <c r="M3045" s="70" t="s">
        <v>32</v>
      </c>
      <c r="N3045" s="75" t="s">
        <v>33</v>
      </c>
      <c r="O3045" s="76" t="s">
        <v>9319</v>
      </c>
      <c r="P3045" s="76" t="s">
        <v>6211</v>
      </c>
      <c r="Q3045" s="76" t="s">
        <v>75</v>
      </c>
      <c r="R3045" s="76" t="s">
        <v>9319</v>
      </c>
      <c r="S3045" s="80"/>
      <c r="T3045" s="85"/>
      <c r="U3045" s="85"/>
      <c r="V3045" s="130">
        <v>0</v>
      </c>
      <c r="W3045" s="78">
        <v>0</v>
      </c>
      <c r="X3045" s="76"/>
      <c r="Y3045" s="79">
        <v>2016</v>
      </c>
      <c r="Z3045" s="76" t="s">
        <v>6216</v>
      </c>
    </row>
    <row r="3046" spans="3:26" ht="12.75" customHeight="1" x14ac:dyDescent="0.25">
      <c r="C3046" s="68" t="s">
        <v>6244</v>
      </c>
      <c r="D3046" s="70" t="s">
        <v>10401</v>
      </c>
      <c r="E3046" s="129" t="s">
        <v>5861</v>
      </c>
      <c r="F3046" s="76" t="s">
        <v>5862</v>
      </c>
      <c r="G3046" s="76" t="s">
        <v>5863</v>
      </c>
      <c r="H3046" s="76" t="s">
        <v>6245</v>
      </c>
      <c r="I3046" s="76" t="s">
        <v>30</v>
      </c>
      <c r="J3046" s="76">
        <v>100</v>
      </c>
      <c r="K3046" s="174">
        <v>230000000</v>
      </c>
      <c r="L3046" s="75" t="s">
        <v>74</v>
      </c>
      <c r="M3046" s="75" t="s">
        <v>9357</v>
      </c>
      <c r="N3046" s="75" t="s">
        <v>33</v>
      </c>
      <c r="O3046" s="76" t="s">
        <v>9319</v>
      </c>
      <c r="P3046" s="76" t="s">
        <v>6002</v>
      </c>
      <c r="Q3046" s="80" t="s">
        <v>6213</v>
      </c>
      <c r="R3046" s="76" t="s">
        <v>9319</v>
      </c>
      <c r="S3046" s="80"/>
      <c r="T3046" s="85"/>
      <c r="U3046" s="81"/>
      <c r="V3046" s="130">
        <v>36500000</v>
      </c>
      <c r="W3046" s="78">
        <f t="shared" ref="W3046" si="395">V3046*1.12</f>
        <v>40880000.000000007</v>
      </c>
      <c r="X3046" s="76"/>
      <c r="Y3046" s="79">
        <v>2017</v>
      </c>
      <c r="Z3046" s="76"/>
    </row>
    <row r="3047" spans="3:26" ht="12.75" customHeight="1" x14ac:dyDescent="0.25">
      <c r="C3047" s="68" t="s">
        <v>6246</v>
      </c>
      <c r="D3047" s="70" t="s">
        <v>10401</v>
      </c>
      <c r="E3047" s="129" t="s">
        <v>5861</v>
      </c>
      <c r="F3047" s="76" t="s">
        <v>5862</v>
      </c>
      <c r="G3047" s="76" t="s">
        <v>5863</v>
      </c>
      <c r="H3047" s="76" t="s">
        <v>6247</v>
      </c>
      <c r="I3047" s="76" t="s">
        <v>30</v>
      </c>
      <c r="J3047" s="76">
        <v>100</v>
      </c>
      <c r="K3047" s="174">
        <v>230000000</v>
      </c>
      <c r="L3047" s="75" t="s">
        <v>74</v>
      </c>
      <c r="M3047" s="70" t="s">
        <v>32</v>
      </c>
      <c r="N3047" s="75" t="s">
        <v>33</v>
      </c>
      <c r="O3047" s="76" t="s">
        <v>9319</v>
      </c>
      <c r="P3047" s="76" t="s">
        <v>6211</v>
      </c>
      <c r="Q3047" s="76" t="s">
        <v>75</v>
      </c>
      <c r="R3047" s="76" t="s">
        <v>9319</v>
      </c>
      <c r="S3047" s="80"/>
      <c r="T3047" s="85"/>
      <c r="U3047" s="85"/>
      <c r="V3047" s="130">
        <v>0</v>
      </c>
      <c r="W3047" s="78">
        <v>0</v>
      </c>
      <c r="X3047" s="76"/>
      <c r="Y3047" s="79">
        <v>2016</v>
      </c>
      <c r="Z3047" s="76" t="s">
        <v>6137</v>
      </c>
    </row>
    <row r="3048" spans="3:26" ht="12.75" customHeight="1" x14ac:dyDescent="0.25">
      <c r="C3048" s="68" t="s">
        <v>6248</v>
      </c>
      <c r="D3048" s="70" t="s">
        <v>10401</v>
      </c>
      <c r="E3048" s="129" t="s">
        <v>5861</v>
      </c>
      <c r="F3048" s="76" t="s">
        <v>5862</v>
      </c>
      <c r="G3048" s="76" t="s">
        <v>5863</v>
      </c>
      <c r="H3048" s="76" t="s">
        <v>6247</v>
      </c>
      <c r="I3048" s="76" t="s">
        <v>30</v>
      </c>
      <c r="J3048" s="76">
        <v>100</v>
      </c>
      <c r="K3048" s="174">
        <v>230000000</v>
      </c>
      <c r="L3048" s="75" t="s">
        <v>74</v>
      </c>
      <c r="M3048" s="75" t="s">
        <v>9357</v>
      </c>
      <c r="N3048" s="75" t="s">
        <v>33</v>
      </c>
      <c r="O3048" s="76" t="s">
        <v>9319</v>
      </c>
      <c r="P3048" s="76" t="s">
        <v>6002</v>
      </c>
      <c r="Q3048" s="80" t="s">
        <v>6213</v>
      </c>
      <c r="R3048" s="76" t="s">
        <v>9319</v>
      </c>
      <c r="S3048" s="80"/>
      <c r="T3048" s="85"/>
      <c r="U3048" s="81"/>
      <c r="V3048" s="130">
        <v>27000000</v>
      </c>
      <c r="W3048" s="78">
        <f t="shared" ref="W3048" si="396">V3048*1.12</f>
        <v>30240000.000000004</v>
      </c>
      <c r="X3048" s="76"/>
      <c r="Y3048" s="79">
        <v>2017</v>
      </c>
      <c r="Z3048" s="76"/>
    </row>
    <row r="3049" spans="3:26" ht="12.75" customHeight="1" x14ac:dyDescent="0.25">
      <c r="C3049" s="68" t="s">
        <v>6249</v>
      </c>
      <c r="D3049" s="70" t="s">
        <v>10401</v>
      </c>
      <c r="E3049" s="129" t="s">
        <v>6250</v>
      </c>
      <c r="F3049" s="76" t="s">
        <v>6251</v>
      </c>
      <c r="G3049" s="76" t="s">
        <v>6251</v>
      </c>
      <c r="H3049" s="167" t="s">
        <v>6252</v>
      </c>
      <c r="I3049" s="76" t="s">
        <v>30</v>
      </c>
      <c r="J3049" s="76">
        <v>100</v>
      </c>
      <c r="K3049" s="174">
        <v>230000000</v>
      </c>
      <c r="L3049" s="75" t="s">
        <v>74</v>
      </c>
      <c r="M3049" s="70" t="s">
        <v>32</v>
      </c>
      <c r="N3049" s="75" t="s">
        <v>33</v>
      </c>
      <c r="O3049" s="76" t="s">
        <v>9319</v>
      </c>
      <c r="P3049" s="76" t="s">
        <v>6211</v>
      </c>
      <c r="Q3049" s="76" t="s">
        <v>75</v>
      </c>
      <c r="R3049" s="76" t="s">
        <v>9319</v>
      </c>
      <c r="S3049" s="80"/>
      <c r="T3049" s="85"/>
      <c r="U3049" s="85"/>
      <c r="V3049" s="130">
        <v>0</v>
      </c>
      <c r="W3049" s="78">
        <v>0</v>
      </c>
      <c r="X3049" s="76"/>
      <c r="Y3049" s="79">
        <v>2016</v>
      </c>
      <c r="Z3049" s="76" t="s">
        <v>6137</v>
      </c>
    </row>
    <row r="3050" spans="3:26" ht="12.75" customHeight="1" x14ac:dyDescent="0.25">
      <c r="C3050" s="68" t="s">
        <v>6253</v>
      </c>
      <c r="D3050" s="70" t="s">
        <v>10401</v>
      </c>
      <c r="E3050" s="129" t="s">
        <v>6250</v>
      </c>
      <c r="F3050" s="76" t="s">
        <v>6251</v>
      </c>
      <c r="G3050" s="76" t="s">
        <v>6251</v>
      </c>
      <c r="H3050" s="167" t="s">
        <v>6252</v>
      </c>
      <c r="I3050" s="76" t="s">
        <v>30</v>
      </c>
      <c r="J3050" s="76">
        <v>100</v>
      </c>
      <c r="K3050" s="174">
        <v>230000000</v>
      </c>
      <c r="L3050" s="75" t="s">
        <v>74</v>
      </c>
      <c r="M3050" s="75" t="s">
        <v>9357</v>
      </c>
      <c r="N3050" s="75" t="s">
        <v>33</v>
      </c>
      <c r="O3050" s="76" t="s">
        <v>9319</v>
      </c>
      <c r="P3050" s="76" t="s">
        <v>6002</v>
      </c>
      <c r="Q3050" s="80" t="s">
        <v>6213</v>
      </c>
      <c r="R3050" s="76" t="s">
        <v>9319</v>
      </c>
      <c r="S3050" s="80"/>
      <c r="T3050" s="85"/>
      <c r="U3050" s="81"/>
      <c r="V3050" s="130">
        <v>28000000</v>
      </c>
      <c r="W3050" s="78">
        <f t="shared" ref="W3050" si="397">V3050*1.12</f>
        <v>31360000.000000004</v>
      </c>
      <c r="X3050" s="76"/>
      <c r="Y3050" s="79">
        <v>2017</v>
      </c>
      <c r="Z3050" s="76"/>
    </row>
    <row r="3051" spans="3:26" ht="12.75" customHeight="1" x14ac:dyDescent="0.25">
      <c r="C3051" s="68" t="s">
        <v>6254</v>
      </c>
      <c r="D3051" s="70" t="s">
        <v>10401</v>
      </c>
      <c r="E3051" s="129" t="s">
        <v>6250</v>
      </c>
      <c r="F3051" s="76" t="s">
        <v>6251</v>
      </c>
      <c r="G3051" s="76" t="s">
        <v>6251</v>
      </c>
      <c r="H3051" s="167" t="s">
        <v>6255</v>
      </c>
      <c r="I3051" s="76" t="s">
        <v>30</v>
      </c>
      <c r="J3051" s="76">
        <v>100</v>
      </c>
      <c r="K3051" s="174">
        <v>230000000</v>
      </c>
      <c r="L3051" s="75" t="s">
        <v>74</v>
      </c>
      <c r="M3051" s="70" t="s">
        <v>32</v>
      </c>
      <c r="N3051" s="75" t="s">
        <v>33</v>
      </c>
      <c r="O3051" s="76" t="s">
        <v>9319</v>
      </c>
      <c r="P3051" s="76" t="s">
        <v>6211</v>
      </c>
      <c r="Q3051" s="76" t="s">
        <v>75</v>
      </c>
      <c r="R3051" s="76" t="s">
        <v>9319</v>
      </c>
      <c r="S3051" s="80"/>
      <c r="T3051" s="85"/>
      <c r="U3051" s="85"/>
      <c r="V3051" s="130">
        <v>0</v>
      </c>
      <c r="W3051" s="78">
        <v>0</v>
      </c>
      <c r="X3051" s="76"/>
      <c r="Y3051" s="79">
        <v>2016</v>
      </c>
      <c r="Z3051" s="76" t="s">
        <v>6137</v>
      </c>
    </row>
    <row r="3052" spans="3:26" ht="12.75" customHeight="1" x14ac:dyDescent="0.25">
      <c r="C3052" s="68" t="s">
        <v>6256</v>
      </c>
      <c r="D3052" s="70" t="s">
        <v>10401</v>
      </c>
      <c r="E3052" s="129" t="s">
        <v>6250</v>
      </c>
      <c r="F3052" s="76" t="s">
        <v>6251</v>
      </c>
      <c r="G3052" s="76" t="s">
        <v>6251</v>
      </c>
      <c r="H3052" s="167" t="s">
        <v>6255</v>
      </c>
      <c r="I3052" s="76" t="s">
        <v>30</v>
      </c>
      <c r="J3052" s="76">
        <v>100</v>
      </c>
      <c r="K3052" s="174">
        <v>230000000</v>
      </c>
      <c r="L3052" s="75" t="s">
        <v>74</v>
      </c>
      <c r="M3052" s="75" t="s">
        <v>9357</v>
      </c>
      <c r="N3052" s="75" t="s">
        <v>33</v>
      </c>
      <c r="O3052" s="76" t="s">
        <v>9319</v>
      </c>
      <c r="P3052" s="76" t="s">
        <v>6002</v>
      </c>
      <c r="Q3052" s="80" t="s">
        <v>6213</v>
      </c>
      <c r="R3052" s="76" t="s">
        <v>9319</v>
      </c>
      <c r="S3052" s="80"/>
      <c r="T3052" s="85"/>
      <c r="U3052" s="81"/>
      <c r="V3052" s="130">
        <v>14000000</v>
      </c>
      <c r="W3052" s="78">
        <f t="shared" ref="W3052" si="398">V3052*1.12</f>
        <v>15680000.000000002</v>
      </c>
      <c r="X3052" s="76"/>
      <c r="Y3052" s="79">
        <v>2017</v>
      </c>
      <c r="Z3052" s="76"/>
    </row>
    <row r="3053" spans="3:26" ht="12.75" customHeight="1" x14ac:dyDescent="0.25">
      <c r="C3053" s="68" t="s">
        <v>6257</v>
      </c>
      <c r="D3053" s="70" t="s">
        <v>10401</v>
      </c>
      <c r="E3053" s="129" t="s">
        <v>6250</v>
      </c>
      <c r="F3053" s="76" t="s">
        <v>6251</v>
      </c>
      <c r="G3053" s="76" t="s">
        <v>6251</v>
      </c>
      <c r="H3053" s="167" t="s">
        <v>6258</v>
      </c>
      <c r="I3053" s="76" t="s">
        <v>30</v>
      </c>
      <c r="J3053" s="76">
        <v>100</v>
      </c>
      <c r="K3053" s="174">
        <v>230000000</v>
      </c>
      <c r="L3053" s="75" t="s">
        <v>74</v>
      </c>
      <c r="M3053" s="70" t="s">
        <v>32</v>
      </c>
      <c r="N3053" s="75" t="s">
        <v>33</v>
      </c>
      <c r="O3053" s="76" t="s">
        <v>9319</v>
      </c>
      <c r="P3053" s="76" t="s">
        <v>6211</v>
      </c>
      <c r="Q3053" s="76" t="s">
        <v>75</v>
      </c>
      <c r="R3053" s="76" t="s">
        <v>9319</v>
      </c>
      <c r="S3053" s="80"/>
      <c r="T3053" s="85"/>
      <c r="U3053" s="85"/>
      <c r="V3053" s="130">
        <v>0</v>
      </c>
      <c r="W3053" s="78">
        <v>0</v>
      </c>
      <c r="X3053" s="76"/>
      <c r="Y3053" s="79">
        <v>2016</v>
      </c>
      <c r="Z3053" s="76" t="s">
        <v>6137</v>
      </c>
    </row>
    <row r="3054" spans="3:26" ht="12.75" customHeight="1" x14ac:dyDescent="0.25">
      <c r="C3054" s="68" t="s">
        <v>6259</v>
      </c>
      <c r="D3054" s="70" t="s">
        <v>10401</v>
      </c>
      <c r="E3054" s="129" t="s">
        <v>6250</v>
      </c>
      <c r="F3054" s="76" t="s">
        <v>6251</v>
      </c>
      <c r="G3054" s="76" t="s">
        <v>6251</v>
      </c>
      <c r="H3054" s="167" t="s">
        <v>6258</v>
      </c>
      <c r="I3054" s="76" t="s">
        <v>30</v>
      </c>
      <c r="J3054" s="76">
        <v>100</v>
      </c>
      <c r="K3054" s="174">
        <v>230000000</v>
      </c>
      <c r="L3054" s="75" t="s">
        <v>74</v>
      </c>
      <c r="M3054" s="75" t="s">
        <v>9357</v>
      </c>
      <c r="N3054" s="75" t="s">
        <v>33</v>
      </c>
      <c r="O3054" s="76" t="s">
        <v>9319</v>
      </c>
      <c r="P3054" s="76" t="s">
        <v>6002</v>
      </c>
      <c r="Q3054" s="80" t="s">
        <v>6213</v>
      </c>
      <c r="R3054" s="76" t="s">
        <v>9319</v>
      </c>
      <c r="S3054" s="80"/>
      <c r="T3054" s="85"/>
      <c r="U3054" s="81"/>
      <c r="V3054" s="130">
        <v>14000000</v>
      </c>
      <c r="W3054" s="78">
        <f t="shared" ref="W3054" si="399">V3054*1.12</f>
        <v>15680000.000000002</v>
      </c>
      <c r="X3054" s="76"/>
      <c r="Y3054" s="79">
        <v>2017</v>
      </c>
      <c r="Z3054" s="76"/>
    </row>
    <row r="3055" spans="3:26" ht="12.75" customHeight="1" x14ac:dyDescent="0.25">
      <c r="C3055" s="68" t="s">
        <v>6260</v>
      </c>
      <c r="D3055" s="70" t="s">
        <v>10401</v>
      </c>
      <c r="E3055" s="129" t="s">
        <v>6250</v>
      </c>
      <c r="F3055" s="76" t="s">
        <v>6251</v>
      </c>
      <c r="G3055" s="76" t="s">
        <v>6251</v>
      </c>
      <c r="H3055" s="167" t="s">
        <v>6261</v>
      </c>
      <c r="I3055" s="76" t="s">
        <v>30</v>
      </c>
      <c r="J3055" s="76">
        <v>100</v>
      </c>
      <c r="K3055" s="174">
        <v>230000000</v>
      </c>
      <c r="L3055" s="75" t="s">
        <v>74</v>
      </c>
      <c r="M3055" s="70" t="s">
        <v>32</v>
      </c>
      <c r="N3055" s="75" t="s">
        <v>33</v>
      </c>
      <c r="O3055" s="76" t="s">
        <v>9319</v>
      </c>
      <c r="P3055" s="76" t="s">
        <v>6211</v>
      </c>
      <c r="Q3055" s="76" t="s">
        <v>75</v>
      </c>
      <c r="R3055" s="76" t="s">
        <v>9319</v>
      </c>
      <c r="S3055" s="80"/>
      <c r="T3055" s="85"/>
      <c r="U3055" s="85"/>
      <c r="V3055" s="130">
        <v>0</v>
      </c>
      <c r="W3055" s="78">
        <v>0</v>
      </c>
      <c r="X3055" s="76"/>
      <c r="Y3055" s="79">
        <v>2016</v>
      </c>
      <c r="Z3055" s="76" t="s">
        <v>6137</v>
      </c>
    </row>
    <row r="3056" spans="3:26" ht="12.75" customHeight="1" x14ac:dyDescent="0.25">
      <c r="C3056" s="68" t="s">
        <v>6262</v>
      </c>
      <c r="D3056" s="70" t="s">
        <v>10401</v>
      </c>
      <c r="E3056" s="129" t="s">
        <v>6250</v>
      </c>
      <c r="F3056" s="76" t="s">
        <v>6251</v>
      </c>
      <c r="G3056" s="76" t="s">
        <v>6251</v>
      </c>
      <c r="H3056" s="167" t="s">
        <v>6261</v>
      </c>
      <c r="I3056" s="76" t="s">
        <v>30</v>
      </c>
      <c r="J3056" s="76">
        <v>100</v>
      </c>
      <c r="K3056" s="174">
        <v>230000000</v>
      </c>
      <c r="L3056" s="75" t="s">
        <v>74</v>
      </c>
      <c r="M3056" s="75" t="s">
        <v>9357</v>
      </c>
      <c r="N3056" s="75" t="s">
        <v>33</v>
      </c>
      <c r="O3056" s="76" t="s">
        <v>9319</v>
      </c>
      <c r="P3056" s="76" t="s">
        <v>6002</v>
      </c>
      <c r="Q3056" s="80" t="s">
        <v>6213</v>
      </c>
      <c r="R3056" s="76" t="s">
        <v>9319</v>
      </c>
      <c r="S3056" s="80"/>
      <c r="T3056" s="85"/>
      <c r="U3056" s="81"/>
      <c r="V3056" s="130">
        <v>25200000</v>
      </c>
      <c r="W3056" s="78">
        <f t="shared" ref="W3056" si="400">V3056*1.12</f>
        <v>28224000.000000004</v>
      </c>
      <c r="X3056" s="76"/>
      <c r="Y3056" s="79">
        <v>2017</v>
      </c>
      <c r="Z3056" s="76"/>
    </row>
    <row r="3057" spans="3:26" ht="12.75" customHeight="1" x14ac:dyDescent="0.25">
      <c r="C3057" s="68" t="s">
        <v>6263</v>
      </c>
      <c r="D3057" s="70" t="s">
        <v>10401</v>
      </c>
      <c r="E3057" s="104" t="s">
        <v>6264</v>
      </c>
      <c r="F3057" s="194" t="s">
        <v>6265</v>
      </c>
      <c r="G3057" s="104" t="s">
        <v>6265</v>
      </c>
      <c r="H3057" s="104" t="s">
        <v>6266</v>
      </c>
      <c r="I3057" s="104" t="s">
        <v>30</v>
      </c>
      <c r="J3057" s="104">
        <v>95</v>
      </c>
      <c r="K3057" s="174">
        <v>230000000</v>
      </c>
      <c r="L3057" s="75" t="s">
        <v>74</v>
      </c>
      <c r="M3057" s="73" t="s">
        <v>249</v>
      </c>
      <c r="N3057" s="92" t="s">
        <v>33</v>
      </c>
      <c r="O3057" s="76" t="s">
        <v>9319</v>
      </c>
      <c r="P3057" s="104" t="s">
        <v>6267</v>
      </c>
      <c r="Q3057" s="91" t="s">
        <v>49</v>
      </c>
      <c r="R3057" s="76" t="s">
        <v>9319</v>
      </c>
      <c r="S3057" s="104"/>
      <c r="T3057" s="97"/>
      <c r="U3057" s="97"/>
      <c r="V3057" s="173">
        <v>0</v>
      </c>
      <c r="W3057" s="78">
        <v>0</v>
      </c>
      <c r="X3057" s="76"/>
      <c r="Y3057" s="79">
        <v>2017</v>
      </c>
      <c r="Z3057" s="121" t="s">
        <v>6268</v>
      </c>
    </row>
    <row r="3058" spans="3:26" ht="12.75" customHeight="1" x14ac:dyDescent="0.25">
      <c r="C3058" s="68" t="s">
        <v>6269</v>
      </c>
      <c r="D3058" s="70" t="s">
        <v>10401</v>
      </c>
      <c r="E3058" s="104" t="s">
        <v>6264</v>
      </c>
      <c r="F3058" s="194" t="s">
        <v>6265</v>
      </c>
      <c r="G3058" s="104" t="s">
        <v>6265</v>
      </c>
      <c r="H3058" s="104" t="s">
        <v>6266</v>
      </c>
      <c r="I3058" s="104" t="s">
        <v>147</v>
      </c>
      <c r="J3058" s="104">
        <v>95</v>
      </c>
      <c r="K3058" s="174">
        <v>230000000</v>
      </c>
      <c r="L3058" s="75" t="s">
        <v>74</v>
      </c>
      <c r="M3058" s="80" t="s">
        <v>84</v>
      </c>
      <c r="N3058" s="92" t="s">
        <v>33</v>
      </c>
      <c r="O3058" s="76" t="s">
        <v>9319</v>
      </c>
      <c r="P3058" s="76" t="s">
        <v>9322</v>
      </c>
      <c r="Q3058" s="91" t="s">
        <v>49</v>
      </c>
      <c r="R3058" s="76" t="s">
        <v>9319</v>
      </c>
      <c r="S3058" s="104"/>
      <c r="T3058" s="78"/>
      <c r="U3058" s="97"/>
      <c r="V3058" s="173">
        <v>2000212</v>
      </c>
      <c r="W3058" s="78">
        <f t="shared" ref="W3058" si="401">V3058*1.12</f>
        <v>2240237.4400000004</v>
      </c>
      <c r="X3058" s="76"/>
      <c r="Y3058" s="79">
        <v>2017</v>
      </c>
      <c r="Z3058" s="76"/>
    </row>
    <row r="3059" spans="3:26" ht="12.75" customHeight="1" x14ac:dyDescent="0.25">
      <c r="C3059" s="68" t="s">
        <v>6270</v>
      </c>
      <c r="D3059" s="70" t="s">
        <v>10401</v>
      </c>
      <c r="E3059" s="104" t="s">
        <v>6264</v>
      </c>
      <c r="F3059" s="194" t="s">
        <v>6265</v>
      </c>
      <c r="G3059" s="104" t="s">
        <v>6265</v>
      </c>
      <c r="H3059" s="104" t="s">
        <v>6271</v>
      </c>
      <c r="I3059" s="104" t="s">
        <v>30</v>
      </c>
      <c r="J3059" s="104">
        <v>95</v>
      </c>
      <c r="K3059" s="174">
        <v>230000000</v>
      </c>
      <c r="L3059" s="75" t="s">
        <v>74</v>
      </c>
      <c r="M3059" s="73" t="s">
        <v>6272</v>
      </c>
      <c r="N3059" s="92" t="s">
        <v>33</v>
      </c>
      <c r="O3059" s="76" t="s">
        <v>9319</v>
      </c>
      <c r="P3059" s="104" t="s">
        <v>6273</v>
      </c>
      <c r="Q3059" s="91" t="s">
        <v>49</v>
      </c>
      <c r="R3059" s="76" t="s">
        <v>9319</v>
      </c>
      <c r="S3059" s="104"/>
      <c r="T3059" s="97"/>
      <c r="U3059" s="97"/>
      <c r="V3059" s="173">
        <v>0</v>
      </c>
      <c r="W3059" s="78">
        <v>0</v>
      </c>
      <c r="X3059" s="76"/>
      <c r="Y3059" s="79">
        <v>2017</v>
      </c>
      <c r="Z3059" s="121" t="s">
        <v>6268</v>
      </c>
    </row>
    <row r="3060" spans="3:26" ht="12.75" customHeight="1" x14ac:dyDescent="0.25">
      <c r="C3060" s="68" t="s">
        <v>6274</v>
      </c>
      <c r="D3060" s="70" t="s">
        <v>10401</v>
      </c>
      <c r="E3060" s="104" t="s">
        <v>6264</v>
      </c>
      <c r="F3060" s="194" t="s">
        <v>6265</v>
      </c>
      <c r="G3060" s="104" t="s">
        <v>6265</v>
      </c>
      <c r="H3060" s="104" t="s">
        <v>6271</v>
      </c>
      <c r="I3060" s="104" t="s">
        <v>147</v>
      </c>
      <c r="J3060" s="104">
        <v>95</v>
      </c>
      <c r="K3060" s="174">
        <v>230000000</v>
      </c>
      <c r="L3060" s="75" t="s">
        <v>74</v>
      </c>
      <c r="M3060" s="80" t="s">
        <v>84</v>
      </c>
      <c r="N3060" s="92" t="s">
        <v>33</v>
      </c>
      <c r="O3060" s="76" t="s">
        <v>9319</v>
      </c>
      <c r="P3060" s="76" t="s">
        <v>9322</v>
      </c>
      <c r="Q3060" s="91" t="s">
        <v>49</v>
      </c>
      <c r="R3060" s="76" t="s">
        <v>9319</v>
      </c>
      <c r="S3060" s="104"/>
      <c r="T3060" s="78"/>
      <c r="U3060" s="97"/>
      <c r="V3060" s="173">
        <v>2000212</v>
      </c>
      <c r="W3060" s="78">
        <f t="shared" ref="W3060" si="402">V3060*1.12</f>
        <v>2240237.4400000004</v>
      </c>
      <c r="X3060" s="76"/>
      <c r="Y3060" s="79">
        <v>2017</v>
      </c>
      <c r="Z3060" s="76"/>
    </row>
    <row r="3061" spans="3:26" ht="12.75" customHeight="1" x14ac:dyDescent="0.25">
      <c r="C3061" s="68" t="s">
        <v>6275</v>
      </c>
      <c r="D3061" s="70" t="s">
        <v>10401</v>
      </c>
      <c r="E3061" s="104" t="s">
        <v>6276</v>
      </c>
      <c r="F3061" s="194" t="s">
        <v>6277</v>
      </c>
      <c r="G3061" s="104" t="s">
        <v>6277</v>
      </c>
      <c r="H3061" s="104" t="s">
        <v>6278</v>
      </c>
      <c r="I3061" s="104" t="s">
        <v>30</v>
      </c>
      <c r="J3061" s="104">
        <v>95</v>
      </c>
      <c r="K3061" s="174">
        <v>230000000</v>
      </c>
      <c r="L3061" s="75" t="s">
        <v>74</v>
      </c>
      <c r="M3061" s="73" t="s">
        <v>6121</v>
      </c>
      <c r="N3061" s="92" t="s">
        <v>33</v>
      </c>
      <c r="O3061" s="76" t="s">
        <v>9319</v>
      </c>
      <c r="P3061" s="104" t="s">
        <v>6122</v>
      </c>
      <c r="Q3061" s="91" t="s">
        <v>49</v>
      </c>
      <c r="R3061" s="76" t="s">
        <v>9319</v>
      </c>
      <c r="S3061" s="104"/>
      <c r="T3061" s="97"/>
      <c r="U3061" s="97"/>
      <c r="V3061" s="173">
        <v>0</v>
      </c>
      <c r="W3061" s="78">
        <v>0</v>
      </c>
      <c r="X3061" s="76"/>
      <c r="Y3061" s="79">
        <v>2017</v>
      </c>
      <c r="Z3061" s="121" t="s">
        <v>6268</v>
      </c>
    </row>
    <row r="3062" spans="3:26" ht="12.75" customHeight="1" x14ac:dyDescent="0.25">
      <c r="C3062" s="68" t="s">
        <v>6279</v>
      </c>
      <c r="D3062" s="70" t="s">
        <v>10401</v>
      </c>
      <c r="E3062" s="104" t="s">
        <v>6276</v>
      </c>
      <c r="F3062" s="194" t="s">
        <v>6277</v>
      </c>
      <c r="G3062" s="104" t="s">
        <v>6277</v>
      </c>
      <c r="H3062" s="104" t="s">
        <v>6278</v>
      </c>
      <c r="I3062" s="104" t="s">
        <v>147</v>
      </c>
      <c r="J3062" s="104">
        <v>95</v>
      </c>
      <c r="K3062" s="174">
        <v>230000000</v>
      </c>
      <c r="L3062" s="75" t="s">
        <v>74</v>
      </c>
      <c r="M3062" s="80" t="s">
        <v>84</v>
      </c>
      <c r="N3062" s="92" t="s">
        <v>33</v>
      </c>
      <c r="O3062" s="76" t="s">
        <v>9319</v>
      </c>
      <c r="P3062" s="76" t="s">
        <v>9322</v>
      </c>
      <c r="Q3062" s="91" t="s">
        <v>49</v>
      </c>
      <c r="R3062" s="76" t="s">
        <v>9319</v>
      </c>
      <c r="S3062" s="104"/>
      <c r="T3062" s="78"/>
      <c r="U3062" s="97"/>
      <c r="V3062" s="173">
        <v>1838123</v>
      </c>
      <c r="W3062" s="78">
        <f t="shared" ref="W3062" si="403">V3062*1.12</f>
        <v>2058697.7600000002</v>
      </c>
      <c r="X3062" s="76"/>
      <c r="Y3062" s="79">
        <v>2017</v>
      </c>
      <c r="Z3062" s="76"/>
    </row>
    <row r="3063" spans="3:26" ht="12.75" customHeight="1" x14ac:dyDescent="0.25">
      <c r="C3063" s="68" t="s">
        <v>6280</v>
      </c>
      <c r="D3063" s="70" t="s">
        <v>10401</v>
      </c>
      <c r="E3063" s="104" t="s">
        <v>6281</v>
      </c>
      <c r="F3063" s="194" t="s">
        <v>6282</v>
      </c>
      <c r="G3063" s="104" t="s">
        <v>6282</v>
      </c>
      <c r="H3063" s="104" t="s">
        <v>6283</v>
      </c>
      <c r="I3063" s="104" t="s">
        <v>57</v>
      </c>
      <c r="J3063" s="104">
        <v>45</v>
      </c>
      <c r="K3063" s="174">
        <v>230000000</v>
      </c>
      <c r="L3063" s="75" t="s">
        <v>74</v>
      </c>
      <c r="M3063" s="73" t="s">
        <v>5871</v>
      </c>
      <c r="N3063" s="92" t="s">
        <v>33</v>
      </c>
      <c r="O3063" s="76" t="s">
        <v>9319</v>
      </c>
      <c r="P3063" s="104" t="s">
        <v>6284</v>
      </c>
      <c r="Q3063" s="91" t="s">
        <v>49</v>
      </c>
      <c r="R3063" s="76" t="s">
        <v>9319</v>
      </c>
      <c r="S3063" s="104"/>
      <c r="T3063" s="97"/>
      <c r="U3063" s="97"/>
      <c r="V3063" s="173">
        <v>0</v>
      </c>
      <c r="W3063" s="78">
        <v>0</v>
      </c>
      <c r="X3063" s="76"/>
      <c r="Y3063" s="79">
        <v>2017</v>
      </c>
      <c r="Z3063" s="121" t="s">
        <v>6268</v>
      </c>
    </row>
    <row r="3064" spans="3:26" ht="12.75" customHeight="1" x14ac:dyDescent="0.25">
      <c r="C3064" s="68" t="s">
        <v>6285</v>
      </c>
      <c r="D3064" s="70" t="s">
        <v>10401</v>
      </c>
      <c r="E3064" s="104" t="s">
        <v>6281</v>
      </c>
      <c r="F3064" s="194" t="s">
        <v>6282</v>
      </c>
      <c r="G3064" s="104" t="s">
        <v>6282</v>
      </c>
      <c r="H3064" s="104" t="s">
        <v>6283</v>
      </c>
      <c r="I3064" s="104" t="s">
        <v>57</v>
      </c>
      <c r="J3064" s="104">
        <v>45</v>
      </c>
      <c r="K3064" s="174">
        <v>230000000</v>
      </c>
      <c r="L3064" s="75" t="s">
        <v>74</v>
      </c>
      <c r="M3064" s="80" t="s">
        <v>84</v>
      </c>
      <c r="N3064" s="92" t="s">
        <v>33</v>
      </c>
      <c r="O3064" s="76" t="s">
        <v>9319</v>
      </c>
      <c r="P3064" s="76" t="s">
        <v>9322</v>
      </c>
      <c r="Q3064" s="76" t="s">
        <v>75</v>
      </c>
      <c r="R3064" s="76" t="s">
        <v>9319</v>
      </c>
      <c r="S3064" s="104"/>
      <c r="T3064" s="78"/>
      <c r="U3064" s="97"/>
      <c r="V3064" s="173">
        <v>21000000</v>
      </c>
      <c r="W3064" s="78">
        <f t="shared" ref="W3064:W3065" si="404">V3064*1.12</f>
        <v>23520000.000000004</v>
      </c>
      <c r="X3064" s="76"/>
      <c r="Y3064" s="79">
        <v>2017</v>
      </c>
      <c r="Z3064" s="76"/>
    </row>
    <row r="3065" spans="3:26" ht="12.75" customHeight="1" x14ac:dyDescent="0.25">
      <c r="C3065" s="68" t="s">
        <v>6286</v>
      </c>
      <c r="D3065" s="70" t="s">
        <v>10401</v>
      </c>
      <c r="E3065" s="104" t="s">
        <v>5962</v>
      </c>
      <c r="F3065" s="194" t="s">
        <v>5963</v>
      </c>
      <c r="G3065" s="104" t="s">
        <v>5963</v>
      </c>
      <c r="H3065" s="104" t="s">
        <v>6287</v>
      </c>
      <c r="I3065" s="104" t="s">
        <v>30</v>
      </c>
      <c r="J3065" s="104">
        <v>40</v>
      </c>
      <c r="K3065" s="174">
        <v>230000000</v>
      </c>
      <c r="L3065" s="75" t="s">
        <v>74</v>
      </c>
      <c r="M3065" s="70" t="s">
        <v>1880</v>
      </c>
      <c r="N3065" s="92" t="s">
        <v>9358</v>
      </c>
      <c r="O3065" s="76" t="s">
        <v>9319</v>
      </c>
      <c r="P3065" s="109" t="s">
        <v>5895</v>
      </c>
      <c r="Q3065" s="221" t="s">
        <v>9325</v>
      </c>
      <c r="R3065" s="76" t="s">
        <v>9319</v>
      </c>
      <c r="S3065" s="104"/>
      <c r="T3065" s="97"/>
      <c r="U3065" s="97"/>
      <c r="V3065" s="173">
        <v>418762000</v>
      </c>
      <c r="W3065" s="78">
        <f t="shared" si="404"/>
        <v>469013440.00000006</v>
      </c>
      <c r="X3065" s="76"/>
      <c r="Y3065" s="79">
        <v>2017</v>
      </c>
      <c r="Z3065" s="76"/>
    </row>
    <row r="3066" spans="3:26" ht="12.75" customHeight="1" x14ac:dyDescent="0.25">
      <c r="C3066" s="68" t="s">
        <v>6288</v>
      </c>
      <c r="D3066" s="70" t="s">
        <v>10401</v>
      </c>
      <c r="E3066" s="104" t="s">
        <v>5962</v>
      </c>
      <c r="F3066" s="194" t="s">
        <v>5963</v>
      </c>
      <c r="G3066" s="104" t="s">
        <v>5963</v>
      </c>
      <c r="H3066" s="104" t="s">
        <v>6289</v>
      </c>
      <c r="I3066" s="104" t="s">
        <v>30</v>
      </c>
      <c r="J3066" s="104">
        <v>40</v>
      </c>
      <c r="K3066" s="174">
        <v>230000000</v>
      </c>
      <c r="L3066" s="75" t="s">
        <v>74</v>
      </c>
      <c r="M3066" s="75" t="s">
        <v>6290</v>
      </c>
      <c r="N3066" s="75" t="s">
        <v>362</v>
      </c>
      <c r="O3066" s="76" t="s">
        <v>9319</v>
      </c>
      <c r="P3066" s="104" t="s">
        <v>9359</v>
      </c>
      <c r="Q3066" s="221" t="s">
        <v>6291</v>
      </c>
      <c r="R3066" s="76" t="s">
        <v>9319</v>
      </c>
      <c r="S3066" s="104"/>
      <c r="T3066" s="97"/>
      <c r="U3066" s="97"/>
      <c r="V3066" s="173">
        <v>0</v>
      </c>
      <c r="W3066" s="78">
        <v>0</v>
      </c>
      <c r="X3066" s="76"/>
      <c r="Y3066" s="79">
        <v>2017</v>
      </c>
      <c r="Z3066" s="76">
        <v>7</v>
      </c>
    </row>
    <row r="3067" spans="3:26" ht="12.75" customHeight="1" x14ac:dyDescent="0.25">
      <c r="C3067" s="68" t="s">
        <v>6292</v>
      </c>
      <c r="D3067" s="70" t="s">
        <v>10401</v>
      </c>
      <c r="E3067" s="104" t="s">
        <v>5962</v>
      </c>
      <c r="F3067" s="194" t="s">
        <v>5963</v>
      </c>
      <c r="G3067" s="104" t="s">
        <v>5963</v>
      </c>
      <c r="H3067" s="104" t="s">
        <v>6289</v>
      </c>
      <c r="I3067" s="104" t="s">
        <v>5909</v>
      </c>
      <c r="J3067" s="104">
        <v>40</v>
      </c>
      <c r="K3067" s="174">
        <v>230000000</v>
      </c>
      <c r="L3067" s="75" t="s">
        <v>74</v>
      </c>
      <c r="M3067" s="75" t="s">
        <v>6290</v>
      </c>
      <c r="N3067" s="75" t="s">
        <v>362</v>
      </c>
      <c r="O3067" s="76" t="s">
        <v>9319</v>
      </c>
      <c r="P3067" s="104" t="s">
        <v>9359</v>
      </c>
      <c r="Q3067" s="221" t="s">
        <v>9325</v>
      </c>
      <c r="R3067" s="76" t="s">
        <v>9319</v>
      </c>
      <c r="S3067" s="104"/>
      <c r="T3067" s="97"/>
      <c r="U3067" s="97"/>
      <c r="V3067" s="173">
        <v>0</v>
      </c>
      <c r="W3067" s="78">
        <v>0</v>
      </c>
      <c r="X3067" s="76"/>
      <c r="Y3067" s="79">
        <v>2017</v>
      </c>
      <c r="Z3067" s="76">
        <v>11.14</v>
      </c>
    </row>
    <row r="3068" spans="3:26" ht="12.75" customHeight="1" x14ac:dyDescent="0.25">
      <c r="C3068" s="68" t="s">
        <v>6293</v>
      </c>
      <c r="D3068" s="70" t="s">
        <v>10401</v>
      </c>
      <c r="E3068" s="104" t="s">
        <v>5962</v>
      </c>
      <c r="F3068" s="194" t="s">
        <v>5963</v>
      </c>
      <c r="G3068" s="104" t="s">
        <v>5963</v>
      </c>
      <c r="H3068" s="104" t="s">
        <v>6289</v>
      </c>
      <c r="I3068" s="104" t="s">
        <v>5909</v>
      </c>
      <c r="J3068" s="104">
        <v>40</v>
      </c>
      <c r="K3068" s="174">
        <v>230000000</v>
      </c>
      <c r="L3068" s="75" t="s">
        <v>74</v>
      </c>
      <c r="M3068" s="75" t="s">
        <v>6294</v>
      </c>
      <c r="N3068" s="75" t="s">
        <v>362</v>
      </c>
      <c r="O3068" s="76" t="s">
        <v>9319</v>
      </c>
      <c r="P3068" s="104" t="s">
        <v>9360</v>
      </c>
      <c r="Q3068" s="221" t="s">
        <v>9325</v>
      </c>
      <c r="R3068" s="76" t="s">
        <v>9319</v>
      </c>
      <c r="S3068" s="104"/>
      <c r="T3068" s="97"/>
      <c r="U3068" s="97"/>
      <c r="V3068" s="173">
        <v>0</v>
      </c>
      <c r="W3068" s="78">
        <v>0</v>
      </c>
      <c r="X3068" s="76"/>
      <c r="Y3068" s="79">
        <v>2017</v>
      </c>
      <c r="Z3068" s="76">
        <v>7.11</v>
      </c>
    </row>
    <row r="3069" spans="3:26" ht="12.75" customHeight="1" x14ac:dyDescent="0.25">
      <c r="C3069" s="68" t="s">
        <v>6295</v>
      </c>
      <c r="D3069" s="70" t="s">
        <v>10401</v>
      </c>
      <c r="E3069" s="104" t="s">
        <v>5962</v>
      </c>
      <c r="F3069" s="194" t="s">
        <v>5963</v>
      </c>
      <c r="G3069" s="104" t="s">
        <v>5963</v>
      </c>
      <c r="H3069" s="104" t="s">
        <v>6289</v>
      </c>
      <c r="I3069" s="76" t="s">
        <v>30</v>
      </c>
      <c r="J3069" s="104">
        <v>40</v>
      </c>
      <c r="K3069" s="174">
        <v>230000000</v>
      </c>
      <c r="L3069" s="75" t="s">
        <v>74</v>
      </c>
      <c r="M3069" s="109" t="s">
        <v>6296</v>
      </c>
      <c r="N3069" s="75" t="s">
        <v>362</v>
      </c>
      <c r="O3069" s="76" t="s">
        <v>9319</v>
      </c>
      <c r="P3069" s="76" t="s">
        <v>6111</v>
      </c>
      <c r="Q3069" s="221" t="s">
        <v>9325</v>
      </c>
      <c r="R3069" s="76" t="s">
        <v>9319</v>
      </c>
      <c r="S3069" s="104"/>
      <c r="T3069" s="97"/>
      <c r="U3069" s="97"/>
      <c r="V3069" s="173">
        <v>271000000</v>
      </c>
      <c r="W3069" s="78">
        <f t="shared" ref="W3069:W3078" si="405">V3069*1.12</f>
        <v>303520000</v>
      </c>
      <c r="X3069" s="76"/>
      <c r="Y3069" s="79">
        <v>2017</v>
      </c>
      <c r="Z3069" s="76"/>
    </row>
    <row r="3070" spans="3:26" ht="12.75" customHeight="1" x14ac:dyDescent="0.25">
      <c r="C3070" s="68" t="s">
        <v>6297</v>
      </c>
      <c r="D3070" s="70" t="s">
        <v>10401</v>
      </c>
      <c r="E3070" s="104" t="s">
        <v>6298</v>
      </c>
      <c r="F3070" s="194" t="s">
        <v>6299</v>
      </c>
      <c r="G3070" s="104" t="s">
        <v>6299</v>
      </c>
      <c r="H3070" s="104" t="s">
        <v>6300</v>
      </c>
      <c r="I3070" s="104" t="s">
        <v>30</v>
      </c>
      <c r="J3070" s="104">
        <v>40</v>
      </c>
      <c r="K3070" s="174">
        <v>230000000</v>
      </c>
      <c r="L3070" s="75" t="s">
        <v>74</v>
      </c>
      <c r="M3070" s="70" t="s">
        <v>1880</v>
      </c>
      <c r="N3070" s="92" t="s">
        <v>9361</v>
      </c>
      <c r="O3070" s="76" t="s">
        <v>9319</v>
      </c>
      <c r="P3070" s="109" t="s">
        <v>5895</v>
      </c>
      <c r="Q3070" s="221" t="s">
        <v>9325</v>
      </c>
      <c r="R3070" s="76" t="s">
        <v>9319</v>
      </c>
      <c r="S3070" s="104"/>
      <c r="T3070" s="97"/>
      <c r="U3070" s="97"/>
      <c r="V3070" s="173">
        <v>387848945.60000002</v>
      </c>
      <c r="W3070" s="78">
        <f t="shared" si="405"/>
        <v>434390819.07200009</v>
      </c>
      <c r="X3070" s="76"/>
      <c r="Y3070" s="79">
        <v>2017</v>
      </c>
      <c r="Z3070" s="76"/>
    </row>
    <row r="3071" spans="3:26" ht="12.75" customHeight="1" x14ac:dyDescent="0.25">
      <c r="C3071" s="68" t="s">
        <v>6301</v>
      </c>
      <c r="D3071" s="70" t="s">
        <v>10401</v>
      </c>
      <c r="E3071" s="104" t="s">
        <v>6302</v>
      </c>
      <c r="F3071" s="194" t="s">
        <v>6303</v>
      </c>
      <c r="G3071" s="104" t="s">
        <v>6303</v>
      </c>
      <c r="H3071" s="104" t="s">
        <v>9362</v>
      </c>
      <c r="I3071" s="104" t="s">
        <v>5909</v>
      </c>
      <c r="J3071" s="104">
        <v>50</v>
      </c>
      <c r="K3071" s="174">
        <v>230000000</v>
      </c>
      <c r="L3071" s="75" t="s">
        <v>74</v>
      </c>
      <c r="M3071" s="70" t="s">
        <v>1880</v>
      </c>
      <c r="N3071" s="75" t="s">
        <v>362</v>
      </c>
      <c r="O3071" s="76" t="s">
        <v>9319</v>
      </c>
      <c r="P3071" s="109" t="s">
        <v>6072</v>
      </c>
      <c r="Q3071" s="221" t="s">
        <v>75</v>
      </c>
      <c r="R3071" s="76" t="s">
        <v>9319</v>
      </c>
      <c r="S3071" s="104"/>
      <c r="T3071" s="97"/>
      <c r="U3071" s="97"/>
      <c r="V3071" s="173">
        <v>23618200</v>
      </c>
      <c r="W3071" s="78">
        <f t="shared" si="405"/>
        <v>26452384.000000004</v>
      </c>
      <c r="X3071" s="76"/>
      <c r="Y3071" s="79">
        <v>2017</v>
      </c>
      <c r="Z3071" s="76"/>
    </row>
    <row r="3072" spans="3:26" ht="12.75" customHeight="1" x14ac:dyDescent="0.25">
      <c r="C3072" s="68" t="s">
        <v>6304</v>
      </c>
      <c r="D3072" s="70" t="s">
        <v>10401</v>
      </c>
      <c r="E3072" s="104" t="s">
        <v>6305</v>
      </c>
      <c r="F3072" s="194" t="s">
        <v>6306</v>
      </c>
      <c r="G3072" s="104" t="s">
        <v>6306</v>
      </c>
      <c r="H3072" s="104" t="s">
        <v>9363</v>
      </c>
      <c r="I3072" s="104" t="s">
        <v>5909</v>
      </c>
      <c r="J3072" s="104">
        <v>50</v>
      </c>
      <c r="K3072" s="174">
        <v>230000000</v>
      </c>
      <c r="L3072" s="75" t="s">
        <v>74</v>
      </c>
      <c r="M3072" s="70" t="s">
        <v>1880</v>
      </c>
      <c r="N3072" s="92" t="s">
        <v>9358</v>
      </c>
      <c r="O3072" s="76" t="s">
        <v>9319</v>
      </c>
      <c r="P3072" s="76" t="s">
        <v>9322</v>
      </c>
      <c r="Q3072" s="221" t="s">
        <v>75</v>
      </c>
      <c r="R3072" s="76" t="s">
        <v>9319</v>
      </c>
      <c r="S3072" s="104"/>
      <c r="T3072" s="97"/>
      <c r="U3072" s="97"/>
      <c r="V3072" s="173">
        <v>68435940</v>
      </c>
      <c r="W3072" s="78">
        <f t="shared" si="405"/>
        <v>76648252.800000012</v>
      </c>
      <c r="X3072" s="76"/>
      <c r="Y3072" s="79">
        <v>2017</v>
      </c>
      <c r="Z3072" s="76"/>
    </row>
    <row r="3073" spans="3:26" ht="12.75" customHeight="1" x14ac:dyDescent="0.25">
      <c r="C3073" s="68" t="s">
        <v>6307</v>
      </c>
      <c r="D3073" s="70" t="s">
        <v>10401</v>
      </c>
      <c r="E3073" s="104" t="s">
        <v>6059</v>
      </c>
      <c r="F3073" s="194" t="s">
        <v>6060</v>
      </c>
      <c r="G3073" s="104" t="s">
        <v>6060</v>
      </c>
      <c r="H3073" s="104" t="s">
        <v>6308</v>
      </c>
      <c r="I3073" s="104" t="s">
        <v>5909</v>
      </c>
      <c r="J3073" s="104">
        <v>50</v>
      </c>
      <c r="K3073" s="174">
        <v>230000000</v>
      </c>
      <c r="L3073" s="75" t="s">
        <v>74</v>
      </c>
      <c r="M3073" s="70" t="s">
        <v>1880</v>
      </c>
      <c r="N3073" s="92" t="s">
        <v>9358</v>
      </c>
      <c r="O3073" s="76" t="s">
        <v>9319</v>
      </c>
      <c r="P3073" s="76" t="s">
        <v>9322</v>
      </c>
      <c r="Q3073" s="221" t="s">
        <v>75</v>
      </c>
      <c r="R3073" s="76" t="s">
        <v>9319</v>
      </c>
      <c r="S3073" s="104"/>
      <c r="T3073" s="97"/>
      <c r="U3073" s="97"/>
      <c r="V3073" s="173">
        <v>15724900</v>
      </c>
      <c r="W3073" s="78">
        <f t="shared" si="405"/>
        <v>17611888</v>
      </c>
      <c r="X3073" s="76"/>
      <c r="Y3073" s="79">
        <v>2017</v>
      </c>
      <c r="Z3073" s="76"/>
    </row>
    <row r="3074" spans="3:26" ht="12.75" customHeight="1" x14ac:dyDescent="0.25">
      <c r="C3074" s="68" t="s">
        <v>6309</v>
      </c>
      <c r="D3074" s="70" t="s">
        <v>10401</v>
      </c>
      <c r="E3074" s="104" t="s">
        <v>6305</v>
      </c>
      <c r="F3074" s="194" t="s">
        <v>6306</v>
      </c>
      <c r="G3074" s="104" t="s">
        <v>6306</v>
      </c>
      <c r="H3074" s="104" t="s">
        <v>9364</v>
      </c>
      <c r="I3074" s="104" t="s">
        <v>5909</v>
      </c>
      <c r="J3074" s="104">
        <v>50</v>
      </c>
      <c r="K3074" s="174">
        <v>230000000</v>
      </c>
      <c r="L3074" s="75" t="s">
        <v>74</v>
      </c>
      <c r="M3074" s="70" t="s">
        <v>1880</v>
      </c>
      <c r="N3074" s="75" t="s">
        <v>362</v>
      </c>
      <c r="O3074" s="76" t="s">
        <v>9319</v>
      </c>
      <c r="P3074" s="76" t="s">
        <v>9322</v>
      </c>
      <c r="Q3074" s="221" t="s">
        <v>75</v>
      </c>
      <c r="R3074" s="76" t="s">
        <v>9319</v>
      </c>
      <c r="S3074" s="104"/>
      <c r="T3074" s="97"/>
      <c r="U3074" s="97"/>
      <c r="V3074" s="173">
        <v>62639220</v>
      </c>
      <c r="W3074" s="78">
        <f t="shared" si="405"/>
        <v>70155926.400000006</v>
      </c>
      <c r="X3074" s="76"/>
      <c r="Y3074" s="79">
        <v>2017</v>
      </c>
      <c r="Z3074" s="76"/>
    </row>
    <row r="3075" spans="3:26" ht="12.75" customHeight="1" x14ac:dyDescent="0.25">
      <c r="C3075" s="68" t="s">
        <v>6310</v>
      </c>
      <c r="D3075" s="70" t="s">
        <v>10401</v>
      </c>
      <c r="E3075" s="104" t="s">
        <v>6059</v>
      </c>
      <c r="F3075" s="194" t="s">
        <v>6060</v>
      </c>
      <c r="G3075" s="104" t="s">
        <v>6060</v>
      </c>
      <c r="H3075" s="104" t="s">
        <v>6311</v>
      </c>
      <c r="I3075" s="104" t="s">
        <v>5909</v>
      </c>
      <c r="J3075" s="104">
        <v>50</v>
      </c>
      <c r="K3075" s="174">
        <v>230000000</v>
      </c>
      <c r="L3075" s="75" t="s">
        <v>74</v>
      </c>
      <c r="M3075" s="70" t="s">
        <v>1880</v>
      </c>
      <c r="N3075" s="75" t="s">
        <v>362</v>
      </c>
      <c r="O3075" s="76" t="s">
        <v>9319</v>
      </c>
      <c r="P3075" s="76" t="s">
        <v>9322</v>
      </c>
      <c r="Q3075" s="221" t="s">
        <v>75</v>
      </c>
      <c r="R3075" s="76" t="s">
        <v>9319</v>
      </c>
      <c r="S3075" s="104"/>
      <c r="T3075" s="97"/>
      <c r="U3075" s="97"/>
      <c r="V3075" s="173">
        <v>25839020</v>
      </c>
      <c r="W3075" s="78">
        <f t="shared" si="405"/>
        <v>28939702.400000002</v>
      </c>
      <c r="X3075" s="76"/>
      <c r="Y3075" s="79">
        <v>2017</v>
      </c>
      <c r="Z3075" s="76"/>
    </row>
    <row r="3076" spans="3:26" ht="12.75" customHeight="1" x14ac:dyDescent="0.25">
      <c r="C3076" s="68" t="s">
        <v>6312</v>
      </c>
      <c r="D3076" s="70" t="s">
        <v>10401</v>
      </c>
      <c r="E3076" s="104" t="s">
        <v>6305</v>
      </c>
      <c r="F3076" s="194" t="s">
        <v>6306</v>
      </c>
      <c r="G3076" s="104" t="s">
        <v>6306</v>
      </c>
      <c r="H3076" s="104" t="s">
        <v>6313</v>
      </c>
      <c r="I3076" s="104" t="s">
        <v>5909</v>
      </c>
      <c r="J3076" s="104">
        <v>50</v>
      </c>
      <c r="K3076" s="174">
        <v>230000000</v>
      </c>
      <c r="L3076" s="75" t="s">
        <v>74</v>
      </c>
      <c r="M3076" s="70" t="s">
        <v>1880</v>
      </c>
      <c r="N3076" s="75" t="s">
        <v>362</v>
      </c>
      <c r="O3076" s="76" t="s">
        <v>9319</v>
      </c>
      <c r="P3076" s="76" t="s">
        <v>9322</v>
      </c>
      <c r="Q3076" s="221" t="s">
        <v>75</v>
      </c>
      <c r="R3076" s="76" t="s">
        <v>9319</v>
      </c>
      <c r="S3076" s="104"/>
      <c r="T3076" s="97"/>
      <c r="U3076" s="97"/>
      <c r="V3076" s="173">
        <v>185335760</v>
      </c>
      <c r="W3076" s="78">
        <f t="shared" si="405"/>
        <v>207576051.20000002</v>
      </c>
      <c r="X3076" s="76"/>
      <c r="Y3076" s="79">
        <v>2017</v>
      </c>
      <c r="Z3076" s="76"/>
    </row>
    <row r="3077" spans="3:26" ht="12.75" customHeight="1" x14ac:dyDescent="0.25">
      <c r="C3077" s="68" t="s">
        <v>6314</v>
      </c>
      <c r="D3077" s="70" t="s">
        <v>10401</v>
      </c>
      <c r="E3077" s="104" t="s">
        <v>6305</v>
      </c>
      <c r="F3077" s="194" t="s">
        <v>6306</v>
      </c>
      <c r="G3077" s="104" t="s">
        <v>6306</v>
      </c>
      <c r="H3077" s="104" t="s">
        <v>6315</v>
      </c>
      <c r="I3077" s="104" t="s">
        <v>5909</v>
      </c>
      <c r="J3077" s="104">
        <v>50</v>
      </c>
      <c r="K3077" s="174">
        <v>230000000</v>
      </c>
      <c r="L3077" s="75" t="s">
        <v>74</v>
      </c>
      <c r="M3077" s="70" t="s">
        <v>1880</v>
      </c>
      <c r="N3077" s="75" t="s">
        <v>362</v>
      </c>
      <c r="O3077" s="76" t="s">
        <v>9319</v>
      </c>
      <c r="P3077" s="76" t="s">
        <v>9322</v>
      </c>
      <c r="Q3077" s="221" t="s">
        <v>75</v>
      </c>
      <c r="R3077" s="76" t="s">
        <v>9319</v>
      </c>
      <c r="S3077" s="104"/>
      <c r="T3077" s="97"/>
      <c r="U3077" s="97"/>
      <c r="V3077" s="173">
        <v>102747070</v>
      </c>
      <c r="W3077" s="78">
        <f t="shared" si="405"/>
        <v>115076718.40000001</v>
      </c>
      <c r="X3077" s="76"/>
      <c r="Y3077" s="79">
        <v>2017</v>
      </c>
      <c r="Z3077" s="76"/>
    </row>
    <row r="3078" spans="3:26" ht="12.75" customHeight="1" x14ac:dyDescent="0.25">
      <c r="C3078" s="68" t="s">
        <v>6316</v>
      </c>
      <c r="D3078" s="70" t="s">
        <v>10401</v>
      </c>
      <c r="E3078" s="104" t="s">
        <v>6059</v>
      </c>
      <c r="F3078" s="194" t="s">
        <v>6060</v>
      </c>
      <c r="G3078" s="104" t="s">
        <v>6060</v>
      </c>
      <c r="H3078" s="104" t="s">
        <v>6317</v>
      </c>
      <c r="I3078" s="104" t="s">
        <v>5909</v>
      </c>
      <c r="J3078" s="104">
        <v>50</v>
      </c>
      <c r="K3078" s="174">
        <v>230000000</v>
      </c>
      <c r="L3078" s="75" t="s">
        <v>74</v>
      </c>
      <c r="M3078" s="70" t="s">
        <v>1880</v>
      </c>
      <c r="N3078" s="92" t="s">
        <v>9365</v>
      </c>
      <c r="O3078" s="76" t="s">
        <v>9319</v>
      </c>
      <c r="P3078" s="76" t="s">
        <v>9322</v>
      </c>
      <c r="Q3078" s="221" t="s">
        <v>75</v>
      </c>
      <c r="R3078" s="76" t="s">
        <v>9319</v>
      </c>
      <c r="S3078" s="104"/>
      <c r="T3078" s="97"/>
      <c r="U3078" s="97"/>
      <c r="V3078" s="173">
        <v>30737640</v>
      </c>
      <c r="W3078" s="78">
        <f t="shared" si="405"/>
        <v>34426156.800000004</v>
      </c>
      <c r="X3078" s="76"/>
      <c r="Y3078" s="79">
        <v>2017</v>
      </c>
      <c r="Z3078" s="76"/>
    </row>
    <row r="3079" spans="3:26" ht="12.75" customHeight="1" x14ac:dyDescent="0.25">
      <c r="C3079" s="68" t="s">
        <v>6318</v>
      </c>
      <c r="D3079" s="70" t="s">
        <v>10401</v>
      </c>
      <c r="E3079" s="168" t="s">
        <v>5879</v>
      </c>
      <c r="F3079" s="168" t="s">
        <v>5880</v>
      </c>
      <c r="G3079" s="168" t="s">
        <v>5880</v>
      </c>
      <c r="H3079" s="109" t="s">
        <v>6319</v>
      </c>
      <c r="I3079" s="92" t="s">
        <v>57</v>
      </c>
      <c r="J3079" s="222">
        <v>90</v>
      </c>
      <c r="K3079" s="174">
        <v>230000000</v>
      </c>
      <c r="L3079" s="75" t="s">
        <v>74</v>
      </c>
      <c r="M3079" s="70" t="s">
        <v>32</v>
      </c>
      <c r="N3079" s="92" t="s">
        <v>33</v>
      </c>
      <c r="O3079" s="76" t="s">
        <v>9319</v>
      </c>
      <c r="P3079" s="75" t="s">
        <v>6320</v>
      </c>
      <c r="Q3079" s="221" t="s">
        <v>49</v>
      </c>
      <c r="R3079" s="76" t="s">
        <v>9319</v>
      </c>
      <c r="S3079" s="92"/>
      <c r="T3079" s="77"/>
      <c r="U3079" s="77"/>
      <c r="V3079" s="78">
        <v>0</v>
      </c>
      <c r="W3079" s="78">
        <v>0</v>
      </c>
      <c r="X3079" s="76"/>
      <c r="Y3079" s="79">
        <v>2016</v>
      </c>
      <c r="Z3079" s="76" t="s">
        <v>6321</v>
      </c>
    </row>
    <row r="3080" spans="3:26" ht="12.75" customHeight="1" x14ac:dyDescent="0.25">
      <c r="C3080" s="68" t="s">
        <v>6322</v>
      </c>
      <c r="D3080" s="70" t="s">
        <v>10401</v>
      </c>
      <c r="E3080" s="168" t="s">
        <v>5879</v>
      </c>
      <c r="F3080" s="168" t="s">
        <v>5880</v>
      </c>
      <c r="G3080" s="168" t="s">
        <v>5880</v>
      </c>
      <c r="H3080" s="68" t="s">
        <v>6323</v>
      </c>
      <c r="I3080" s="92" t="s">
        <v>57</v>
      </c>
      <c r="J3080" s="222">
        <v>90</v>
      </c>
      <c r="K3080" s="174">
        <v>230000000</v>
      </c>
      <c r="L3080" s="75" t="s">
        <v>74</v>
      </c>
      <c r="M3080" s="80" t="s">
        <v>84</v>
      </c>
      <c r="N3080" s="68" t="s">
        <v>5898</v>
      </c>
      <c r="O3080" s="76" t="s">
        <v>9319</v>
      </c>
      <c r="P3080" s="75" t="s">
        <v>6324</v>
      </c>
      <c r="Q3080" s="221" t="s">
        <v>75</v>
      </c>
      <c r="R3080" s="76" t="s">
        <v>9319</v>
      </c>
      <c r="S3080" s="92"/>
      <c r="T3080" s="78"/>
      <c r="U3080" s="77"/>
      <c r="V3080" s="97">
        <v>202219300</v>
      </c>
      <c r="W3080" s="78">
        <f t="shared" ref="W3080" si="406">V3080*1.12</f>
        <v>226485616.00000003</v>
      </c>
      <c r="X3080" s="76"/>
      <c r="Y3080" s="79">
        <v>2017</v>
      </c>
      <c r="Z3080" s="76"/>
    </row>
    <row r="3081" spans="3:26" ht="12.75" customHeight="1" x14ac:dyDescent="0.25">
      <c r="C3081" s="68" t="s">
        <v>6325</v>
      </c>
      <c r="D3081" s="70" t="s">
        <v>10401</v>
      </c>
      <c r="E3081" s="76" t="s">
        <v>5879</v>
      </c>
      <c r="F3081" s="76" t="s">
        <v>5880</v>
      </c>
      <c r="G3081" s="76" t="s">
        <v>5880</v>
      </c>
      <c r="H3081" s="168" t="s">
        <v>6326</v>
      </c>
      <c r="I3081" s="92" t="s">
        <v>57</v>
      </c>
      <c r="J3081" s="73">
        <v>70</v>
      </c>
      <c r="K3081" s="174">
        <v>230000000</v>
      </c>
      <c r="L3081" s="75" t="s">
        <v>74</v>
      </c>
      <c r="M3081" s="70" t="s">
        <v>32</v>
      </c>
      <c r="N3081" s="70" t="s">
        <v>5898</v>
      </c>
      <c r="O3081" s="76" t="s">
        <v>9319</v>
      </c>
      <c r="P3081" s="75" t="s">
        <v>6320</v>
      </c>
      <c r="Q3081" s="221" t="s">
        <v>49</v>
      </c>
      <c r="R3081" s="76" t="s">
        <v>9319</v>
      </c>
      <c r="S3081" s="75"/>
      <c r="T3081" s="77"/>
      <c r="U3081" s="77"/>
      <c r="V3081" s="93">
        <v>0</v>
      </c>
      <c r="W3081" s="78">
        <v>0</v>
      </c>
      <c r="X3081" s="76"/>
      <c r="Y3081" s="79">
        <v>2016</v>
      </c>
      <c r="Z3081" s="76" t="s">
        <v>6137</v>
      </c>
    </row>
    <row r="3082" spans="3:26" ht="12.75" customHeight="1" x14ac:dyDescent="0.25">
      <c r="C3082" s="68" t="s">
        <v>6327</v>
      </c>
      <c r="D3082" s="70" t="s">
        <v>10401</v>
      </c>
      <c r="E3082" s="76" t="s">
        <v>5879</v>
      </c>
      <c r="F3082" s="76" t="s">
        <v>5880</v>
      </c>
      <c r="G3082" s="76" t="s">
        <v>5880</v>
      </c>
      <c r="H3082" s="168" t="s">
        <v>6326</v>
      </c>
      <c r="I3082" s="92" t="s">
        <v>57</v>
      </c>
      <c r="J3082" s="73">
        <v>70</v>
      </c>
      <c r="K3082" s="174">
        <v>230000000</v>
      </c>
      <c r="L3082" s="75" t="s">
        <v>74</v>
      </c>
      <c r="M3082" s="80" t="s">
        <v>84</v>
      </c>
      <c r="N3082" s="68" t="s">
        <v>6328</v>
      </c>
      <c r="O3082" s="76" t="s">
        <v>9319</v>
      </c>
      <c r="P3082" s="75" t="s">
        <v>6324</v>
      </c>
      <c r="Q3082" s="221" t="s">
        <v>75</v>
      </c>
      <c r="R3082" s="76" t="s">
        <v>9319</v>
      </c>
      <c r="S3082" s="75"/>
      <c r="T3082" s="78"/>
      <c r="U3082" s="77"/>
      <c r="V3082" s="93">
        <v>22000000</v>
      </c>
      <c r="W3082" s="78">
        <f t="shared" ref="W3082" si="407">V3082*1.12</f>
        <v>24640000.000000004</v>
      </c>
      <c r="X3082" s="76"/>
      <c r="Y3082" s="79">
        <v>2017</v>
      </c>
      <c r="Z3082" s="76"/>
    </row>
    <row r="3083" spans="3:26" ht="12.75" customHeight="1" x14ac:dyDescent="0.25">
      <c r="C3083" s="68" t="s">
        <v>6329</v>
      </c>
      <c r="D3083" s="70" t="s">
        <v>10401</v>
      </c>
      <c r="E3083" s="76" t="s">
        <v>5873</v>
      </c>
      <c r="F3083" s="76" t="s">
        <v>5874</v>
      </c>
      <c r="G3083" s="76" t="s">
        <v>5874</v>
      </c>
      <c r="H3083" s="223" t="s">
        <v>6330</v>
      </c>
      <c r="I3083" s="92" t="s">
        <v>57</v>
      </c>
      <c r="J3083" s="222">
        <v>70</v>
      </c>
      <c r="K3083" s="174">
        <v>230000000</v>
      </c>
      <c r="L3083" s="75" t="s">
        <v>74</v>
      </c>
      <c r="M3083" s="100" t="s">
        <v>5960</v>
      </c>
      <c r="N3083" s="92" t="s">
        <v>33</v>
      </c>
      <c r="O3083" s="76" t="s">
        <v>9319</v>
      </c>
      <c r="P3083" s="75" t="s">
        <v>6320</v>
      </c>
      <c r="Q3083" s="221" t="s">
        <v>49</v>
      </c>
      <c r="R3083" s="76" t="s">
        <v>9319</v>
      </c>
      <c r="S3083" s="92"/>
      <c r="T3083" s="77"/>
      <c r="U3083" s="77"/>
      <c r="V3083" s="78">
        <v>0</v>
      </c>
      <c r="W3083" s="78">
        <v>0</v>
      </c>
      <c r="X3083" s="76"/>
      <c r="Y3083" s="79">
        <v>2017</v>
      </c>
      <c r="Z3083" s="76" t="s">
        <v>6331</v>
      </c>
    </row>
    <row r="3084" spans="3:26" ht="12.75" customHeight="1" x14ac:dyDescent="0.25">
      <c r="C3084" s="68" t="s">
        <v>6332</v>
      </c>
      <c r="D3084" s="70" t="s">
        <v>10401</v>
      </c>
      <c r="E3084" s="76" t="s">
        <v>5873</v>
      </c>
      <c r="F3084" s="76" t="s">
        <v>5874</v>
      </c>
      <c r="G3084" s="76" t="s">
        <v>5874</v>
      </c>
      <c r="H3084" s="223" t="s">
        <v>6330</v>
      </c>
      <c r="I3084" s="92" t="s">
        <v>57</v>
      </c>
      <c r="J3084" s="222">
        <v>70</v>
      </c>
      <c r="K3084" s="174">
        <v>230000000</v>
      </c>
      <c r="L3084" s="75" t="s">
        <v>74</v>
      </c>
      <c r="M3084" s="75" t="s">
        <v>9366</v>
      </c>
      <c r="N3084" s="68" t="s">
        <v>5898</v>
      </c>
      <c r="O3084" s="76" t="s">
        <v>9319</v>
      </c>
      <c r="P3084" s="75" t="s">
        <v>6324</v>
      </c>
      <c r="Q3084" s="221" t="s">
        <v>75</v>
      </c>
      <c r="R3084" s="76" t="s">
        <v>9319</v>
      </c>
      <c r="S3084" s="92"/>
      <c r="T3084" s="78"/>
      <c r="U3084" s="77"/>
      <c r="V3084" s="78">
        <v>0</v>
      </c>
      <c r="W3084" s="78">
        <v>0</v>
      </c>
      <c r="X3084" s="76"/>
      <c r="Y3084" s="79">
        <v>2017</v>
      </c>
      <c r="Z3084" s="76" t="s">
        <v>6333</v>
      </c>
    </row>
    <row r="3085" spans="3:26" ht="12.75" customHeight="1" x14ac:dyDescent="0.25">
      <c r="C3085" s="68" t="s">
        <v>6334</v>
      </c>
      <c r="D3085" s="70" t="s">
        <v>10401</v>
      </c>
      <c r="E3085" s="76" t="s">
        <v>5873</v>
      </c>
      <c r="F3085" s="76" t="s">
        <v>5874</v>
      </c>
      <c r="G3085" s="76" t="s">
        <v>5874</v>
      </c>
      <c r="H3085" s="68" t="s">
        <v>6335</v>
      </c>
      <c r="I3085" s="92" t="s">
        <v>57</v>
      </c>
      <c r="J3085" s="222">
        <v>70</v>
      </c>
      <c r="K3085" s="174">
        <v>230000000</v>
      </c>
      <c r="L3085" s="75" t="s">
        <v>74</v>
      </c>
      <c r="M3085" s="68" t="s">
        <v>6296</v>
      </c>
      <c r="N3085" s="68" t="s">
        <v>5898</v>
      </c>
      <c r="O3085" s="76" t="s">
        <v>9319</v>
      </c>
      <c r="P3085" s="76" t="s">
        <v>6111</v>
      </c>
      <c r="Q3085" s="221" t="s">
        <v>75</v>
      </c>
      <c r="R3085" s="76" t="s">
        <v>9319</v>
      </c>
      <c r="S3085" s="92"/>
      <c r="T3085" s="78"/>
      <c r="U3085" s="77"/>
      <c r="V3085" s="85">
        <v>0</v>
      </c>
      <c r="W3085" s="81">
        <v>0</v>
      </c>
      <c r="X3085" s="76"/>
      <c r="Y3085" s="79">
        <v>2017</v>
      </c>
      <c r="Z3085" s="80" t="s">
        <v>8252</v>
      </c>
    </row>
    <row r="3086" spans="3:26" ht="12.75" customHeight="1" x14ac:dyDescent="0.25">
      <c r="C3086" s="224" t="s">
        <v>8253</v>
      </c>
      <c r="D3086" s="70" t="s">
        <v>10401</v>
      </c>
      <c r="E3086" s="225" t="s">
        <v>5873</v>
      </c>
      <c r="F3086" s="86" t="s">
        <v>5874</v>
      </c>
      <c r="G3086" s="225" t="s">
        <v>5874</v>
      </c>
      <c r="H3086" s="226" t="s">
        <v>6335</v>
      </c>
      <c r="I3086" s="227" t="s">
        <v>57</v>
      </c>
      <c r="J3086" s="86">
        <v>30</v>
      </c>
      <c r="K3086" s="228">
        <v>230000000</v>
      </c>
      <c r="L3086" s="75" t="s">
        <v>74</v>
      </c>
      <c r="M3086" s="86" t="s">
        <v>212</v>
      </c>
      <c r="N3086" s="86" t="s">
        <v>5898</v>
      </c>
      <c r="O3086" s="86" t="s">
        <v>9319</v>
      </c>
      <c r="P3086" s="86" t="s">
        <v>6122</v>
      </c>
      <c r="Q3086" s="86" t="s">
        <v>75</v>
      </c>
      <c r="R3086" s="88" t="s">
        <v>9319</v>
      </c>
      <c r="S3086" s="229"/>
      <c r="T3086" s="89"/>
      <c r="U3086" s="89"/>
      <c r="V3086" s="230">
        <v>0</v>
      </c>
      <c r="W3086" s="78">
        <f t="shared" ref="W3086:W3098" si="408">V3086*1.12</f>
        <v>0</v>
      </c>
      <c r="X3086" s="86"/>
      <c r="Y3086" s="231">
        <v>2017</v>
      </c>
      <c r="Z3086" s="153">
        <v>11</v>
      </c>
    </row>
    <row r="3087" spans="3:26" ht="12.75" customHeight="1" x14ac:dyDescent="0.25">
      <c r="C3087" s="224" t="s">
        <v>10406</v>
      </c>
      <c r="D3087" s="70" t="s">
        <v>10401</v>
      </c>
      <c r="E3087" s="225" t="s">
        <v>5873</v>
      </c>
      <c r="F3087" s="86" t="s">
        <v>5874</v>
      </c>
      <c r="G3087" s="225" t="s">
        <v>5874</v>
      </c>
      <c r="H3087" s="226" t="s">
        <v>6335</v>
      </c>
      <c r="I3087" s="227" t="s">
        <v>57</v>
      </c>
      <c r="J3087" s="86">
        <v>30</v>
      </c>
      <c r="K3087" s="228">
        <v>230000000</v>
      </c>
      <c r="L3087" s="75" t="s">
        <v>74</v>
      </c>
      <c r="M3087" s="232" t="s">
        <v>7760</v>
      </c>
      <c r="N3087" s="86" t="s">
        <v>5898</v>
      </c>
      <c r="O3087" s="86" t="s">
        <v>9319</v>
      </c>
      <c r="P3087" s="86" t="s">
        <v>6122</v>
      </c>
      <c r="Q3087" s="86" t="s">
        <v>75</v>
      </c>
      <c r="R3087" s="88" t="s">
        <v>9319</v>
      </c>
      <c r="S3087" s="229"/>
      <c r="T3087" s="89"/>
      <c r="U3087" s="89"/>
      <c r="V3087" s="230">
        <v>114000000</v>
      </c>
      <c r="W3087" s="78">
        <f t="shared" si="408"/>
        <v>127680000.00000001</v>
      </c>
      <c r="X3087" s="86"/>
      <c r="Y3087" s="231">
        <v>2017</v>
      </c>
      <c r="Z3087" s="153"/>
    </row>
    <row r="3088" spans="3:26" ht="12.75" customHeight="1" x14ac:dyDescent="0.25">
      <c r="C3088" s="68" t="s">
        <v>6336</v>
      </c>
      <c r="D3088" s="70" t="s">
        <v>10401</v>
      </c>
      <c r="E3088" s="171" t="s">
        <v>5861</v>
      </c>
      <c r="F3088" s="165" t="s">
        <v>5862</v>
      </c>
      <c r="G3088" s="72" t="s">
        <v>5863</v>
      </c>
      <c r="H3088" s="165" t="s">
        <v>6337</v>
      </c>
      <c r="I3088" s="75" t="s">
        <v>30</v>
      </c>
      <c r="J3088" s="75">
        <v>100</v>
      </c>
      <c r="K3088" s="174">
        <v>230000000</v>
      </c>
      <c r="L3088" s="75" t="s">
        <v>74</v>
      </c>
      <c r="M3088" s="75" t="s">
        <v>6338</v>
      </c>
      <c r="N3088" s="77" t="s">
        <v>33</v>
      </c>
      <c r="O3088" s="76" t="s">
        <v>9319</v>
      </c>
      <c r="P3088" s="75" t="s">
        <v>6273</v>
      </c>
      <c r="Q3088" s="221" t="s">
        <v>49</v>
      </c>
      <c r="R3088" s="76" t="s">
        <v>9319</v>
      </c>
      <c r="S3088" s="75"/>
      <c r="T3088" s="77"/>
      <c r="U3088" s="77"/>
      <c r="V3088" s="93">
        <v>8000000</v>
      </c>
      <c r="W3088" s="78">
        <f t="shared" si="408"/>
        <v>8960000</v>
      </c>
      <c r="X3088" s="76"/>
      <c r="Y3088" s="79">
        <v>2017</v>
      </c>
      <c r="Z3088" s="76"/>
    </row>
    <row r="3089" spans="3:26" ht="12.75" customHeight="1" x14ac:dyDescent="0.25">
      <c r="C3089" s="68" t="s">
        <v>6339</v>
      </c>
      <c r="D3089" s="70" t="s">
        <v>10401</v>
      </c>
      <c r="E3089" s="171" t="s">
        <v>5861</v>
      </c>
      <c r="F3089" s="165" t="s">
        <v>5862</v>
      </c>
      <c r="G3089" s="72" t="s">
        <v>5863</v>
      </c>
      <c r="H3089" s="165" t="s">
        <v>6340</v>
      </c>
      <c r="I3089" s="75" t="s">
        <v>30</v>
      </c>
      <c r="J3089" s="75">
        <v>100</v>
      </c>
      <c r="K3089" s="174">
        <v>230000000</v>
      </c>
      <c r="L3089" s="75" t="s">
        <v>74</v>
      </c>
      <c r="M3089" s="75" t="s">
        <v>6338</v>
      </c>
      <c r="N3089" s="77" t="s">
        <v>33</v>
      </c>
      <c r="O3089" s="76" t="s">
        <v>9319</v>
      </c>
      <c r="P3089" s="75" t="s">
        <v>6273</v>
      </c>
      <c r="Q3089" s="221" t="s">
        <v>49</v>
      </c>
      <c r="R3089" s="76" t="s">
        <v>9319</v>
      </c>
      <c r="S3089" s="75"/>
      <c r="T3089" s="77"/>
      <c r="U3089" s="77"/>
      <c r="V3089" s="93">
        <v>8000000</v>
      </c>
      <c r="W3089" s="78">
        <f t="shared" si="408"/>
        <v>8960000</v>
      </c>
      <c r="X3089" s="76"/>
      <c r="Y3089" s="79">
        <v>2017</v>
      </c>
      <c r="Z3089" s="76"/>
    </row>
    <row r="3090" spans="3:26" ht="12.75" customHeight="1" x14ac:dyDescent="0.25">
      <c r="C3090" s="68" t="s">
        <v>6341</v>
      </c>
      <c r="D3090" s="70" t="s">
        <v>10401</v>
      </c>
      <c r="E3090" s="171" t="s">
        <v>5861</v>
      </c>
      <c r="F3090" s="165" t="s">
        <v>5862</v>
      </c>
      <c r="G3090" s="72" t="s">
        <v>5863</v>
      </c>
      <c r="H3090" s="165" t="s">
        <v>6342</v>
      </c>
      <c r="I3090" s="75" t="s">
        <v>30</v>
      </c>
      <c r="J3090" s="75">
        <v>100</v>
      </c>
      <c r="K3090" s="174">
        <v>230000000</v>
      </c>
      <c r="L3090" s="75" t="s">
        <v>74</v>
      </c>
      <c r="M3090" s="75" t="s">
        <v>6338</v>
      </c>
      <c r="N3090" s="77" t="s">
        <v>33</v>
      </c>
      <c r="O3090" s="76" t="s">
        <v>9319</v>
      </c>
      <c r="P3090" s="75" t="s">
        <v>6273</v>
      </c>
      <c r="Q3090" s="221" t="s">
        <v>49</v>
      </c>
      <c r="R3090" s="76" t="s">
        <v>9319</v>
      </c>
      <c r="S3090" s="75"/>
      <c r="T3090" s="77"/>
      <c r="U3090" s="77"/>
      <c r="V3090" s="93">
        <v>8000000</v>
      </c>
      <c r="W3090" s="78">
        <f t="shared" si="408"/>
        <v>8960000</v>
      </c>
      <c r="X3090" s="76"/>
      <c r="Y3090" s="79">
        <v>2017</v>
      </c>
      <c r="Z3090" s="76"/>
    </row>
    <row r="3091" spans="3:26" ht="12.75" customHeight="1" x14ac:dyDescent="0.25">
      <c r="C3091" s="68" t="s">
        <v>6343</v>
      </c>
      <c r="D3091" s="70" t="s">
        <v>10401</v>
      </c>
      <c r="E3091" s="171" t="s">
        <v>5861</v>
      </c>
      <c r="F3091" s="165" t="s">
        <v>5862</v>
      </c>
      <c r="G3091" s="72" t="s">
        <v>5863</v>
      </c>
      <c r="H3091" s="165" t="s">
        <v>6344</v>
      </c>
      <c r="I3091" s="75" t="s">
        <v>30</v>
      </c>
      <c r="J3091" s="75">
        <v>100</v>
      </c>
      <c r="K3091" s="174">
        <v>230000000</v>
      </c>
      <c r="L3091" s="75" t="s">
        <v>74</v>
      </c>
      <c r="M3091" s="75" t="s">
        <v>6338</v>
      </c>
      <c r="N3091" s="77" t="s">
        <v>33</v>
      </c>
      <c r="O3091" s="76" t="s">
        <v>9319</v>
      </c>
      <c r="P3091" s="75" t="s">
        <v>6273</v>
      </c>
      <c r="Q3091" s="221" t="s">
        <v>49</v>
      </c>
      <c r="R3091" s="76" t="s">
        <v>9319</v>
      </c>
      <c r="S3091" s="75"/>
      <c r="T3091" s="77"/>
      <c r="U3091" s="77"/>
      <c r="V3091" s="93">
        <v>8000000</v>
      </c>
      <c r="W3091" s="78">
        <f t="shared" si="408"/>
        <v>8960000</v>
      </c>
      <c r="X3091" s="76"/>
      <c r="Y3091" s="79">
        <v>2017</v>
      </c>
      <c r="Z3091" s="76"/>
    </row>
    <row r="3092" spans="3:26" ht="12.75" customHeight="1" x14ac:dyDescent="0.25">
      <c r="C3092" s="68" t="s">
        <v>6345</v>
      </c>
      <c r="D3092" s="70" t="s">
        <v>10401</v>
      </c>
      <c r="E3092" s="171" t="s">
        <v>5861</v>
      </c>
      <c r="F3092" s="165" t="s">
        <v>5862</v>
      </c>
      <c r="G3092" s="72" t="s">
        <v>5863</v>
      </c>
      <c r="H3092" s="165" t="s">
        <v>6346</v>
      </c>
      <c r="I3092" s="75" t="s">
        <v>30</v>
      </c>
      <c r="J3092" s="75">
        <v>100</v>
      </c>
      <c r="K3092" s="174">
        <v>230000000</v>
      </c>
      <c r="L3092" s="75" t="s">
        <v>74</v>
      </c>
      <c r="M3092" s="75" t="s">
        <v>6338</v>
      </c>
      <c r="N3092" s="77" t="s">
        <v>33</v>
      </c>
      <c r="O3092" s="76" t="s">
        <v>9319</v>
      </c>
      <c r="P3092" s="75" t="s">
        <v>6273</v>
      </c>
      <c r="Q3092" s="221" t="s">
        <v>49</v>
      </c>
      <c r="R3092" s="76" t="s">
        <v>9319</v>
      </c>
      <c r="S3092" s="75"/>
      <c r="T3092" s="77"/>
      <c r="U3092" s="77"/>
      <c r="V3092" s="93">
        <v>8000000</v>
      </c>
      <c r="W3092" s="78">
        <f t="shared" si="408"/>
        <v>8960000</v>
      </c>
      <c r="X3092" s="76"/>
      <c r="Y3092" s="79">
        <v>2017</v>
      </c>
      <c r="Z3092" s="76"/>
    </row>
    <row r="3093" spans="3:26" ht="12.75" customHeight="1" x14ac:dyDescent="0.25">
      <c r="C3093" s="68" t="s">
        <v>6347</v>
      </c>
      <c r="D3093" s="70" t="s">
        <v>10401</v>
      </c>
      <c r="E3093" s="171" t="s">
        <v>5861</v>
      </c>
      <c r="F3093" s="165" t="s">
        <v>5862</v>
      </c>
      <c r="G3093" s="72" t="s">
        <v>5863</v>
      </c>
      <c r="H3093" s="165" t="s">
        <v>6348</v>
      </c>
      <c r="I3093" s="75" t="s">
        <v>30</v>
      </c>
      <c r="J3093" s="75">
        <v>100</v>
      </c>
      <c r="K3093" s="174">
        <v>230000000</v>
      </c>
      <c r="L3093" s="75" t="s">
        <v>74</v>
      </c>
      <c r="M3093" s="75" t="s">
        <v>6338</v>
      </c>
      <c r="N3093" s="77" t="s">
        <v>33</v>
      </c>
      <c r="O3093" s="76" t="s">
        <v>9319</v>
      </c>
      <c r="P3093" s="75" t="s">
        <v>6273</v>
      </c>
      <c r="Q3093" s="221" t="s">
        <v>49</v>
      </c>
      <c r="R3093" s="76" t="s">
        <v>9319</v>
      </c>
      <c r="S3093" s="75"/>
      <c r="T3093" s="77"/>
      <c r="U3093" s="77"/>
      <c r="V3093" s="93">
        <v>8000000</v>
      </c>
      <c r="W3093" s="78">
        <f t="shared" si="408"/>
        <v>8960000</v>
      </c>
      <c r="X3093" s="76"/>
      <c r="Y3093" s="79">
        <v>2017</v>
      </c>
      <c r="Z3093" s="76"/>
    </row>
    <row r="3094" spans="3:26" ht="12.75" customHeight="1" x14ac:dyDescent="0.25">
      <c r="C3094" s="68" t="s">
        <v>6349</v>
      </c>
      <c r="D3094" s="70" t="s">
        <v>10401</v>
      </c>
      <c r="E3094" s="171" t="s">
        <v>5861</v>
      </c>
      <c r="F3094" s="165" t="s">
        <v>5862</v>
      </c>
      <c r="G3094" s="72" t="s">
        <v>5863</v>
      </c>
      <c r="H3094" s="165" t="s">
        <v>6350</v>
      </c>
      <c r="I3094" s="75" t="s">
        <v>30</v>
      </c>
      <c r="J3094" s="75">
        <v>100</v>
      </c>
      <c r="K3094" s="174">
        <v>230000000</v>
      </c>
      <c r="L3094" s="75" t="s">
        <v>74</v>
      </c>
      <c r="M3094" s="75" t="s">
        <v>6338</v>
      </c>
      <c r="N3094" s="77" t="s">
        <v>33</v>
      </c>
      <c r="O3094" s="76" t="s">
        <v>9319</v>
      </c>
      <c r="P3094" s="75" t="s">
        <v>6273</v>
      </c>
      <c r="Q3094" s="221" t="s">
        <v>49</v>
      </c>
      <c r="R3094" s="76" t="s">
        <v>9319</v>
      </c>
      <c r="S3094" s="75"/>
      <c r="T3094" s="77"/>
      <c r="U3094" s="77"/>
      <c r="V3094" s="93">
        <v>16000000</v>
      </c>
      <c r="W3094" s="78">
        <f t="shared" si="408"/>
        <v>17920000</v>
      </c>
      <c r="X3094" s="76"/>
      <c r="Y3094" s="79">
        <v>2017</v>
      </c>
      <c r="Z3094" s="76"/>
    </row>
    <row r="3095" spans="3:26" ht="12.75" customHeight="1" x14ac:dyDescent="0.25">
      <c r="C3095" s="68" t="s">
        <v>6351</v>
      </c>
      <c r="D3095" s="70" t="s">
        <v>10401</v>
      </c>
      <c r="E3095" s="171" t="s">
        <v>5861</v>
      </c>
      <c r="F3095" s="165" t="s">
        <v>5862</v>
      </c>
      <c r="G3095" s="72" t="s">
        <v>5863</v>
      </c>
      <c r="H3095" s="165" t="s">
        <v>6352</v>
      </c>
      <c r="I3095" s="75" t="s">
        <v>30</v>
      </c>
      <c r="J3095" s="75">
        <v>100</v>
      </c>
      <c r="K3095" s="174">
        <v>230000000</v>
      </c>
      <c r="L3095" s="75" t="s">
        <v>74</v>
      </c>
      <c r="M3095" s="75" t="s">
        <v>6338</v>
      </c>
      <c r="N3095" s="77" t="s">
        <v>33</v>
      </c>
      <c r="O3095" s="76" t="s">
        <v>9319</v>
      </c>
      <c r="P3095" s="75" t="s">
        <v>6273</v>
      </c>
      <c r="Q3095" s="221" t="s">
        <v>49</v>
      </c>
      <c r="R3095" s="76" t="s">
        <v>9319</v>
      </c>
      <c r="S3095" s="75"/>
      <c r="T3095" s="77"/>
      <c r="U3095" s="77"/>
      <c r="V3095" s="93">
        <v>8000000</v>
      </c>
      <c r="W3095" s="78">
        <f t="shared" si="408"/>
        <v>8960000</v>
      </c>
      <c r="X3095" s="76"/>
      <c r="Y3095" s="79">
        <v>2017</v>
      </c>
      <c r="Z3095" s="76"/>
    </row>
    <row r="3096" spans="3:26" ht="12.75" customHeight="1" x14ac:dyDescent="0.25">
      <c r="C3096" s="68" t="s">
        <v>6353</v>
      </c>
      <c r="D3096" s="70" t="s">
        <v>10401</v>
      </c>
      <c r="E3096" s="171" t="s">
        <v>5861</v>
      </c>
      <c r="F3096" s="165" t="s">
        <v>5862</v>
      </c>
      <c r="G3096" s="72" t="s">
        <v>5863</v>
      </c>
      <c r="H3096" s="165" t="s">
        <v>6354</v>
      </c>
      <c r="I3096" s="75" t="s">
        <v>30</v>
      </c>
      <c r="J3096" s="75">
        <v>100</v>
      </c>
      <c r="K3096" s="174">
        <v>230000000</v>
      </c>
      <c r="L3096" s="75" t="s">
        <v>74</v>
      </c>
      <c r="M3096" s="75" t="s">
        <v>6338</v>
      </c>
      <c r="N3096" s="77" t="s">
        <v>33</v>
      </c>
      <c r="O3096" s="76" t="s">
        <v>9319</v>
      </c>
      <c r="P3096" s="75" t="s">
        <v>6273</v>
      </c>
      <c r="Q3096" s="221" t="s">
        <v>49</v>
      </c>
      <c r="R3096" s="76" t="s">
        <v>9319</v>
      </c>
      <c r="S3096" s="75"/>
      <c r="T3096" s="77"/>
      <c r="U3096" s="77"/>
      <c r="V3096" s="93">
        <v>8000000</v>
      </c>
      <c r="W3096" s="78">
        <f t="shared" si="408"/>
        <v>8960000</v>
      </c>
      <c r="X3096" s="76"/>
      <c r="Y3096" s="79">
        <v>2017</v>
      </c>
      <c r="Z3096" s="76"/>
    </row>
    <row r="3097" spans="3:26" ht="12.75" customHeight="1" x14ac:dyDescent="0.25">
      <c r="C3097" s="68" t="s">
        <v>6355</v>
      </c>
      <c r="D3097" s="70" t="s">
        <v>10401</v>
      </c>
      <c r="E3097" s="171" t="s">
        <v>5861</v>
      </c>
      <c r="F3097" s="165" t="s">
        <v>5862</v>
      </c>
      <c r="G3097" s="72" t="s">
        <v>5863</v>
      </c>
      <c r="H3097" s="165" t="s">
        <v>6356</v>
      </c>
      <c r="I3097" s="75" t="s">
        <v>30</v>
      </c>
      <c r="J3097" s="75">
        <v>100</v>
      </c>
      <c r="K3097" s="174">
        <v>230000000</v>
      </c>
      <c r="L3097" s="75" t="s">
        <v>74</v>
      </c>
      <c r="M3097" s="75" t="s">
        <v>6338</v>
      </c>
      <c r="N3097" s="77" t="s">
        <v>33</v>
      </c>
      <c r="O3097" s="76" t="s">
        <v>9319</v>
      </c>
      <c r="P3097" s="75" t="s">
        <v>6273</v>
      </c>
      <c r="Q3097" s="221" t="s">
        <v>49</v>
      </c>
      <c r="R3097" s="76" t="s">
        <v>9319</v>
      </c>
      <c r="S3097" s="75"/>
      <c r="T3097" s="77"/>
      <c r="U3097" s="77"/>
      <c r="V3097" s="93">
        <v>8000000</v>
      </c>
      <c r="W3097" s="78">
        <f t="shared" si="408"/>
        <v>8960000</v>
      </c>
      <c r="X3097" s="76"/>
      <c r="Y3097" s="79">
        <v>2017</v>
      </c>
      <c r="Z3097" s="76"/>
    </row>
    <row r="3098" spans="3:26" ht="12.75" customHeight="1" x14ac:dyDescent="0.25">
      <c r="C3098" s="68" t="s">
        <v>6357</v>
      </c>
      <c r="D3098" s="70" t="s">
        <v>10401</v>
      </c>
      <c r="E3098" s="171" t="s">
        <v>5861</v>
      </c>
      <c r="F3098" s="165" t="s">
        <v>5862</v>
      </c>
      <c r="G3098" s="72" t="s">
        <v>5863</v>
      </c>
      <c r="H3098" s="165" t="s">
        <v>6358</v>
      </c>
      <c r="I3098" s="75" t="s">
        <v>30</v>
      </c>
      <c r="J3098" s="75">
        <v>100</v>
      </c>
      <c r="K3098" s="174">
        <v>230000000</v>
      </c>
      <c r="L3098" s="75" t="s">
        <v>74</v>
      </c>
      <c r="M3098" s="75" t="s">
        <v>6338</v>
      </c>
      <c r="N3098" s="77" t="s">
        <v>33</v>
      </c>
      <c r="O3098" s="76" t="s">
        <v>9319</v>
      </c>
      <c r="P3098" s="75" t="s">
        <v>6273</v>
      </c>
      <c r="Q3098" s="221" t="s">
        <v>49</v>
      </c>
      <c r="R3098" s="76" t="s">
        <v>9319</v>
      </c>
      <c r="S3098" s="75"/>
      <c r="T3098" s="77"/>
      <c r="U3098" s="77"/>
      <c r="V3098" s="93">
        <v>8000000</v>
      </c>
      <c r="W3098" s="78">
        <f t="shared" si="408"/>
        <v>8960000</v>
      </c>
      <c r="X3098" s="76"/>
      <c r="Y3098" s="79">
        <v>2017</v>
      </c>
      <c r="Z3098" s="76"/>
    </row>
    <row r="3099" spans="3:26" ht="12.75" customHeight="1" x14ac:dyDescent="0.25">
      <c r="C3099" s="68" t="s">
        <v>6359</v>
      </c>
      <c r="D3099" s="70" t="s">
        <v>10401</v>
      </c>
      <c r="E3099" s="171" t="s">
        <v>5861</v>
      </c>
      <c r="F3099" s="165" t="s">
        <v>5862</v>
      </c>
      <c r="G3099" s="72" t="s">
        <v>5863</v>
      </c>
      <c r="H3099" s="165" t="s">
        <v>6360</v>
      </c>
      <c r="I3099" s="75" t="s">
        <v>30</v>
      </c>
      <c r="J3099" s="75">
        <v>100</v>
      </c>
      <c r="K3099" s="174">
        <v>230000000</v>
      </c>
      <c r="L3099" s="75" t="s">
        <v>74</v>
      </c>
      <c r="M3099" s="75" t="s">
        <v>6057</v>
      </c>
      <c r="N3099" s="77" t="s">
        <v>33</v>
      </c>
      <c r="O3099" s="76" t="s">
        <v>9319</v>
      </c>
      <c r="P3099" s="75" t="s">
        <v>9367</v>
      </c>
      <c r="Q3099" s="221" t="s">
        <v>49</v>
      </c>
      <c r="R3099" s="76" t="s">
        <v>9319</v>
      </c>
      <c r="S3099" s="75"/>
      <c r="T3099" s="77"/>
      <c r="U3099" s="77"/>
      <c r="V3099" s="93">
        <v>0</v>
      </c>
      <c r="W3099" s="78">
        <v>0</v>
      </c>
      <c r="X3099" s="76"/>
      <c r="Y3099" s="79">
        <v>2017</v>
      </c>
      <c r="Z3099" s="75" t="s">
        <v>6333</v>
      </c>
    </row>
    <row r="3100" spans="3:26" ht="12.75" customHeight="1" x14ac:dyDescent="0.25">
      <c r="C3100" s="68" t="s">
        <v>6361</v>
      </c>
      <c r="D3100" s="70" t="s">
        <v>10401</v>
      </c>
      <c r="E3100" s="171" t="s">
        <v>5861</v>
      </c>
      <c r="F3100" s="165" t="s">
        <v>5862</v>
      </c>
      <c r="G3100" s="72" t="s">
        <v>5863</v>
      </c>
      <c r="H3100" s="70" t="s">
        <v>6362</v>
      </c>
      <c r="I3100" s="75" t="s">
        <v>30</v>
      </c>
      <c r="J3100" s="75">
        <v>100</v>
      </c>
      <c r="K3100" s="174">
        <v>230000000</v>
      </c>
      <c r="L3100" s="75" t="s">
        <v>74</v>
      </c>
      <c r="M3100" s="109" t="s">
        <v>6296</v>
      </c>
      <c r="N3100" s="77" t="s">
        <v>33</v>
      </c>
      <c r="O3100" s="76" t="s">
        <v>9319</v>
      </c>
      <c r="P3100" s="75" t="s">
        <v>6363</v>
      </c>
      <c r="Q3100" s="221" t="s">
        <v>49</v>
      </c>
      <c r="R3100" s="76" t="s">
        <v>9319</v>
      </c>
      <c r="S3100" s="75"/>
      <c r="T3100" s="77"/>
      <c r="U3100" s="77"/>
      <c r="V3100" s="93">
        <v>8000000</v>
      </c>
      <c r="W3100" s="78">
        <f t="shared" ref="W3100" si="409">V3100*1.12</f>
        <v>8960000</v>
      </c>
      <c r="X3100" s="76"/>
      <c r="Y3100" s="79">
        <v>2017</v>
      </c>
      <c r="Z3100" s="76"/>
    </row>
    <row r="3101" spans="3:26" ht="12.75" customHeight="1" x14ac:dyDescent="0.25">
      <c r="C3101" s="68" t="s">
        <v>6364</v>
      </c>
      <c r="D3101" s="70" t="s">
        <v>10401</v>
      </c>
      <c r="E3101" s="171" t="s">
        <v>5861</v>
      </c>
      <c r="F3101" s="165" t="s">
        <v>5862</v>
      </c>
      <c r="G3101" s="72" t="s">
        <v>5863</v>
      </c>
      <c r="H3101" s="165" t="s">
        <v>6365</v>
      </c>
      <c r="I3101" s="75" t="s">
        <v>30</v>
      </c>
      <c r="J3101" s="75">
        <v>100</v>
      </c>
      <c r="K3101" s="174">
        <v>230000000</v>
      </c>
      <c r="L3101" s="75" t="s">
        <v>74</v>
      </c>
      <c r="M3101" s="75" t="s">
        <v>6057</v>
      </c>
      <c r="N3101" s="77" t="s">
        <v>33</v>
      </c>
      <c r="O3101" s="76" t="s">
        <v>9319</v>
      </c>
      <c r="P3101" s="75" t="s">
        <v>9367</v>
      </c>
      <c r="Q3101" s="221" t="s">
        <v>49</v>
      </c>
      <c r="R3101" s="76" t="s">
        <v>9319</v>
      </c>
      <c r="S3101" s="75"/>
      <c r="T3101" s="77"/>
      <c r="U3101" s="77"/>
      <c r="V3101" s="93">
        <v>0</v>
      </c>
      <c r="W3101" s="78">
        <v>0</v>
      </c>
      <c r="X3101" s="76"/>
      <c r="Y3101" s="79">
        <v>2017</v>
      </c>
      <c r="Z3101" s="75" t="s">
        <v>6333</v>
      </c>
    </row>
    <row r="3102" spans="3:26" ht="12.75" customHeight="1" x14ac:dyDescent="0.25">
      <c r="C3102" s="68" t="s">
        <v>6366</v>
      </c>
      <c r="D3102" s="70" t="s">
        <v>10401</v>
      </c>
      <c r="E3102" s="171" t="s">
        <v>5861</v>
      </c>
      <c r="F3102" s="165" t="s">
        <v>5862</v>
      </c>
      <c r="G3102" s="72" t="s">
        <v>5863</v>
      </c>
      <c r="H3102" s="70" t="s">
        <v>6367</v>
      </c>
      <c r="I3102" s="75" t="s">
        <v>30</v>
      </c>
      <c r="J3102" s="75">
        <v>100</v>
      </c>
      <c r="K3102" s="174">
        <v>230000000</v>
      </c>
      <c r="L3102" s="75" t="s">
        <v>74</v>
      </c>
      <c r="M3102" s="109" t="s">
        <v>5924</v>
      </c>
      <c r="N3102" s="77" t="s">
        <v>33</v>
      </c>
      <c r="O3102" s="76" t="s">
        <v>9319</v>
      </c>
      <c r="P3102" s="75" t="s">
        <v>9368</v>
      </c>
      <c r="Q3102" s="221" t="s">
        <v>49</v>
      </c>
      <c r="R3102" s="76" t="s">
        <v>9319</v>
      </c>
      <c r="S3102" s="75"/>
      <c r="T3102" s="77"/>
      <c r="U3102" s="77"/>
      <c r="V3102" s="93">
        <v>0</v>
      </c>
      <c r="W3102" s="78">
        <v>0</v>
      </c>
      <c r="X3102" s="76"/>
      <c r="Y3102" s="79">
        <v>2017</v>
      </c>
      <c r="Z3102" s="75">
        <v>11.14</v>
      </c>
    </row>
    <row r="3103" spans="3:26" ht="12.75" customHeight="1" x14ac:dyDescent="0.25">
      <c r="C3103" s="68" t="s">
        <v>6368</v>
      </c>
      <c r="D3103" s="70" t="s">
        <v>10401</v>
      </c>
      <c r="E3103" s="171" t="s">
        <v>5861</v>
      </c>
      <c r="F3103" s="165" t="s">
        <v>5862</v>
      </c>
      <c r="G3103" s="72" t="s">
        <v>5863</v>
      </c>
      <c r="H3103" s="70" t="s">
        <v>6367</v>
      </c>
      <c r="I3103" s="75" t="s">
        <v>30</v>
      </c>
      <c r="J3103" s="75">
        <v>100</v>
      </c>
      <c r="K3103" s="174">
        <v>230000000</v>
      </c>
      <c r="L3103" s="75" t="s">
        <v>74</v>
      </c>
      <c r="M3103" s="109" t="s">
        <v>6296</v>
      </c>
      <c r="N3103" s="77" t="s">
        <v>33</v>
      </c>
      <c r="O3103" s="76" t="s">
        <v>9319</v>
      </c>
      <c r="P3103" s="75" t="s">
        <v>6363</v>
      </c>
      <c r="Q3103" s="221" t="s">
        <v>49</v>
      </c>
      <c r="R3103" s="76" t="s">
        <v>9319</v>
      </c>
      <c r="S3103" s="75"/>
      <c r="T3103" s="77"/>
      <c r="U3103" s="77"/>
      <c r="V3103" s="93">
        <v>8000000</v>
      </c>
      <c r="W3103" s="78">
        <f t="shared" ref="W3103" si="410">V3103*1.12</f>
        <v>8960000</v>
      </c>
      <c r="X3103" s="76"/>
      <c r="Y3103" s="79">
        <v>2017</v>
      </c>
      <c r="Z3103" s="76"/>
    </row>
    <row r="3104" spans="3:26" ht="12.75" customHeight="1" x14ac:dyDescent="0.25">
      <c r="C3104" s="68" t="s">
        <v>6369</v>
      </c>
      <c r="D3104" s="70" t="s">
        <v>10401</v>
      </c>
      <c r="E3104" s="171" t="s">
        <v>5861</v>
      </c>
      <c r="F3104" s="165" t="s">
        <v>5862</v>
      </c>
      <c r="G3104" s="72" t="s">
        <v>5863</v>
      </c>
      <c r="H3104" s="165" t="s">
        <v>6370</v>
      </c>
      <c r="I3104" s="75" t="s">
        <v>30</v>
      </c>
      <c r="J3104" s="75">
        <v>100</v>
      </c>
      <c r="K3104" s="174">
        <v>230000000</v>
      </c>
      <c r="L3104" s="75" t="s">
        <v>74</v>
      </c>
      <c r="M3104" s="75" t="s">
        <v>6057</v>
      </c>
      <c r="N3104" s="77" t="s">
        <v>33</v>
      </c>
      <c r="O3104" s="76" t="s">
        <v>9319</v>
      </c>
      <c r="P3104" s="75" t="s">
        <v>9367</v>
      </c>
      <c r="Q3104" s="221" t="s">
        <v>49</v>
      </c>
      <c r="R3104" s="76" t="s">
        <v>9319</v>
      </c>
      <c r="S3104" s="75"/>
      <c r="T3104" s="77"/>
      <c r="U3104" s="77"/>
      <c r="V3104" s="93">
        <v>0</v>
      </c>
      <c r="W3104" s="78">
        <v>0</v>
      </c>
      <c r="X3104" s="76"/>
      <c r="Y3104" s="79">
        <v>2017</v>
      </c>
      <c r="Z3104" s="76" t="s">
        <v>100</v>
      </c>
    </row>
    <row r="3105" spans="3:26" ht="12.75" customHeight="1" x14ac:dyDescent="0.25">
      <c r="C3105" s="68" t="s">
        <v>6371</v>
      </c>
      <c r="D3105" s="70" t="s">
        <v>10401</v>
      </c>
      <c r="E3105" s="171" t="s">
        <v>5861</v>
      </c>
      <c r="F3105" s="165" t="s">
        <v>5862</v>
      </c>
      <c r="G3105" s="72" t="s">
        <v>5863</v>
      </c>
      <c r="H3105" s="165" t="s">
        <v>6372</v>
      </c>
      <c r="I3105" s="75" t="s">
        <v>30</v>
      </c>
      <c r="J3105" s="75">
        <v>100</v>
      </c>
      <c r="K3105" s="174">
        <v>230000000</v>
      </c>
      <c r="L3105" s="75" t="s">
        <v>74</v>
      </c>
      <c r="M3105" s="75" t="s">
        <v>6057</v>
      </c>
      <c r="N3105" s="77" t="s">
        <v>33</v>
      </c>
      <c r="O3105" s="76" t="s">
        <v>9319</v>
      </c>
      <c r="P3105" s="75" t="s">
        <v>9367</v>
      </c>
      <c r="Q3105" s="221" t="s">
        <v>49</v>
      </c>
      <c r="R3105" s="76" t="s">
        <v>9319</v>
      </c>
      <c r="S3105" s="75"/>
      <c r="T3105" s="77"/>
      <c r="U3105" s="77"/>
      <c r="V3105" s="93">
        <v>0</v>
      </c>
      <c r="W3105" s="78">
        <v>0</v>
      </c>
      <c r="X3105" s="76"/>
      <c r="Y3105" s="79">
        <v>2017</v>
      </c>
      <c r="Z3105" s="76" t="s">
        <v>100</v>
      </c>
    </row>
    <row r="3106" spans="3:26" ht="12.75" customHeight="1" x14ac:dyDescent="0.25">
      <c r="C3106" s="68" t="s">
        <v>6373</v>
      </c>
      <c r="D3106" s="70" t="s">
        <v>10401</v>
      </c>
      <c r="E3106" s="171" t="s">
        <v>5861</v>
      </c>
      <c r="F3106" s="165" t="s">
        <v>5862</v>
      </c>
      <c r="G3106" s="72" t="s">
        <v>5863</v>
      </c>
      <c r="H3106" s="165" t="s">
        <v>6374</v>
      </c>
      <c r="I3106" s="75" t="s">
        <v>30</v>
      </c>
      <c r="J3106" s="75">
        <v>100</v>
      </c>
      <c r="K3106" s="174">
        <v>230000000</v>
      </c>
      <c r="L3106" s="75" t="s">
        <v>74</v>
      </c>
      <c r="M3106" s="75" t="s">
        <v>6057</v>
      </c>
      <c r="N3106" s="77" t="s">
        <v>33</v>
      </c>
      <c r="O3106" s="76" t="s">
        <v>9319</v>
      </c>
      <c r="P3106" s="75" t="s">
        <v>9367</v>
      </c>
      <c r="Q3106" s="221" t="s">
        <v>49</v>
      </c>
      <c r="R3106" s="76" t="s">
        <v>9319</v>
      </c>
      <c r="S3106" s="75"/>
      <c r="T3106" s="77"/>
      <c r="U3106" s="77"/>
      <c r="V3106" s="93">
        <v>0</v>
      </c>
      <c r="W3106" s="78">
        <v>0</v>
      </c>
      <c r="X3106" s="76"/>
      <c r="Y3106" s="79">
        <v>2017</v>
      </c>
      <c r="Z3106" s="76">
        <v>11.14</v>
      </c>
    </row>
    <row r="3107" spans="3:26" ht="12.75" customHeight="1" x14ac:dyDescent="0.25">
      <c r="C3107" s="68" t="s">
        <v>6375</v>
      </c>
      <c r="D3107" s="70" t="s">
        <v>10401</v>
      </c>
      <c r="E3107" s="171" t="s">
        <v>5861</v>
      </c>
      <c r="F3107" s="165" t="s">
        <v>5862</v>
      </c>
      <c r="G3107" s="72" t="s">
        <v>5863</v>
      </c>
      <c r="H3107" s="165" t="s">
        <v>6374</v>
      </c>
      <c r="I3107" s="75" t="s">
        <v>30</v>
      </c>
      <c r="J3107" s="75">
        <v>100</v>
      </c>
      <c r="K3107" s="174">
        <v>230000000</v>
      </c>
      <c r="L3107" s="75" t="s">
        <v>74</v>
      </c>
      <c r="M3107" s="109" t="s">
        <v>5924</v>
      </c>
      <c r="N3107" s="77" t="s">
        <v>33</v>
      </c>
      <c r="O3107" s="76" t="s">
        <v>9319</v>
      </c>
      <c r="P3107" s="75" t="s">
        <v>9368</v>
      </c>
      <c r="Q3107" s="221" t="s">
        <v>49</v>
      </c>
      <c r="R3107" s="76" t="s">
        <v>9319</v>
      </c>
      <c r="S3107" s="75"/>
      <c r="T3107" s="77"/>
      <c r="U3107" s="77"/>
      <c r="V3107" s="93">
        <v>0</v>
      </c>
      <c r="W3107" s="78">
        <v>0</v>
      </c>
      <c r="X3107" s="76"/>
      <c r="Y3107" s="79">
        <v>2017</v>
      </c>
      <c r="Z3107" s="76" t="s">
        <v>100</v>
      </c>
    </row>
    <row r="3108" spans="3:26" ht="12.75" customHeight="1" x14ac:dyDescent="0.25">
      <c r="C3108" s="68" t="s">
        <v>6376</v>
      </c>
      <c r="D3108" s="70" t="s">
        <v>10401</v>
      </c>
      <c r="E3108" s="171" t="s">
        <v>6250</v>
      </c>
      <c r="F3108" s="171" t="s">
        <v>6251</v>
      </c>
      <c r="G3108" s="72" t="s">
        <v>6251</v>
      </c>
      <c r="H3108" s="165" t="s">
        <v>6377</v>
      </c>
      <c r="I3108" s="75" t="s">
        <v>30</v>
      </c>
      <c r="J3108" s="75">
        <v>100</v>
      </c>
      <c r="K3108" s="174">
        <v>230000000</v>
      </c>
      <c r="L3108" s="75" t="s">
        <v>74</v>
      </c>
      <c r="M3108" s="76" t="s">
        <v>8309</v>
      </c>
      <c r="N3108" s="221" t="s">
        <v>33</v>
      </c>
      <c r="O3108" s="76" t="s">
        <v>9319</v>
      </c>
      <c r="P3108" s="109" t="s">
        <v>5895</v>
      </c>
      <c r="Q3108" s="221" t="s">
        <v>49</v>
      </c>
      <c r="R3108" s="76" t="s">
        <v>9319</v>
      </c>
      <c r="S3108" s="75"/>
      <c r="T3108" s="77"/>
      <c r="U3108" s="77"/>
      <c r="V3108" s="98">
        <v>0</v>
      </c>
      <c r="W3108" s="78">
        <v>0</v>
      </c>
      <c r="X3108" s="98"/>
      <c r="Y3108" s="79">
        <v>2017</v>
      </c>
      <c r="Z3108" s="76">
        <v>11.14</v>
      </c>
    </row>
    <row r="3109" spans="3:26" ht="12.75" customHeight="1" x14ac:dyDescent="0.25">
      <c r="C3109" s="68" t="s">
        <v>6378</v>
      </c>
      <c r="D3109" s="70" t="s">
        <v>10401</v>
      </c>
      <c r="E3109" s="171" t="s">
        <v>6250</v>
      </c>
      <c r="F3109" s="70" t="s">
        <v>6251</v>
      </c>
      <c r="G3109" s="70" t="s">
        <v>6251</v>
      </c>
      <c r="H3109" s="70" t="s">
        <v>6377</v>
      </c>
      <c r="I3109" s="70" t="s">
        <v>30</v>
      </c>
      <c r="J3109" s="70">
        <v>100</v>
      </c>
      <c r="K3109" s="70">
        <v>230000000</v>
      </c>
      <c r="L3109" s="70" t="s">
        <v>74</v>
      </c>
      <c r="M3109" s="109" t="s">
        <v>212</v>
      </c>
      <c r="N3109" s="109" t="s">
        <v>33</v>
      </c>
      <c r="O3109" s="76" t="s">
        <v>9319</v>
      </c>
      <c r="P3109" s="75" t="s">
        <v>9369</v>
      </c>
      <c r="Q3109" s="221" t="s">
        <v>49</v>
      </c>
      <c r="R3109" s="76" t="s">
        <v>9319</v>
      </c>
      <c r="S3109" s="109"/>
      <c r="T3109" s="77"/>
      <c r="U3109" s="173"/>
      <c r="V3109" s="93">
        <v>0</v>
      </c>
      <c r="W3109" s="78">
        <f t="shared" ref="W3109:W3112" si="411">V3109*1.12</f>
        <v>0</v>
      </c>
      <c r="X3109" s="173"/>
      <c r="Y3109" s="79">
        <v>2017</v>
      </c>
      <c r="Z3109" s="76">
        <v>11.14</v>
      </c>
    </row>
    <row r="3110" spans="3:26" ht="12.75" customHeight="1" x14ac:dyDescent="0.25">
      <c r="C3110" s="68" t="s">
        <v>10293</v>
      </c>
      <c r="D3110" s="70" t="s">
        <v>10401</v>
      </c>
      <c r="E3110" s="171" t="s">
        <v>6250</v>
      </c>
      <c r="F3110" s="70" t="s">
        <v>6251</v>
      </c>
      <c r="G3110" s="70" t="s">
        <v>6251</v>
      </c>
      <c r="H3110" s="70" t="s">
        <v>6377</v>
      </c>
      <c r="I3110" s="70" t="s">
        <v>30</v>
      </c>
      <c r="J3110" s="70">
        <v>100</v>
      </c>
      <c r="K3110" s="70">
        <v>230000000</v>
      </c>
      <c r="L3110" s="70" t="s">
        <v>74</v>
      </c>
      <c r="M3110" s="199" t="s">
        <v>6396</v>
      </c>
      <c r="N3110" s="109" t="s">
        <v>33</v>
      </c>
      <c r="O3110" s="76" t="s">
        <v>9319</v>
      </c>
      <c r="P3110" s="233" t="s">
        <v>10294</v>
      </c>
      <c r="Q3110" s="221" t="s">
        <v>49</v>
      </c>
      <c r="R3110" s="76" t="s">
        <v>9319</v>
      </c>
      <c r="S3110" s="109"/>
      <c r="T3110" s="77"/>
      <c r="U3110" s="173"/>
      <c r="V3110" s="93">
        <v>20000000</v>
      </c>
      <c r="W3110" s="78">
        <f t="shared" si="411"/>
        <v>22400000.000000004</v>
      </c>
      <c r="X3110" s="173"/>
      <c r="Y3110" s="79">
        <v>2017</v>
      </c>
      <c r="Z3110" s="76"/>
    </row>
    <row r="3111" spans="3:26" ht="12.75" customHeight="1" x14ac:dyDescent="0.25">
      <c r="C3111" s="68" t="s">
        <v>6379</v>
      </c>
      <c r="D3111" s="70" t="s">
        <v>10401</v>
      </c>
      <c r="E3111" s="171" t="s">
        <v>5861</v>
      </c>
      <c r="F3111" s="165" t="s">
        <v>5862</v>
      </c>
      <c r="G3111" s="165" t="s">
        <v>5863</v>
      </c>
      <c r="H3111" s="165" t="s">
        <v>6380</v>
      </c>
      <c r="I3111" s="75" t="s">
        <v>30</v>
      </c>
      <c r="J3111" s="75">
        <v>100</v>
      </c>
      <c r="K3111" s="174">
        <v>230000000</v>
      </c>
      <c r="L3111" s="75" t="s">
        <v>74</v>
      </c>
      <c r="M3111" s="75" t="s">
        <v>6338</v>
      </c>
      <c r="N3111" s="77" t="s">
        <v>33</v>
      </c>
      <c r="O3111" s="76" t="s">
        <v>9319</v>
      </c>
      <c r="P3111" s="75" t="s">
        <v>6273</v>
      </c>
      <c r="Q3111" s="221" t="s">
        <v>49</v>
      </c>
      <c r="R3111" s="76" t="s">
        <v>9319</v>
      </c>
      <c r="S3111" s="75"/>
      <c r="T3111" s="77"/>
      <c r="U3111" s="77"/>
      <c r="V3111" s="93">
        <v>4000000</v>
      </c>
      <c r="W3111" s="78">
        <f t="shared" si="411"/>
        <v>4480000</v>
      </c>
      <c r="X3111" s="76"/>
      <c r="Y3111" s="79">
        <v>2017</v>
      </c>
      <c r="Z3111" s="76"/>
    </row>
    <row r="3112" spans="3:26" ht="12.75" customHeight="1" x14ac:dyDescent="0.25">
      <c r="C3112" s="68" t="s">
        <v>6381</v>
      </c>
      <c r="D3112" s="70" t="s">
        <v>10401</v>
      </c>
      <c r="E3112" s="171" t="s">
        <v>5861</v>
      </c>
      <c r="F3112" s="165" t="s">
        <v>5862</v>
      </c>
      <c r="G3112" s="165" t="s">
        <v>5863</v>
      </c>
      <c r="H3112" s="165" t="s">
        <v>6382</v>
      </c>
      <c r="I3112" s="75" t="s">
        <v>30</v>
      </c>
      <c r="J3112" s="75">
        <v>100</v>
      </c>
      <c r="K3112" s="174">
        <v>230000000</v>
      </c>
      <c r="L3112" s="75" t="s">
        <v>74</v>
      </c>
      <c r="M3112" s="75" t="s">
        <v>6338</v>
      </c>
      <c r="N3112" s="77" t="s">
        <v>33</v>
      </c>
      <c r="O3112" s="76" t="s">
        <v>9319</v>
      </c>
      <c r="P3112" s="75" t="s">
        <v>6273</v>
      </c>
      <c r="Q3112" s="221" t="s">
        <v>49</v>
      </c>
      <c r="R3112" s="76" t="s">
        <v>9319</v>
      </c>
      <c r="S3112" s="75"/>
      <c r="T3112" s="77"/>
      <c r="U3112" s="77"/>
      <c r="V3112" s="93">
        <v>4000000</v>
      </c>
      <c r="W3112" s="78">
        <f t="shared" si="411"/>
        <v>4480000</v>
      </c>
      <c r="X3112" s="76"/>
      <c r="Y3112" s="79">
        <v>2017</v>
      </c>
      <c r="Z3112" s="76"/>
    </row>
    <row r="3113" spans="3:26" ht="12.75" customHeight="1" x14ac:dyDescent="0.25">
      <c r="C3113" s="68" t="s">
        <v>6383</v>
      </c>
      <c r="D3113" s="70" t="s">
        <v>10401</v>
      </c>
      <c r="E3113" s="171" t="s">
        <v>6384</v>
      </c>
      <c r="F3113" s="165" t="s">
        <v>9370</v>
      </c>
      <c r="G3113" s="72" t="s">
        <v>6385</v>
      </c>
      <c r="H3113" s="165" t="s">
        <v>6386</v>
      </c>
      <c r="I3113" s="75" t="s">
        <v>57</v>
      </c>
      <c r="J3113" s="75">
        <v>80</v>
      </c>
      <c r="K3113" s="174">
        <v>230000000</v>
      </c>
      <c r="L3113" s="75" t="s">
        <v>74</v>
      </c>
      <c r="M3113" s="75" t="s">
        <v>6290</v>
      </c>
      <c r="N3113" s="77" t="s">
        <v>33</v>
      </c>
      <c r="O3113" s="76" t="s">
        <v>9319</v>
      </c>
      <c r="P3113" s="75" t="s">
        <v>9371</v>
      </c>
      <c r="Q3113" s="221" t="s">
        <v>75</v>
      </c>
      <c r="R3113" s="76" t="s">
        <v>9319</v>
      </c>
      <c r="S3113" s="75"/>
      <c r="T3113" s="77"/>
      <c r="U3113" s="77"/>
      <c r="V3113" s="93">
        <v>0</v>
      </c>
      <c r="W3113" s="78">
        <v>0</v>
      </c>
      <c r="X3113" s="76"/>
      <c r="Y3113" s="79">
        <v>2017</v>
      </c>
      <c r="Z3113" s="75">
        <v>11.14</v>
      </c>
    </row>
    <row r="3114" spans="3:26" ht="12.75" customHeight="1" x14ac:dyDescent="0.25">
      <c r="C3114" s="68" t="s">
        <v>6387</v>
      </c>
      <c r="D3114" s="70" t="s">
        <v>10401</v>
      </c>
      <c r="E3114" s="171" t="s">
        <v>6384</v>
      </c>
      <c r="F3114" s="165" t="s">
        <v>9370</v>
      </c>
      <c r="G3114" s="72" t="s">
        <v>6385</v>
      </c>
      <c r="H3114" s="165" t="s">
        <v>6386</v>
      </c>
      <c r="I3114" s="75" t="s">
        <v>57</v>
      </c>
      <c r="J3114" s="75">
        <v>80</v>
      </c>
      <c r="K3114" s="174">
        <v>230000000</v>
      </c>
      <c r="L3114" s="75" t="s">
        <v>74</v>
      </c>
      <c r="M3114" s="109" t="s">
        <v>6296</v>
      </c>
      <c r="N3114" s="77" t="s">
        <v>33</v>
      </c>
      <c r="O3114" s="76" t="s">
        <v>9319</v>
      </c>
      <c r="P3114" s="76" t="s">
        <v>6116</v>
      </c>
      <c r="Q3114" s="221" t="s">
        <v>75</v>
      </c>
      <c r="R3114" s="76" t="s">
        <v>9319</v>
      </c>
      <c r="S3114" s="75"/>
      <c r="T3114" s="77"/>
      <c r="U3114" s="77"/>
      <c r="V3114" s="93">
        <v>0</v>
      </c>
      <c r="W3114" s="97">
        <v>0</v>
      </c>
      <c r="X3114" s="76"/>
      <c r="Y3114" s="79">
        <v>2017</v>
      </c>
      <c r="Z3114" s="233">
        <v>11.14</v>
      </c>
    </row>
    <row r="3115" spans="3:26" ht="12.75" customHeight="1" x14ac:dyDescent="0.25">
      <c r="C3115" s="68" t="s">
        <v>9372</v>
      </c>
      <c r="D3115" s="70" t="s">
        <v>10401</v>
      </c>
      <c r="E3115" s="171" t="s">
        <v>6384</v>
      </c>
      <c r="F3115" s="165" t="s">
        <v>9370</v>
      </c>
      <c r="G3115" s="72" t="s">
        <v>6385</v>
      </c>
      <c r="H3115" s="165" t="s">
        <v>6386</v>
      </c>
      <c r="I3115" s="75" t="s">
        <v>57</v>
      </c>
      <c r="J3115" s="75">
        <v>80</v>
      </c>
      <c r="K3115" s="174">
        <v>230000000</v>
      </c>
      <c r="L3115" s="75" t="s">
        <v>74</v>
      </c>
      <c r="M3115" s="109" t="s">
        <v>212</v>
      </c>
      <c r="N3115" s="77" t="s">
        <v>33</v>
      </c>
      <c r="O3115" s="76" t="s">
        <v>9319</v>
      </c>
      <c r="P3115" s="200" t="s">
        <v>9373</v>
      </c>
      <c r="Q3115" s="221" t="s">
        <v>75</v>
      </c>
      <c r="R3115" s="76" t="s">
        <v>9319</v>
      </c>
      <c r="S3115" s="75"/>
      <c r="T3115" s="234"/>
      <c r="U3115" s="234"/>
      <c r="V3115" s="235">
        <v>0</v>
      </c>
      <c r="W3115" s="78">
        <f t="shared" ref="W3115:W3117" si="412">V3115*1.12</f>
        <v>0</v>
      </c>
      <c r="X3115" s="76"/>
      <c r="Y3115" s="75">
        <v>2017</v>
      </c>
      <c r="Z3115" s="233">
        <v>11</v>
      </c>
    </row>
    <row r="3116" spans="3:26" ht="12.75" customHeight="1" x14ac:dyDescent="0.25">
      <c r="C3116" s="68" t="s">
        <v>10404</v>
      </c>
      <c r="D3116" s="70" t="s">
        <v>10401</v>
      </c>
      <c r="E3116" s="171" t="s">
        <v>6384</v>
      </c>
      <c r="F3116" s="165" t="s">
        <v>9370</v>
      </c>
      <c r="G3116" s="72" t="s">
        <v>6385</v>
      </c>
      <c r="H3116" s="165" t="s">
        <v>6386</v>
      </c>
      <c r="I3116" s="75" t="s">
        <v>57</v>
      </c>
      <c r="J3116" s="75">
        <v>80</v>
      </c>
      <c r="K3116" s="174">
        <v>230000000</v>
      </c>
      <c r="L3116" s="75" t="s">
        <v>74</v>
      </c>
      <c r="M3116" s="232" t="s">
        <v>7760</v>
      </c>
      <c r="N3116" s="77" t="s">
        <v>33</v>
      </c>
      <c r="O3116" s="76" t="s">
        <v>9319</v>
      </c>
      <c r="P3116" s="200" t="s">
        <v>9373</v>
      </c>
      <c r="Q3116" s="221" t="s">
        <v>75</v>
      </c>
      <c r="R3116" s="76" t="s">
        <v>9319</v>
      </c>
      <c r="S3116" s="75"/>
      <c r="T3116" s="77"/>
      <c r="U3116" s="77"/>
      <c r="V3116" s="236">
        <v>208588536</v>
      </c>
      <c r="W3116" s="78">
        <f t="shared" si="412"/>
        <v>233619160.32000002</v>
      </c>
      <c r="X3116" s="76"/>
      <c r="Y3116" s="75">
        <v>2017</v>
      </c>
      <c r="Z3116" s="76"/>
    </row>
    <row r="3117" spans="3:26" ht="12.75" customHeight="1" x14ac:dyDescent="0.25">
      <c r="C3117" s="68" t="s">
        <v>6388</v>
      </c>
      <c r="D3117" s="70" t="s">
        <v>10401</v>
      </c>
      <c r="E3117" s="171" t="s">
        <v>6384</v>
      </c>
      <c r="F3117" s="165" t="s">
        <v>9370</v>
      </c>
      <c r="G3117" s="72" t="s">
        <v>6385</v>
      </c>
      <c r="H3117" s="165" t="s">
        <v>6389</v>
      </c>
      <c r="I3117" s="75" t="s">
        <v>57</v>
      </c>
      <c r="J3117" s="75">
        <v>80</v>
      </c>
      <c r="K3117" s="174">
        <v>230000000</v>
      </c>
      <c r="L3117" s="75" t="s">
        <v>74</v>
      </c>
      <c r="M3117" s="70" t="s">
        <v>1880</v>
      </c>
      <c r="N3117" s="77" t="s">
        <v>33</v>
      </c>
      <c r="O3117" s="76" t="s">
        <v>9319</v>
      </c>
      <c r="P3117" s="75" t="s">
        <v>9374</v>
      </c>
      <c r="Q3117" s="221" t="s">
        <v>75</v>
      </c>
      <c r="R3117" s="76" t="s">
        <v>9319</v>
      </c>
      <c r="S3117" s="75"/>
      <c r="T3117" s="77"/>
      <c r="U3117" s="77"/>
      <c r="V3117" s="93">
        <v>3659448</v>
      </c>
      <c r="W3117" s="78">
        <f t="shared" si="412"/>
        <v>4098581.7600000002</v>
      </c>
      <c r="X3117" s="76"/>
      <c r="Y3117" s="79">
        <v>2017</v>
      </c>
      <c r="Z3117" s="76"/>
    </row>
    <row r="3118" spans="3:26" ht="12.75" customHeight="1" x14ac:dyDescent="0.25">
      <c r="C3118" s="68" t="s">
        <v>6391</v>
      </c>
      <c r="D3118" s="70" t="s">
        <v>10401</v>
      </c>
      <c r="E3118" s="171" t="s">
        <v>6384</v>
      </c>
      <c r="F3118" s="165" t="s">
        <v>9370</v>
      </c>
      <c r="G3118" s="72" t="s">
        <v>6385</v>
      </c>
      <c r="H3118" s="165" t="s">
        <v>6392</v>
      </c>
      <c r="I3118" s="75" t="s">
        <v>57</v>
      </c>
      <c r="J3118" s="75">
        <v>80</v>
      </c>
      <c r="K3118" s="174">
        <v>230000000</v>
      </c>
      <c r="L3118" s="75" t="s">
        <v>74</v>
      </c>
      <c r="M3118" s="75" t="s">
        <v>6290</v>
      </c>
      <c r="N3118" s="77" t="s">
        <v>33</v>
      </c>
      <c r="O3118" s="76" t="s">
        <v>9319</v>
      </c>
      <c r="P3118" s="75" t="s">
        <v>9375</v>
      </c>
      <c r="Q3118" s="221" t="s">
        <v>75</v>
      </c>
      <c r="R3118" s="76" t="s">
        <v>9319</v>
      </c>
      <c r="S3118" s="75"/>
      <c r="T3118" s="77"/>
      <c r="U3118" s="77"/>
      <c r="V3118" s="93">
        <v>0</v>
      </c>
      <c r="W3118" s="78">
        <v>0</v>
      </c>
      <c r="X3118" s="76"/>
      <c r="Y3118" s="79">
        <v>2017</v>
      </c>
      <c r="Z3118" s="76" t="s">
        <v>100</v>
      </c>
    </row>
    <row r="3119" spans="3:26" ht="12.75" customHeight="1" x14ac:dyDescent="0.25">
      <c r="C3119" s="68" t="s">
        <v>6393</v>
      </c>
      <c r="D3119" s="70" t="s">
        <v>10401</v>
      </c>
      <c r="E3119" s="171" t="s">
        <v>6384</v>
      </c>
      <c r="F3119" s="165" t="s">
        <v>9370</v>
      </c>
      <c r="G3119" s="72" t="s">
        <v>6385</v>
      </c>
      <c r="H3119" s="165" t="s">
        <v>6394</v>
      </c>
      <c r="I3119" s="75" t="s">
        <v>57</v>
      </c>
      <c r="J3119" s="75">
        <v>80</v>
      </c>
      <c r="K3119" s="174">
        <v>230000000</v>
      </c>
      <c r="L3119" s="75" t="s">
        <v>74</v>
      </c>
      <c r="M3119" s="75" t="s">
        <v>6290</v>
      </c>
      <c r="N3119" s="77" t="s">
        <v>33</v>
      </c>
      <c r="O3119" s="76" t="s">
        <v>9319</v>
      </c>
      <c r="P3119" s="75" t="s">
        <v>9375</v>
      </c>
      <c r="Q3119" s="221" t="s">
        <v>75</v>
      </c>
      <c r="R3119" s="76" t="s">
        <v>9319</v>
      </c>
      <c r="S3119" s="75"/>
      <c r="T3119" s="77"/>
      <c r="U3119" s="77"/>
      <c r="V3119" s="93">
        <v>0</v>
      </c>
      <c r="W3119" s="78">
        <v>0</v>
      </c>
      <c r="X3119" s="76"/>
      <c r="Y3119" s="79">
        <v>2017</v>
      </c>
      <c r="Z3119" s="76">
        <v>11.14</v>
      </c>
    </row>
    <row r="3120" spans="3:26" ht="12.75" customHeight="1" x14ac:dyDescent="0.25">
      <c r="C3120" s="68" t="s">
        <v>6395</v>
      </c>
      <c r="D3120" s="70" t="s">
        <v>10401</v>
      </c>
      <c r="E3120" s="171" t="s">
        <v>6384</v>
      </c>
      <c r="F3120" s="165" t="s">
        <v>9370</v>
      </c>
      <c r="G3120" s="72" t="s">
        <v>6385</v>
      </c>
      <c r="H3120" s="165" t="s">
        <v>6394</v>
      </c>
      <c r="I3120" s="75" t="s">
        <v>57</v>
      </c>
      <c r="J3120" s="75">
        <v>80</v>
      </c>
      <c r="K3120" s="174">
        <v>230000000</v>
      </c>
      <c r="L3120" s="75" t="s">
        <v>74</v>
      </c>
      <c r="M3120" s="75" t="s">
        <v>364</v>
      </c>
      <c r="N3120" s="77" t="s">
        <v>33</v>
      </c>
      <c r="O3120" s="76" t="s">
        <v>9319</v>
      </c>
      <c r="P3120" s="75" t="s">
        <v>6396</v>
      </c>
      <c r="Q3120" s="76" t="s">
        <v>75</v>
      </c>
      <c r="R3120" s="76" t="s">
        <v>9319</v>
      </c>
      <c r="S3120" s="75"/>
      <c r="T3120" s="77"/>
      <c r="U3120" s="77"/>
      <c r="V3120" s="93">
        <v>0</v>
      </c>
      <c r="W3120" s="78">
        <v>0</v>
      </c>
      <c r="X3120" s="76"/>
      <c r="Y3120" s="79">
        <v>2017</v>
      </c>
      <c r="Z3120" s="75" t="s">
        <v>6397</v>
      </c>
    </row>
    <row r="3121" spans="3:26" ht="12.75" customHeight="1" x14ac:dyDescent="0.25">
      <c r="C3121" s="68" t="s">
        <v>6398</v>
      </c>
      <c r="D3121" s="70" t="s">
        <v>10401</v>
      </c>
      <c r="E3121" s="171" t="s">
        <v>6384</v>
      </c>
      <c r="F3121" s="165" t="s">
        <v>9370</v>
      </c>
      <c r="G3121" s="72" t="s">
        <v>6385</v>
      </c>
      <c r="H3121" s="165" t="s">
        <v>6394</v>
      </c>
      <c r="I3121" s="75" t="s">
        <v>57</v>
      </c>
      <c r="J3121" s="75">
        <v>80</v>
      </c>
      <c r="K3121" s="174">
        <v>230000000</v>
      </c>
      <c r="L3121" s="75" t="s">
        <v>74</v>
      </c>
      <c r="M3121" s="109" t="s">
        <v>6296</v>
      </c>
      <c r="N3121" s="77" t="s">
        <v>33</v>
      </c>
      <c r="O3121" s="76" t="s">
        <v>9319</v>
      </c>
      <c r="P3121" s="75" t="s">
        <v>6399</v>
      </c>
      <c r="Q3121" s="76" t="s">
        <v>75</v>
      </c>
      <c r="R3121" s="76" t="s">
        <v>9319</v>
      </c>
      <c r="S3121" s="75"/>
      <c r="T3121" s="77"/>
      <c r="U3121" s="77"/>
      <c r="V3121" s="93">
        <v>0</v>
      </c>
      <c r="W3121" s="78">
        <f t="shared" ref="W3121:W3123" si="413">V3121*1.12</f>
        <v>0</v>
      </c>
      <c r="X3121" s="76"/>
      <c r="Y3121" s="79">
        <v>2017</v>
      </c>
      <c r="Z3121" s="233">
        <v>11</v>
      </c>
    </row>
    <row r="3122" spans="3:26" ht="12.75" customHeight="1" x14ac:dyDescent="0.25">
      <c r="C3122" s="68" t="s">
        <v>10405</v>
      </c>
      <c r="D3122" s="70" t="s">
        <v>10401</v>
      </c>
      <c r="E3122" s="171" t="s">
        <v>6384</v>
      </c>
      <c r="F3122" s="165" t="s">
        <v>9370</v>
      </c>
      <c r="G3122" s="72" t="s">
        <v>6385</v>
      </c>
      <c r="H3122" s="165" t="s">
        <v>6394</v>
      </c>
      <c r="I3122" s="75" t="s">
        <v>57</v>
      </c>
      <c r="J3122" s="75">
        <v>80</v>
      </c>
      <c r="K3122" s="174">
        <v>230000000</v>
      </c>
      <c r="L3122" s="75" t="s">
        <v>74</v>
      </c>
      <c r="M3122" s="232" t="s">
        <v>7760</v>
      </c>
      <c r="N3122" s="77" t="s">
        <v>33</v>
      </c>
      <c r="O3122" s="76" t="s">
        <v>9319</v>
      </c>
      <c r="P3122" s="75" t="s">
        <v>6399</v>
      </c>
      <c r="Q3122" s="76" t="s">
        <v>75</v>
      </c>
      <c r="R3122" s="76" t="s">
        <v>9319</v>
      </c>
      <c r="S3122" s="75"/>
      <c r="T3122" s="77"/>
      <c r="U3122" s="77"/>
      <c r="V3122" s="93">
        <v>36594480</v>
      </c>
      <c r="W3122" s="78">
        <f t="shared" si="413"/>
        <v>40985817.600000001</v>
      </c>
      <c r="X3122" s="76"/>
      <c r="Y3122" s="79">
        <v>2017</v>
      </c>
      <c r="Z3122" s="76"/>
    </row>
    <row r="3123" spans="3:26" ht="12.75" customHeight="1" x14ac:dyDescent="0.25">
      <c r="C3123" s="68" t="s">
        <v>6400</v>
      </c>
      <c r="D3123" s="70" t="s">
        <v>10401</v>
      </c>
      <c r="E3123" s="171" t="s">
        <v>6384</v>
      </c>
      <c r="F3123" s="165" t="s">
        <v>9370</v>
      </c>
      <c r="G3123" s="72" t="s">
        <v>6385</v>
      </c>
      <c r="H3123" s="165" t="s">
        <v>6401</v>
      </c>
      <c r="I3123" s="75" t="s">
        <v>57</v>
      </c>
      <c r="J3123" s="75">
        <v>80</v>
      </c>
      <c r="K3123" s="174">
        <v>230000000</v>
      </c>
      <c r="L3123" s="75" t="s">
        <v>74</v>
      </c>
      <c r="M3123" s="70" t="s">
        <v>1880</v>
      </c>
      <c r="N3123" s="77" t="s">
        <v>33</v>
      </c>
      <c r="O3123" s="76" t="s">
        <v>9319</v>
      </c>
      <c r="P3123" s="75" t="s">
        <v>6267</v>
      </c>
      <c r="Q3123" s="221" t="s">
        <v>75</v>
      </c>
      <c r="R3123" s="76" t="s">
        <v>9319</v>
      </c>
      <c r="S3123" s="75"/>
      <c r="T3123" s="77"/>
      <c r="U3123" s="77"/>
      <c r="V3123" s="93">
        <v>148899972</v>
      </c>
      <c r="W3123" s="78">
        <f t="shared" si="413"/>
        <v>166767968.64000002</v>
      </c>
      <c r="X3123" s="76"/>
      <c r="Y3123" s="79">
        <v>2017</v>
      </c>
      <c r="Z3123" s="76"/>
    </row>
    <row r="3124" spans="3:26" ht="12.75" customHeight="1" x14ac:dyDescent="0.25">
      <c r="C3124" s="68" t="s">
        <v>6402</v>
      </c>
      <c r="D3124" s="70" t="s">
        <v>10401</v>
      </c>
      <c r="E3124" s="171" t="s">
        <v>6384</v>
      </c>
      <c r="F3124" s="165" t="s">
        <v>9370</v>
      </c>
      <c r="G3124" s="72" t="s">
        <v>6385</v>
      </c>
      <c r="H3124" s="165" t="s">
        <v>6403</v>
      </c>
      <c r="I3124" s="75" t="s">
        <v>57</v>
      </c>
      <c r="J3124" s="75">
        <v>80</v>
      </c>
      <c r="K3124" s="174">
        <v>230000000</v>
      </c>
      <c r="L3124" s="75" t="s">
        <v>74</v>
      </c>
      <c r="M3124" s="75" t="s">
        <v>6290</v>
      </c>
      <c r="N3124" s="77" t="s">
        <v>33</v>
      </c>
      <c r="O3124" s="76" t="s">
        <v>9319</v>
      </c>
      <c r="P3124" s="75" t="s">
        <v>9376</v>
      </c>
      <c r="Q3124" s="221" t="s">
        <v>75</v>
      </c>
      <c r="R3124" s="76" t="s">
        <v>9319</v>
      </c>
      <c r="S3124" s="75"/>
      <c r="T3124" s="77"/>
      <c r="U3124" s="77"/>
      <c r="V3124" s="93">
        <v>0</v>
      </c>
      <c r="W3124" s="78">
        <v>0</v>
      </c>
      <c r="X3124" s="76"/>
      <c r="Y3124" s="79">
        <v>2017</v>
      </c>
      <c r="Z3124" s="76" t="s">
        <v>6404</v>
      </c>
    </row>
    <row r="3125" spans="3:26" ht="12.75" customHeight="1" x14ac:dyDescent="0.25">
      <c r="C3125" s="68" t="s">
        <v>6405</v>
      </c>
      <c r="D3125" s="70" t="s">
        <v>10401</v>
      </c>
      <c r="E3125" s="171" t="s">
        <v>6384</v>
      </c>
      <c r="F3125" s="165" t="s">
        <v>9370</v>
      </c>
      <c r="G3125" s="72" t="s">
        <v>6385</v>
      </c>
      <c r="H3125" s="165" t="s">
        <v>6403</v>
      </c>
      <c r="I3125" s="75" t="s">
        <v>57</v>
      </c>
      <c r="J3125" s="75">
        <v>80</v>
      </c>
      <c r="K3125" s="174">
        <v>230000000</v>
      </c>
      <c r="L3125" s="75" t="s">
        <v>74</v>
      </c>
      <c r="M3125" s="80" t="s">
        <v>84</v>
      </c>
      <c r="N3125" s="77" t="s">
        <v>33</v>
      </c>
      <c r="O3125" s="76" t="s">
        <v>9319</v>
      </c>
      <c r="P3125" s="76" t="s">
        <v>6111</v>
      </c>
      <c r="Q3125" s="221" t="s">
        <v>75</v>
      </c>
      <c r="R3125" s="76" t="s">
        <v>9319</v>
      </c>
      <c r="S3125" s="75"/>
      <c r="T3125" s="77"/>
      <c r="U3125" s="77"/>
      <c r="V3125" s="93">
        <v>186434062</v>
      </c>
      <c r="W3125" s="78">
        <f t="shared" ref="W3125:W3127" si="414">V3125*1.12</f>
        <v>208806149.44000003</v>
      </c>
      <c r="X3125" s="76"/>
      <c r="Y3125" s="79">
        <v>2017</v>
      </c>
      <c r="Z3125" s="68" t="s">
        <v>6406</v>
      </c>
    </row>
    <row r="3126" spans="3:26" ht="12.75" customHeight="1" x14ac:dyDescent="0.25">
      <c r="C3126" s="68" t="s">
        <v>6407</v>
      </c>
      <c r="D3126" s="70" t="s">
        <v>10401</v>
      </c>
      <c r="E3126" s="171" t="s">
        <v>6408</v>
      </c>
      <c r="F3126" s="165" t="s">
        <v>6409</v>
      </c>
      <c r="G3126" s="165" t="s">
        <v>6410</v>
      </c>
      <c r="H3126" s="165" t="s">
        <v>6411</v>
      </c>
      <c r="I3126" s="75" t="s">
        <v>57</v>
      </c>
      <c r="J3126" s="75">
        <v>80</v>
      </c>
      <c r="K3126" s="174">
        <v>230000000</v>
      </c>
      <c r="L3126" s="75" t="s">
        <v>74</v>
      </c>
      <c r="M3126" s="80" t="s">
        <v>84</v>
      </c>
      <c r="N3126" s="77" t="s">
        <v>33</v>
      </c>
      <c r="O3126" s="76" t="s">
        <v>9319</v>
      </c>
      <c r="P3126" s="76" t="s">
        <v>9322</v>
      </c>
      <c r="Q3126" s="221" t="s">
        <v>9325</v>
      </c>
      <c r="R3126" s="76" t="s">
        <v>9319</v>
      </c>
      <c r="S3126" s="75"/>
      <c r="T3126" s="77"/>
      <c r="U3126" s="77"/>
      <c r="V3126" s="93">
        <v>181437500</v>
      </c>
      <c r="W3126" s="78">
        <f t="shared" si="414"/>
        <v>203210000.00000003</v>
      </c>
      <c r="X3126" s="76"/>
      <c r="Y3126" s="79">
        <v>2017</v>
      </c>
      <c r="Z3126" s="76"/>
    </row>
    <row r="3127" spans="3:26" ht="12.75" customHeight="1" x14ac:dyDescent="0.25">
      <c r="C3127" s="68" t="s">
        <v>6412</v>
      </c>
      <c r="D3127" s="70" t="s">
        <v>10401</v>
      </c>
      <c r="E3127" s="171" t="s">
        <v>6408</v>
      </c>
      <c r="F3127" s="165" t="s">
        <v>6409</v>
      </c>
      <c r="G3127" s="165" t="s">
        <v>6410</v>
      </c>
      <c r="H3127" s="165" t="s">
        <v>6413</v>
      </c>
      <c r="I3127" s="75" t="s">
        <v>57</v>
      </c>
      <c r="J3127" s="75">
        <v>80</v>
      </c>
      <c r="K3127" s="174">
        <v>230000000</v>
      </c>
      <c r="L3127" s="75" t="s">
        <v>74</v>
      </c>
      <c r="M3127" s="80" t="s">
        <v>84</v>
      </c>
      <c r="N3127" s="77" t="s">
        <v>33</v>
      </c>
      <c r="O3127" s="76" t="s">
        <v>9319</v>
      </c>
      <c r="P3127" s="76" t="s">
        <v>9322</v>
      </c>
      <c r="Q3127" s="221" t="s">
        <v>9325</v>
      </c>
      <c r="R3127" s="76" t="s">
        <v>9319</v>
      </c>
      <c r="S3127" s="75"/>
      <c r="T3127" s="77"/>
      <c r="U3127" s="77"/>
      <c r="V3127" s="93">
        <v>90718750</v>
      </c>
      <c r="W3127" s="78">
        <f t="shared" si="414"/>
        <v>101605000.00000001</v>
      </c>
      <c r="X3127" s="76"/>
      <c r="Y3127" s="79">
        <v>2017</v>
      </c>
      <c r="Z3127" s="76"/>
    </row>
    <row r="3128" spans="3:26" ht="12.75" customHeight="1" x14ac:dyDescent="0.25">
      <c r="C3128" s="68" t="s">
        <v>6414</v>
      </c>
      <c r="D3128" s="70" t="s">
        <v>10401</v>
      </c>
      <c r="E3128" s="171" t="s">
        <v>6408</v>
      </c>
      <c r="F3128" s="165" t="s">
        <v>6409</v>
      </c>
      <c r="G3128" s="165" t="s">
        <v>6410</v>
      </c>
      <c r="H3128" s="165" t="s">
        <v>6415</v>
      </c>
      <c r="I3128" s="75" t="s">
        <v>57</v>
      </c>
      <c r="J3128" s="75">
        <v>80</v>
      </c>
      <c r="K3128" s="174">
        <v>230000000</v>
      </c>
      <c r="L3128" s="75" t="s">
        <v>74</v>
      </c>
      <c r="M3128" s="76" t="s">
        <v>364</v>
      </c>
      <c r="N3128" s="77" t="s">
        <v>33</v>
      </c>
      <c r="O3128" s="76" t="s">
        <v>9319</v>
      </c>
      <c r="P3128" s="75" t="s">
        <v>5925</v>
      </c>
      <c r="Q3128" s="221" t="s">
        <v>9325</v>
      </c>
      <c r="R3128" s="76" t="s">
        <v>9319</v>
      </c>
      <c r="S3128" s="75"/>
      <c r="T3128" s="77"/>
      <c r="U3128" s="77"/>
      <c r="V3128" s="93">
        <v>0</v>
      </c>
      <c r="W3128" s="78">
        <v>0</v>
      </c>
      <c r="X3128" s="76"/>
      <c r="Y3128" s="79">
        <v>2017</v>
      </c>
      <c r="Z3128" s="76"/>
    </row>
    <row r="3129" spans="3:26" ht="12.75" customHeight="1" x14ac:dyDescent="0.25">
      <c r="C3129" s="68" t="s">
        <v>6416</v>
      </c>
      <c r="D3129" s="70" t="s">
        <v>10401</v>
      </c>
      <c r="E3129" s="171" t="s">
        <v>6408</v>
      </c>
      <c r="F3129" s="165" t="s">
        <v>6409</v>
      </c>
      <c r="G3129" s="165" t="s">
        <v>6410</v>
      </c>
      <c r="H3129" s="165" t="s">
        <v>6415</v>
      </c>
      <c r="I3129" s="75" t="s">
        <v>57</v>
      </c>
      <c r="J3129" s="75">
        <v>80</v>
      </c>
      <c r="K3129" s="174">
        <v>230000000</v>
      </c>
      <c r="L3129" s="75" t="s">
        <v>74</v>
      </c>
      <c r="M3129" s="109" t="s">
        <v>6296</v>
      </c>
      <c r="N3129" s="77" t="s">
        <v>33</v>
      </c>
      <c r="O3129" s="76" t="s">
        <v>9319</v>
      </c>
      <c r="P3129" s="75" t="s">
        <v>6122</v>
      </c>
      <c r="Q3129" s="221" t="s">
        <v>9325</v>
      </c>
      <c r="R3129" s="76" t="s">
        <v>9319</v>
      </c>
      <c r="S3129" s="75"/>
      <c r="T3129" s="77"/>
      <c r="U3129" s="77"/>
      <c r="V3129" s="93">
        <v>104802450</v>
      </c>
      <c r="W3129" s="78">
        <f t="shared" ref="W3129" si="415">V3129*1.12</f>
        <v>117378744.00000001</v>
      </c>
      <c r="X3129" s="76"/>
      <c r="Y3129" s="79">
        <v>2017</v>
      </c>
      <c r="Z3129" s="76"/>
    </row>
    <row r="3130" spans="3:26" ht="12.75" customHeight="1" x14ac:dyDescent="0.25">
      <c r="C3130" s="68" t="s">
        <v>6417</v>
      </c>
      <c r="D3130" s="70" t="s">
        <v>10401</v>
      </c>
      <c r="E3130" s="171" t="s">
        <v>6408</v>
      </c>
      <c r="F3130" s="165" t="s">
        <v>6409</v>
      </c>
      <c r="G3130" s="165" t="s">
        <v>6410</v>
      </c>
      <c r="H3130" s="165" t="s">
        <v>6418</v>
      </c>
      <c r="I3130" s="75" t="s">
        <v>57</v>
      </c>
      <c r="J3130" s="75">
        <v>80</v>
      </c>
      <c r="K3130" s="174">
        <v>230000000</v>
      </c>
      <c r="L3130" s="75" t="s">
        <v>74</v>
      </c>
      <c r="M3130" s="76" t="s">
        <v>364</v>
      </c>
      <c r="N3130" s="77" t="s">
        <v>33</v>
      </c>
      <c r="O3130" s="76" t="s">
        <v>9319</v>
      </c>
      <c r="P3130" s="75" t="s">
        <v>5925</v>
      </c>
      <c r="Q3130" s="221" t="s">
        <v>9325</v>
      </c>
      <c r="R3130" s="76" t="s">
        <v>9319</v>
      </c>
      <c r="S3130" s="75"/>
      <c r="T3130" s="77"/>
      <c r="U3130" s="77"/>
      <c r="V3130" s="93">
        <v>0</v>
      </c>
      <c r="W3130" s="78">
        <v>0</v>
      </c>
      <c r="X3130" s="76"/>
      <c r="Y3130" s="79">
        <v>2017</v>
      </c>
      <c r="Z3130" s="76"/>
    </row>
    <row r="3131" spans="3:26" ht="12.75" customHeight="1" x14ac:dyDescent="0.25">
      <c r="C3131" s="68" t="s">
        <v>6419</v>
      </c>
      <c r="D3131" s="70" t="s">
        <v>10401</v>
      </c>
      <c r="E3131" s="171" t="s">
        <v>6408</v>
      </c>
      <c r="F3131" s="165" t="s">
        <v>6409</v>
      </c>
      <c r="G3131" s="165" t="s">
        <v>6410</v>
      </c>
      <c r="H3131" s="165" t="s">
        <v>6418</v>
      </c>
      <c r="I3131" s="75" t="s">
        <v>57</v>
      </c>
      <c r="J3131" s="75">
        <v>80</v>
      </c>
      <c r="K3131" s="174">
        <v>230000000</v>
      </c>
      <c r="L3131" s="75" t="s">
        <v>74</v>
      </c>
      <c r="M3131" s="109" t="s">
        <v>6296</v>
      </c>
      <c r="N3131" s="77" t="s">
        <v>33</v>
      </c>
      <c r="O3131" s="76" t="s">
        <v>9319</v>
      </c>
      <c r="P3131" s="75" t="s">
        <v>6122</v>
      </c>
      <c r="Q3131" s="221" t="s">
        <v>9325</v>
      </c>
      <c r="R3131" s="76" t="s">
        <v>9319</v>
      </c>
      <c r="S3131" s="75"/>
      <c r="T3131" s="77"/>
      <c r="U3131" s="77"/>
      <c r="V3131" s="93">
        <v>140751800</v>
      </c>
      <c r="W3131" s="78">
        <f t="shared" ref="W3131" si="416">V3131*1.12</f>
        <v>157642016.00000003</v>
      </c>
      <c r="X3131" s="76"/>
      <c r="Y3131" s="79">
        <v>2017</v>
      </c>
      <c r="Z3131" s="76"/>
    </row>
    <row r="3132" spans="3:26" ht="12.75" customHeight="1" x14ac:dyDescent="0.25">
      <c r="C3132" s="68" t="s">
        <v>6420</v>
      </c>
      <c r="D3132" s="70" t="s">
        <v>10401</v>
      </c>
      <c r="E3132" s="171" t="s">
        <v>6421</v>
      </c>
      <c r="F3132" s="165" t="s">
        <v>6422</v>
      </c>
      <c r="G3132" s="165" t="s">
        <v>6422</v>
      </c>
      <c r="H3132" s="165" t="s">
        <v>6423</v>
      </c>
      <c r="I3132" s="75" t="s">
        <v>5909</v>
      </c>
      <c r="J3132" s="75">
        <v>80</v>
      </c>
      <c r="K3132" s="174">
        <v>230000000</v>
      </c>
      <c r="L3132" s="75" t="s">
        <v>74</v>
      </c>
      <c r="M3132" s="75" t="s">
        <v>6290</v>
      </c>
      <c r="N3132" s="77" t="s">
        <v>33</v>
      </c>
      <c r="O3132" s="76" t="s">
        <v>9319</v>
      </c>
      <c r="P3132" s="75" t="s">
        <v>5925</v>
      </c>
      <c r="Q3132" s="221" t="s">
        <v>5940</v>
      </c>
      <c r="R3132" s="76" t="s">
        <v>9319</v>
      </c>
      <c r="S3132" s="75"/>
      <c r="T3132" s="77"/>
      <c r="U3132" s="77"/>
      <c r="V3132" s="93">
        <v>0</v>
      </c>
      <c r="W3132" s="78">
        <v>0</v>
      </c>
      <c r="X3132" s="76"/>
      <c r="Y3132" s="79">
        <v>2017</v>
      </c>
      <c r="Z3132" s="76" t="s">
        <v>6404</v>
      </c>
    </row>
    <row r="3133" spans="3:26" ht="12.75" customHeight="1" x14ac:dyDescent="0.25">
      <c r="C3133" s="68" t="s">
        <v>6424</v>
      </c>
      <c r="D3133" s="70" t="s">
        <v>10401</v>
      </c>
      <c r="E3133" s="171" t="s">
        <v>6421</v>
      </c>
      <c r="F3133" s="165" t="s">
        <v>6422</v>
      </c>
      <c r="G3133" s="165" t="s">
        <v>6422</v>
      </c>
      <c r="H3133" s="165" t="s">
        <v>6423</v>
      </c>
      <c r="I3133" s="75" t="s">
        <v>5909</v>
      </c>
      <c r="J3133" s="75">
        <v>80</v>
      </c>
      <c r="K3133" s="174">
        <v>230000000</v>
      </c>
      <c r="L3133" s="75" t="s">
        <v>74</v>
      </c>
      <c r="M3133" s="80" t="s">
        <v>84</v>
      </c>
      <c r="N3133" s="77" t="s">
        <v>33</v>
      </c>
      <c r="O3133" s="76" t="s">
        <v>9319</v>
      </c>
      <c r="P3133" s="76" t="s">
        <v>9322</v>
      </c>
      <c r="Q3133" s="221" t="s">
        <v>5940</v>
      </c>
      <c r="R3133" s="76" t="s">
        <v>9319</v>
      </c>
      <c r="S3133" s="75"/>
      <c r="T3133" s="77"/>
      <c r="U3133" s="77"/>
      <c r="V3133" s="93">
        <v>2952480158</v>
      </c>
      <c r="W3133" s="78">
        <f t="shared" ref="W3133" si="417">V3133*1.12</f>
        <v>3306777776.9600005</v>
      </c>
      <c r="X3133" s="76"/>
      <c r="Y3133" s="79">
        <v>2017</v>
      </c>
      <c r="Z3133" s="76"/>
    </row>
    <row r="3134" spans="3:26" ht="12.75" customHeight="1" x14ac:dyDescent="0.25">
      <c r="C3134" s="68" t="s">
        <v>6425</v>
      </c>
      <c r="D3134" s="70" t="s">
        <v>10401</v>
      </c>
      <c r="E3134" s="171" t="s">
        <v>6421</v>
      </c>
      <c r="F3134" s="165" t="s">
        <v>6422</v>
      </c>
      <c r="G3134" s="165" t="s">
        <v>6422</v>
      </c>
      <c r="H3134" s="165" t="s">
        <v>6426</v>
      </c>
      <c r="I3134" s="75" t="s">
        <v>5909</v>
      </c>
      <c r="J3134" s="75">
        <v>80</v>
      </c>
      <c r="K3134" s="174">
        <v>230000000</v>
      </c>
      <c r="L3134" s="75" t="s">
        <v>74</v>
      </c>
      <c r="M3134" s="75" t="s">
        <v>6290</v>
      </c>
      <c r="N3134" s="77" t="s">
        <v>33</v>
      </c>
      <c r="O3134" s="76" t="s">
        <v>9319</v>
      </c>
      <c r="P3134" s="75" t="s">
        <v>5925</v>
      </c>
      <c r="Q3134" s="221" t="s">
        <v>5940</v>
      </c>
      <c r="R3134" s="76" t="s">
        <v>9319</v>
      </c>
      <c r="S3134" s="75"/>
      <c r="T3134" s="77"/>
      <c r="U3134" s="77"/>
      <c r="V3134" s="93">
        <v>0</v>
      </c>
      <c r="W3134" s="78">
        <v>0</v>
      </c>
      <c r="X3134" s="76"/>
      <c r="Y3134" s="79">
        <v>2017</v>
      </c>
      <c r="Z3134" s="76"/>
    </row>
    <row r="3135" spans="3:26" ht="12.75" customHeight="1" x14ac:dyDescent="0.25">
      <c r="C3135" s="68" t="s">
        <v>6427</v>
      </c>
      <c r="D3135" s="70" t="s">
        <v>10401</v>
      </c>
      <c r="E3135" s="171" t="s">
        <v>6421</v>
      </c>
      <c r="F3135" s="165" t="s">
        <v>6422</v>
      </c>
      <c r="G3135" s="165" t="s">
        <v>6422</v>
      </c>
      <c r="H3135" s="165" t="s">
        <v>6428</v>
      </c>
      <c r="I3135" s="75" t="s">
        <v>5909</v>
      </c>
      <c r="J3135" s="75">
        <v>80</v>
      </c>
      <c r="K3135" s="174">
        <v>230000000</v>
      </c>
      <c r="L3135" s="75" t="s">
        <v>74</v>
      </c>
      <c r="M3135" s="75" t="s">
        <v>6290</v>
      </c>
      <c r="N3135" s="77" t="s">
        <v>33</v>
      </c>
      <c r="O3135" s="76" t="s">
        <v>9319</v>
      </c>
      <c r="P3135" s="75" t="s">
        <v>5925</v>
      </c>
      <c r="Q3135" s="221" t="s">
        <v>5940</v>
      </c>
      <c r="R3135" s="76" t="s">
        <v>9319</v>
      </c>
      <c r="S3135" s="75"/>
      <c r="T3135" s="77"/>
      <c r="U3135" s="77"/>
      <c r="V3135" s="93">
        <v>0</v>
      </c>
      <c r="W3135" s="78">
        <v>0</v>
      </c>
      <c r="X3135" s="76"/>
      <c r="Y3135" s="79">
        <v>2017</v>
      </c>
      <c r="Z3135" s="76" t="s">
        <v>6404</v>
      </c>
    </row>
    <row r="3136" spans="3:26" ht="12.75" customHeight="1" x14ac:dyDescent="0.25">
      <c r="C3136" s="68" t="s">
        <v>6429</v>
      </c>
      <c r="D3136" s="70" t="s">
        <v>10401</v>
      </c>
      <c r="E3136" s="171" t="s">
        <v>6421</v>
      </c>
      <c r="F3136" s="165" t="s">
        <v>6422</v>
      </c>
      <c r="G3136" s="165" t="s">
        <v>6422</v>
      </c>
      <c r="H3136" s="165" t="s">
        <v>6428</v>
      </c>
      <c r="I3136" s="75" t="s">
        <v>5909</v>
      </c>
      <c r="J3136" s="75">
        <v>80</v>
      </c>
      <c r="K3136" s="174">
        <v>230000000</v>
      </c>
      <c r="L3136" s="75" t="s">
        <v>74</v>
      </c>
      <c r="M3136" s="80" t="s">
        <v>84</v>
      </c>
      <c r="N3136" s="77" t="s">
        <v>33</v>
      </c>
      <c r="O3136" s="76" t="s">
        <v>9319</v>
      </c>
      <c r="P3136" s="76" t="s">
        <v>9322</v>
      </c>
      <c r="Q3136" s="221" t="s">
        <v>5940</v>
      </c>
      <c r="R3136" s="76" t="s">
        <v>9319</v>
      </c>
      <c r="S3136" s="75"/>
      <c r="T3136" s="77"/>
      <c r="U3136" s="77"/>
      <c r="V3136" s="93">
        <v>827881195</v>
      </c>
      <c r="W3136" s="78">
        <f t="shared" ref="W3136" si="418">V3136*1.12</f>
        <v>927226938.4000001</v>
      </c>
      <c r="X3136" s="76"/>
      <c r="Y3136" s="79">
        <v>2017</v>
      </c>
      <c r="Z3136" s="76"/>
    </row>
    <row r="3137" spans="3:26" ht="12.75" customHeight="1" x14ac:dyDescent="0.25">
      <c r="C3137" s="68" t="s">
        <v>6430</v>
      </c>
      <c r="D3137" s="70" t="s">
        <v>10401</v>
      </c>
      <c r="E3137" s="171" t="s">
        <v>6431</v>
      </c>
      <c r="F3137" s="165" t="s">
        <v>6432</v>
      </c>
      <c r="G3137" s="165" t="s">
        <v>6432</v>
      </c>
      <c r="H3137" s="165" t="s">
        <v>6433</v>
      </c>
      <c r="I3137" s="75" t="s">
        <v>57</v>
      </c>
      <c r="J3137" s="75">
        <v>30</v>
      </c>
      <c r="K3137" s="174">
        <v>230000000</v>
      </c>
      <c r="L3137" s="75" t="s">
        <v>74</v>
      </c>
      <c r="M3137" s="75" t="s">
        <v>9377</v>
      </c>
      <c r="N3137" s="77" t="s">
        <v>33</v>
      </c>
      <c r="O3137" s="76" t="s">
        <v>9319</v>
      </c>
      <c r="P3137" s="75" t="s">
        <v>8308</v>
      </c>
      <c r="Q3137" s="221" t="s">
        <v>6434</v>
      </c>
      <c r="R3137" s="76" t="s">
        <v>9319</v>
      </c>
      <c r="S3137" s="75"/>
      <c r="T3137" s="77"/>
      <c r="U3137" s="77"/>
      <c r="V3137" s="93">
        <v>0</v>
      </c>
      <c r="W3137" s="78">
        <v>0</v>
      </c>
      <c r="X3137" s="76"/>
      <c r="Y3137" s="79">
        <v>2017</v>
      </c>
      <c r="Z3137" s="76">
        <v>11.14</v>
      </c>
    </row>
    <row r="3138" spans="3:26" ht="12.75" customHeight="1" x14ac:dyDescent="0.25">
      <c r="C3138" s="68" t="s">
        <v>6435</v>
      </c>
      <c r="D3138" s="70" t="s">
        <v>10401</v>
      </c>
      <c r="E3138" s="171" t="s">
        <v>6431</v>
      </c>
      <c r="F3138" s="165" t="s">
        <v>6432</v>
      </c>
      <c r="G3138" s="165" t="s">
        <v>6432</v>
      </c>
      <c r="H3138" s="165" t="s">
        <v>6433</v>
      </c>
      <c r="I3138" s="75" t="s">
        <v>57</v>
      </c>
      <c r="J3138" s="75">
        <v>30</v>
      </c>
      <c r="K3138" s="174">
        <v>230000000</v>
      </c>
      <c r="L3138" s="75" t="s">
        <v>74</v>
      </c>
      <c r="M3138" s="75" t="s">
        <v>5924</v>
      </c>
      <c r="N3138" s="77" t="s">
        <v>33</v>
      </c>
      <c r="O3138" s="76" t="s">
        <v>9319</v>
      </c>
      <c r="P3138" s="109" t="s">
        <v>5895</v>
      </c>
      <c r="Q3138" s="221" t="s">
        <v>75</v>
      </c>
      <c r="R3138" s="76" t="s">
        <v>9319</v>
      </c>
      <c r="S3138" s="75"/>
      <c r="T3138" s="77"/>
      <c r="U3138" s="77"/>
      <c r="V3138" s="85">
        <v>0</v>
      </c>
      <c r="W3138" s="81">
        <v>0</v>
      </c>
      <c r="X3138" s="76"/>
      <c r="Y3138" s="79">
        <v>2017</v>
      </c>
      <c r="Z3138" s="80">
        <v>11.14</v>
      </c>
    </row>
    <row r="3139" spans="3:26" ht="12.75" customHeight="1" x14ac:dyDescent="0.25">
      <c r="C3139" s="177" t="s">
        <v>8254</v>
      </c>
      <c r="D3139" s="70" t="s">
        <v>10401</v>
      </c>
      <c r="E3139" s="178" t="s">
        <v>6431</v>
      </c>
      <c r="F3139" s="237" t="s">
        <v>6432</v>
      </c>
      <c r="G3139" s="237" t="s">
        <v>6432</v>
      </c>
      <c r="H3139" s="237" t="s">
        <v>6433</v>
      </c>
      <c r="I3139" s="181" t="s">
        <v>57</v>
      </c>
      <c r="J3139" s="181">
        <v>30</v>
      </c>
      <c r="K3139" s="238">
        <v>230000000</v>
      </c>
      <c r="L3139" s="75" t="s">
        <v>74</v>
      </c>
      <c r="M3139" s="181" t="s">
        <v>9378</v>
      </c>
      <c r="N3139" s="183" t="s">
        <v>33</v>
      </c>
      <c r="O3139" s="132" t="s">
        <v>9319</v>
      </c>
      <c r="P3139" s="180" t="s">
        <v>6111</v>
      </c>
      <c r="Q3139" s="239" t="s">
        <v>75</v>
      </c>
      <c r="R3139" s="132" t="s">
        <v>9319</v>
      </c>
      <c r="S3139" s="181"/>
      <c r="T3139" s="183"/>
      <c r="U3139" s="183"/>
      <c r="V3139" s="240">
        <v>3853320</v>
      </c>
      <c r="W3139" s="78">
        <f t="shared" ref="W3139" si="419">V3139*1.12</f>
        <v>4315718.4000000004</v>
      </c>
      <c r="X3139" s="132"/>
      <c r="Y3139" s="185">
        <v>2017</v>
      </c>
      <c r="Z3139" s="132"/>
    </row>
    <row r="3140" spans="3:26" ht="12.75" customHeight="1" x14ac:dyDescent="0.25">
      <c r="C3140" s="68" t="s">
        <v>6436</v>
      </c>
      <c r="D3140" s="70" t="s">
        <v>10401</v>
      </c>
      <c r="E3140" s="171" t="s">
        <v>6431</v>
      </c>
      <c r="F3140" s="165" t="s">
        <v>6432</v>
      </c>
      <c r="G3140" s="165" t="s">
        <v>6432</v>
      </c>
      <c r="H3140" s="165" t="s">
        <v>6437</v>
      </c>
      <c r="I3140" s="75" t="s">
        <v>57</v>
      </c>
      <c r="J3140" s="75">
        <v>30</v>
      </c>
      <c r="K3140" s="174">
        <v>230000000</v>
      </c>
      <c r="L3140" s="75" t="s">
        <v>74</v>
      </c>
      <c r="M3140" s="75" t="s">
        <v>9377</v>
      </c>
      <c r="N3140" s="77" t="s">
        <v>33</v>
      </c>
      <c r="O3140" s="76" t="s">
        <v>9319</v>
      </c>
      <c r="P3140" s="75" t="s">
        <v>8308</v>
      </c>
      <c r="Q3140" s="221" t="s">
        <v>6434</v>
      </c>
      <c r="R3140" s="76" t="s">
        <v>9319</v>
      </c>
      <c r="S3140" s="75"/>
      <c r="T3140" s="77"/>
      <c r="U3140" s="77"/>
      <c r="V3140" s="93">
        <v>0</v>
      </c>
      <c r="W3140" s="78">
        <v>0</v>
      </c>
      <c r="X3140" s="76"/>
      <c r="Y3140" s="79">
        <v>2017</v>
      </c>
      <c r="Z3140" s="76">
        <v>11.14</v>
      </c>
    </row>
    <row r="3141" spans="3:26" ht="12.75" customHeight="1" x14ac:dyDescent="0.25">
      <c r="C3141" s="68" t="s">
        <v>6438</v>
      </c>
      <c r="D3141" s="70" t="s">
        <v>10401</v>
      </c>
      <c r="E3141" s="171" t="s">
        <v>6431</v>
      </c>
      <c r="F3141" s="165" t="s">
        <v>6432</v>
      </c>
      <c r="G3141" s="165" t="s">
        <v>6432</v>
      </c>
      <c r="H3141" s="165" t="s">
        <v>6437</v>
      </c>
      <c r="I3141" s="75" t="s">
        <v>57</v>
      </c>
      <c r="J3141" s="75">
        <v>30</v>
      </c>
      <c r="K3141" s="174">
        <v>230000000</v>
      </c>
      <c r="L3141" s="75" t="s">
        <v>74</v>
      </c>
      <c r="M3141" s="75" t="s">
        <v>5924</v>
      </c>
      <c r="N3141" s="77" t="s">
        <v>33</v>
      </c>
      <c r="O3141" s="76" t="s">
        <v>9319</v>
      </c>
      <c r="P3141" s="109" t="s">
        <v>5895</v>
      </c>
      <c r="Q3141" s="221" t="s">
        <v>75</v>
      </c>
      <c r="R3141" s="76" t="s">
        <v>9319</v>
      </c>
      <c r="S3141" s="75"/>
      <c r="T3141" s="77"/>
      <c r="U3141" s="77"/>
      <c r="V3141" s="85">
        <v>0</v>
      </c>
      <c r="W3141" s="81">
        <v>0</v>
      </c>
      <c r="X3141" s="76"/>
      <c r="Y3141" s="79">
        <v>2017</v>
      </c>
      <c r="Z3141" s="80">
        <v>11.14</v>
      </c>
    </row>
    <row r="3142" spans="3:26" ht="12.75" customHeight="1" x14ac:dyDescent="0.25">
      <c r="C3142" s="177" t="s">
        <v>8255</v>
      </c>
      <c r="D3142" s="70" t="s">
        <v>10401</v>
      </c>
      <c r="E3142" s="178" t="s">
        <v>6431</v>
      </c>
      <c r="F3142" s="237" t="s">
        <v>6432</v>
      </c>
      <c r="G3142" s="237" t="s">
        <v>6432</v>
      </c>
      <c r="H3142" s="237" t="s">
        <v>6437</v>
      </c>
      <c r="I3142" s="181" t="s">
        <v>57</v>
      </c>
      <c r="J3142" s="181">
        <v>30</v>
      </c>
      <c r="K3142" s="238">
        <v>230000000</v>
      </c>
      <c r="L3142" s="75" t="s">
        <v>74</v>
      </c>
      <c r="M3142" s="181" t="s">
        <v>9378</v>
      </c>
      <c r="N3142" s="183" t="s">
        <v>33</v>
      </c>
      <c r="O3142" s="132" t="s">
        <v>9319</v>
      </c>
      <c r="P3142" s="180" t="s">
        <v>6111</v>
      </c>
      <c r="Q3142" s="239" t="s">
        <v>75</v>
      </c>
      <c r="R3142" s="132" t="s">
        <v>9319</v>
      </c>
      <c r="S3142" s="181"/>
      <c r="T3142" s="183"/>
      <c r="U3142" s="183"/>
      <c r="V3142" s="240">
        <v>3973320</v>
      </c>
      <c r="W3142" s="78">
        <f t="shared" ref="W3142" si="420">V3142*1.12</f>
        <v>4450118.4000000004</v>
      </c>
      <c r="X3142" s="132"/>
      <c r="Y3142" s="185">
        <v>2017</v>
      </c>
      <c r="Z3142" s="132"/>
    </row>
    <row r="3143" spans="3:26" ht="12.75" customHeight="1" x14ac:dyDescent="0.25">
      <c r="C3143" s="68" t="s">
        <v>6439</v>
      </c>
      <c r="D3143" s="70" t="s">
        <v>10401</v>
      </c>
      <c r="E3143" s="171" t="s">
        <v>6431</v>
      </c>
      <c r="F3143" s="165" t="s">
        <v>6432</v>
      </c>
      <c r="G3143" s="165" t="s">
        <v>6432</v>
      </c>
      <c r="H3143" s="165" t="s">
        <v>6440</v>
      </c>
      <c r="I3143" s="75" t="s">
        <v>57</v>
      </c>
      <c r="J3143" s="75">
        <v>30</v>
      </c>
      <c r="K3143" s="174">
        <v>230000000</v>
      </c>
      <c r="L3143" s="75" t="s">
        <v>74</v>
      </c>
      <c r="M3143" s="75" t="s">
        <v>9377</v>
      </c>
      <c r="N3143" s="77" t="s">
        <v>33</v>
      </c>
      <c r="O3143" s="76" t="s">
        <v>9319</v>
      </c>
      <c r="P3143" s="75" t="s">
        <v>8308</v>
      </c>
      <c r="Q3143" s="221" t="s">
        <v>6434</v>
      </c>
      <c r="R3143" s="76" t="s">
        <v>9319</v>
      </c>
      <c r="S3143" s="75"/>
      <c r="T3143" s="77"/>
      <c r="U3143" s="77"/>
      <c r="V3143" s="93">
        <v>0</v>
      </c>
      <c r="W3143" s="78">
        <v>0</v>
      </c>
      <c r="X3143" s="76"/>
      <c r="Y3143" s="79">
        <v>2017</v>
      </c>
      <c r="Z3143" s="76">
        <v>11.14</v>
      </c>
    </row>
    <row r="3144" spans="3:26" ht="12.75" customHeight="1" x14ac:dyDescent="0.25">
      <c r="C3144" s="68" t="s">
        <v>6441</v>
      </c>
      <c r="D3144" s="70" t="s">
        <v>10401</v>
      </c>
      <c r="E3144" s="171" t="s">
        <v>6431</v>
      </c>
      <c r="F3144" s="165" t="s">
        <v>6432</v>
      </c>
      <c r="G3144" s="165" t="s">
        <v>6432</v>
      </c>
      <c r="H3144" s="165" t="s">
        <v>6440</v>
      </c>
      <c r="I3144" s="75" t="s">
        <v>57</v>
      </c>
      <c r="J3144" s="75">
        <v>30</v>
      </c>
      <c r="K3144" s="174">
        <v>230000000</v>
      </c>
      <c r="L3144" s="75" t="s">
        <v>74</v>
      </c>
      <c r="M3144" s="75" t="s">
        <v>5924</v>
      </c>
      <c r="N3144" s="77" t="s">
        <v>33</v>
      </c>
      <c r="O3144" s="76" t="s">
        <v>9319</v>
      </c>
      <c r="P3144" s="109" t="s">
        <v>5895</v>
      </c>
      <c r="Q3144" s="221" t="s">
        <v>75</v>
      </c>
      <c r="R3144" s="76" t="s">
        <v>9319</v>
      </c>
      <c r="S3144" s="75"/>
      <c r="T3144" s="77"/>
      <c r="U3144" s="77"/>
      <c r="V3144" s="85">
        <v>0</v>
      </c>
      <c r="W3144" s="81">
        <v>0</v>
      </c>
      <c r="X3144" s="76"/>
      <c r="Y3144" s="79">
        <v>2017</v>
      </c>
      <c r="Z3144" s="80">
        <v>11.14</v>
      </c>
    </row>
    <row r="3145" spans="3:26" ht="12.75" customHeight="1" x14ac:dyDescent="0.25">
      <c r="C3145" s="177" t="s">
        <v>8256</v>
      </c>
      <c r="D3145" s="70" t="s">
        <v>10401</v>
      </c>
      <c r="E3145" s="178" t="s">
        <v>6431</v>
      </c>
      <c r="F3145" s="237" t="s">
        <v>6432</v>
      </c>
      <c r="G3145" s="237" t="s">
        <v>6432</v>
      </c>
      <c r="H3145" s="237" t="s">
        <v>6440</v>
      </c>
      <c r="I3145" s="181" t="s">
        <v>57</v>
      </c>
      <c r="J3145" s="181">
        <v>30</v>
      </c>
      <c r="K3145" s="238">
        <v>230000000</v>
      </c>
      <c r="L3145" s="75" t="s">
        <v>74</v>
      </c>
      <c r="M3145" s="181" t="s">
        <v>9378</v>
      </c>
      <c r="N3145" s="183" t="s">
        <v>33</v>
      </c>
      <c r="O3145" s="132" t="s">
        <v>9319</v>
      </c>
      <c r="P3145" s="180" t="s">
        <v>6111</v>
      </c>
      <c r="Q3145" s="239" t="s">
        <v>75</v>
      </c>
      <c r="R3145" s="132" t="s">
        <v>9319</v>
      </c>
      <c r="S3145" s="181"/>
      <c r="T3145" s="183"/>
      <c r="U3145" s="183"/>
      <c r="V3145" s="240">
        <v>2376000</v>
      </c>
      <c r="W3145" s="78">
        <f t="shared" ref="W3145" si="421">V3145*1.12</f>
        <v>2661120.0000000005</v>
      </c>
      <c r="X3145" s="132"/>
      <c r="Y3145" s="185">
        <v>2017</v>
      </c>
      <c r="Z3145" s="132"/>
    </row>
    <row r="3146" spans="3:26" ht="12.75" customHeight="1" x14ac:dyDescent="0.25">
      <c r="C3146" s="68" t="s">
        <v>6442</v>
      </c>
      <c r="D3146" s="70" t="s">
        <v>10401</v>
      </c>
      <c r="E3146" s="171" t="s">
        <v>6431</v>
      </c>
      <c r="F3146" s="165" t="s">
        <v>6432</v>
      </c>
      <c r="G3146" s="165" t="s">
        <v>6432</v>
      </c>
      <c r="H3146" s="165" t="s">
        <v>6443</v>
      </c>
      <c r="I3146" s="75" t="s">
        <v>57</v>
      </c>
      <c r="J3146" s="75">
        <v>30</v>
      </c>
      <c r="K3146" s="174">
        <v>230000000</v>
      </c>
      <c r="L3146" s="75" t="s">
        <v>74</v>
      </c>
      <c r="M3146" s="75" t="s">
        <v>9377</v>
      </c>
      <c r="N3146" s="77" t="s">
        <v>33</v>
      </c>
      <c r="O3146" s="76" t="s">
        <v>9319</v>
      </c>
      <c r="P3146" s="75" t="s">
        <v>8308</v>
      </c>
      <c r="Q3146" s="221" t="s">
        <v>6434</v>
      </c>
      <c r="R3146" s="76" t="s">
        <v>9319</v>
      </c>
      <c r="S3146" s="75"/>
      <c r="T3146" s="77"/>
      <c r="U3146" s="77"/>
      <c r="V3146" s="93">
        <v>0</v>
      </c>
      <c r="W3146" s="78">
        <v>0</v>
      </c>
      <c r="X3146" s="76"/>
      <c r="Y3146" s="79">
        <v>2017</v>
      </c>
      <c r="Z3146" s="76">
        <v>11.14</v>
      </c>
    </row>
    <row r="3147" spans="3:26" ht="12.75" customHeight="1" x14ac:dyDescent="0.25">
      <c r="C3147" s="68" t="s">
        <v>6444</v>
      </c>
      <c r="D3147" s="70" t="s">
        <v>10401</v>
      </c>
      <c r="E3147" s="171" t="s">
        <v>6431</v>
      </c>
      <c r="F3147" s="165" t="s">
        <v>6432</v>
      </c>
      <c r="G3147" s="165" t="s">
        <v>6432</v>
      </c>
      <c r="H3147" s="165" t="s">
        <v>6443</v>
      </c>
      <c r="I3147" s="75" t="s">
        <v>57</v>
      </c>
      <c r="J3147" s="75">
        <v>30</v>
      </c>
      <c r="K3147" s="174">
        <v>230000000</v>
      </c>
      <c r="L3147" s="75" t="s">
        <v>74</v>
      </c>
      <c r="M3147" s="75" t="s">
        <v>5924</v>
      </c>
      <c r="N3147" s="77" t="s">
        <v>33</v>
      </c>
      <c r="O3147" s="76" t="s">
        <v>9319</v>
      </c>
      <c r="P3147" s="109" t="s">
        <v>5895</v>
      </c>
      <c r="Q3147" s="221" t="s">
        <v>75</v>
      </c>
      <c r="R3147" s="76" t="s">
        <v>9319</v>
      </c>
      <c r="S3147" s="75"/>
      <c r="T3147" s="77"/>
      <c r="U3147" s="77"/>
      <c r="V3147" s="85">
        <v>0</v>
      </c>
      <c r="W3147" s="81">
        <v>0</v>
      </c>
      <c r="X3147" s="76"/>
      <c r="Y3147" s="79">
        <v>2017</v>
      </c>
      <c r="Z3147" s="80">
        <v>11.14</v>
      </c>
    </row>
    <row r="3148" spans="3:26" ht="12.75" customHeight="1" x14ac:dyDescent="0.25">
      <c r="C3148" s="177" t="s">
        <v>8257</v>
      </c>
      <c r="D3148" s="70" t="s">
        <v>10401</v>
      </c>
      <c r="E3148" s="178" t="s">
        <v>6431</v>
      </c>
      <c r="F3148" s="237" t="s">
        <v>6432</v>
      </c>
      <c r="G3148" s="237" t="s">
        <v>6432</v>
      </c>
      <c r="H3148" s="237" t="s">
        <v>6443</v>
      </c>
      <c r="I3148" s="181" t="s">
        <v>57</v>
      </c>
      <c r="J3148" s="181">
        <v>30</v>
      </c>
      <c r="K3148" s="238">
        <v>230000000</v>
      </c>
      <c r="L3148" s="75" t="s">
        <v>74</v>
      </c>
      <c r="M3148" s="181" t="s">
        <v>9378</v>
      </c>
      <c r="N3148" s="183" t="s">
        <v>33</v>
      </c>
      <c r="O3148" s="132" t="s">
        <v>9319</v>
      </c>
      <c r="P3148" s="180" t="s">
        <v>6111</v>
      </c>
      <c r="Q3148" s="239" t="s">
        <v>75</v>
      </c>
      <c r="R3148" s="132" t="s">
        <v>9319</v>
      </c>
      <c r="S3148" s="181"/>
      <c r="T3148" s="183"/>
      <c r="U3148" s="183"/>
      <c r="V3148" s="240">
        <v>3895620</v>
      </c>
      <c r="W3148" s="78">
        <f t="shared" ref="W3148" si="422">V3148*1.12</f>
        <v>4363094.4000000004</v>
      </c>
      <c r="X3148" s="132"/>
      <c r="Y3148" s="185">
        <v>2017</v>
      </c>
      <c r="Z3148" s="132"/>
    </row>
    <row r="3149" spans="3:26" ht="12.75" customHeight="1" x14ac:dyDescent="0.25">
      <c r="C3149" s="68" t="s">
        <v>6445</v>
      </c>
      <c r="D3149" s="70" t="s">
        <v>10401</v>
      </c>
      <c r="E3149" s="171" t="s">
        <v>6431</v>
      </c>
      <c r="F3149" s="165" t="s">
        <v>6432</v>
      </c>
      <c r="G3149" s="165" t="s">
        <v>6432</v>
      </c>
      <c r="H3149" s="165" t="s">
        <v>6446</v>
      </c>
      <c r="I3149" s="75" t="s">
        <v>57</v>
      </c>
      <c r="J3149" s="75">
        <v>30</v>
      </c>
      <c r="K3149" s="174">
        <v>230000000</v>
      </c>
      <c r="L3149" s="75" t="s">
        <v>74</v>
      </c>
      <c r="M3149" s="75" t="s">
        <v>9377</v>
      </c>
      <c r="N3149" s="77" t="s">
        <v>33</v>
      </c>
      <c r="O3149" s="76" t="s">
        <v>9319</v>
      </c>
      <c r="P3149" s="75" t="s">
        <v>8308</v>
      </c>
      <c r="Q3149" s="221" t="s">
        <v>6434</v>
      </c>
      <c r="R3149" s="76" t="s">
        <v>9319</v>
      </c>
      <c r="S3149" s="75"/>
      <c r="T3149" s="77"/>
      <c r="U3149" s="77"/>
      <c r="V3149" s="93">
        <v>0</v>
      </c>
      <c r="W3149" s="78">
        <v>0</v>
      </c>
      <c r="X3149" s="76"/>
      <c r="Y3149" s="79">
        <v>2017</v>
      </c>
      <c r="Z3149" s="76">
        <v>11.14</v>
      </c>
    </row>
    <row r="3150" spans="3:26" ht="12.75" customHeight="1" x14ac:dyDescent="0.25">
      <c r="C3150" s="68" t="s">
        <v>6447</v>
      </c>
      <c r="D3150" s="70" t="s">
        <v>10401</v>
      </c>
      <c r="E3150" s="171" t="s">
        <v>6431</v>
      </c>
      <c r="F3150" s="165" t="s">
        <v>6432</v>
      </c>
      <c r="G3150" s="165" t="s">
        <v>6432</v>
      </c>
      <c r="H3150" s="165" t="s">
        <v>6446</v>
      </c>
      <c r="I3150" s="75" t="s">
        <v>57</v>
      </c>
      <c r="J3150" s="75">
        <v>30</v>
      </c>
      <c r="K3150" s="174">
        <v>230000000</v>
      </c>
      <c r="L3150" s="75" t="s">
        <v>74</v>
      </c>
      <c r="M3150" s="75" t="s">
        <v>5924</v>
      </c>
      <c r="N3150" s="77" t="s">
        <v>33</v>
      </c>
      <c r="O3150" s="76" t="s">
        <v>9319</v>
      </c>
      <c r="P3150" s="109" t="s">
        <v>5895</v>
      </c>
      <c r="Q3150" s="221" t="s">
        <v>75</v>
      </c>
      <c r="R3150" s="76" t="s">
        <v>9319</v>
      </c>
      <c r="S3150" s="75"/>
      <c r="T3150" s="77"/>
      <c r="U3150" s="77"/>
      <c r="V3150" s="85">
        <v>0</v>
      </c>
      <c r="W3150" s="81">
        <v>0</v>
      </c>
      <c r="X3150" s="76"/>
      <c r="Y3150" s="79">
        <v>2017</v>
      </c>
      <c r="Z3150" s="80">
        <v>11.14</v>
      </c>
    </row>
    <row r="3151" spans="3:26" ht="12.75" customHeight="1" x14ac:dyDescent="0.25">
      <c r="C3151" s="177" t="s">
        <v>8258</v>
      </c>
      <c r="D3151" s="70" t="s">
        <v>10401</v>
      </c>
      <c r="E3151" s="178" t="s">
        <v>6431</v>
      </c>
      <c r="F3151" s="237" t="s">
        <v>6432</v>
      </c>
      <c r="G3151" s="237" t="s">
        <v>6432</v>
      </c>
      <c r="H3151" s="237" t="s">
        <v>6446</v>
      </c>
      <c r="I3151" s="181" t="s">
        <v>57</v>
      </c>
      <c r="J3151" s="181">
        <v>30</v>
      </c>
      <c r="K3151" s="238">
        <v>230000000</v>
      </c>
      <c r="L3151" s="75" t="s">
        <v>74</v>
      </c>
      <c r="M3151" s="181" t="s">
        <v>9378</v>
      </c>
      <c r="N3151" s="183" t="s">
        <v>33</v>
      </c>
      <c r="O3151" s="132" t="s">
        <v>9319</v>
      </c>
      <c r="P3151" s="180" t="s">
        <v>6111</v>
      </c>
      <c r="Q3151" s="239" t="s">
        <v>75</v>
      </c>
      <c r="R3151" s="132" t="s">
        <v>9319</v>
      </c>
      <c r="S3151" s="181"/>
      <c r="T3151" s="183"/>
      <c r="U3151" s="183"/>
      <c r="V3151" s="240">
        <v>2865000</v>
      </c>
      <c r="W3151" s="78">
        <f t="shared" ref="W3151" si="423">V3151*1.12</f>
        <v>3208800.0000000005</v>
      </c>
      <c r="X3151" s="132"/>
      <c r="Y3151" s="185">
        <v>2017</v>
      </c>
      <c r="Z3151" s="132"/>
    </row>
    <row r="3152" spans="3:26" ht="12.75" customHeight="1" x14ac:dyDescent="0.25">
      <c r="C3152" s="68" t="s">
        <v>6448</v>
      </c>
      <c r="D3152" s="70" t="s">
        <v>10401</v>
      </c>
      <c r="E3152" s="171" t="s">
        <v>6449</v>
      </c>
      <c r="F3152" s="165" t="s">
        <v>6450</v>
      </c>
      <c r="G3152" s="165" t="s">
        <v>6450</v>
      </c>
      <c r="H3152" s="165" t="s">
        <v>6451</v>
      </c>
      <c r="I3152" s="75" t="s">
        <v>57</v>
      </c>
      <c r="J3152" s="75">
        <v>30</v>
      </c>
      <c r="K3152" s="174">
        <v>230000000</v>
      </c>
      <c r="L3152" s="75" t="s">
        <v>74</v>
      </c>
      <c r="M3152" s="75" t="s">
        <v>9377</v>
      </c>
      <c r="N3152" s="77" t="s">
        <v>33</v>
      </c>
      <c r="O3152" s="76" t="s">
        <v>9319</v>
      </c>
      <c r="P3152" s="75" t="s">
        <v>8308</v>
      </c>
      <c r="Q3152" s="221" t="s">
        <v>6434</v>
      </c>
      <c r="R3152" s="76" t="s">
        <v>9319</v>
      </c>
      <c r="S3152" s="75"/>
      <c r="T3152" s="77"/>
      <c r="U3152" s="77"/>
      <c r="V3152" s="93">
        <v>0</v>
      </c>
      <c r="W3152" s="78">
        <v>0</v>
      </c>
      <c r="X3152" s="76"/>
      <c r="Y3152" s="79">
        <v>2017</v>
      </c>
      <c r="Z3152" s="76" t="s">
        <v>6331</v>
      </c>
    </row>
    <row r="3153" spans="3:26" ht="12.75" customHeight="1" x14ac:dyDescent="0.25">
      <c r="C3153" s="68" t="s">
        <v>6452</v>
      </c>
      <c r="D3153" s="70" t="s">
        <v>10401</v>
      </c>
      <c r="E3153" s="171" t="s">
        <v>6449</v>
      </c>
      <c r="F3153" s="165" t="s">
        <v>6450</v>
      </c>
      <c r="G3153" s="165" t="s">
        <v>6450</v>
      </c>
      <c r="H3153" s="165" t="s">
        <v>6451</v>
      </c>
      <c r="I3153" s="75" t="s">
        <v>57</v>
      </c>
      <c r="J3153" s="75">
        <v>30</v>
      </c>
      <c r="K3153" s="174">
        <v>230000000</v>
      </c>
      <c r="L3153" s="75" t="s">
        <v>74</v>
      </c>
      <c r="M3153" s="76" t="s">
        <v>8309</v>
      </c>
      <c r="N3153" s="77" t="s">
        <v>33</v>
      </c>
      <c r="O3153" s="76" t="s">
        <v>9319</v>
      </c>
      <c r="P3153" s="109" t="s">
        <v>5895</v>
      </c>
      <c r="Q3153" s="221" t="s">
        <v>75</v>
      </c>
      <c r="R3153" s="76" t="s">
        <v>9319</v>
      </c>
      <c r="S3153" s="75"/>
      <c r="T3153" s="77"/>
      <c r="U3153" s="77"/>
      <c r="V3153" s="93">
        <v>6000000</v>
      </c>
      <c r="W3153" s="78">
        <f t="shared" ref="W3153" si="424">V3153*1.12</f>
        <v>6720000.0000000009</v>
      </c>
      <c r="X3153" s="76"/>
      <c r="Y3153" s="79">
        <v>2017</v>
      </c>
      <c r="Z3153" s="76"/>
    </row>
    <row r="3154" spans="3:26" ht="12.75" customHeight="1" x14ac:dyDescent="0.25">
      <c r="C3154" s="68" t="s">
        <v>6453</v>
      </c>
      <c r="D3154" s="70" t="s">
        <v>10401</v>
      </c>
      <c r="E3154" s="171" t="s">
        <v>6449</v>
      </c>
      <c r="F3154" s="165" t="s">
        <v>6450</v>
      </c>
      <c r="G3154" s="165" t="s">
        <v>6450</v>
      </c>
      <c r="H3154" s="165" t="s">
        <v>6454</v>
      </c>
      <c r="I3154" s="75" t="s">
        <v>57</v>
      </c>
      <c r="J3154" s="75">
        <v>30</v>
      </c>
      <c r="K3154" s="174">
        <v>230000000</v>
      </c>
      <c r="L3154" s="75" t="s">
        <v>74</v>
      </c>
      <c r="M3154" s="75" t="s">
        <v>9377</v>
      </c>
      <c r="N3154" s="77" t="s">
        <v>33</v>
      </c>
      <c r="O3154" s="76" t="s">
        <v>9319</v>
      </c>
      <c r="P3154" s="75" t="s">
        <v>8308</v>
      </c>
      <c r="Q3154" s="221" t="s">
        <v>6434</v>
      </c>
      <c r="R3154" s="76" t="s">
        <v>9319</v>
      </c>
      <c r="S3154" s="75"/>
      <c r="T3154" s="77"/>
      <c r="U3154" s="77"/>
      <c r="V3154" s="93">
        <v>0</v>
      </c>
      <c r="W3154" s="78">
        <v>0</v>
      </c>
      <c r="X3154" s="76"/>
      <c r="Y3154" s="79">
        <v>2017</v>
      </c>
      <c r="Z3154" s="76" t="s">
        <v>6331</v>
      </c>
    </row>
    <row r="3155" spans="3:26" ht="12.75" customHeight="1" x14ac:dyDescent="0.25">
      <c r="C3155" s="68" t="s">
        <v>6455</v>
      </c>
      <c r="D3155" s="70" t="s">
        <v>10401</v>
      </c>
      <c r="E3155" s="171" t="s">
        <v>6449</v>
      </c>
      <c r="F3155" s="165" t="s">
        <v>6450</v>
      </c>
      <c r="G3155" s="165" t="s">
        <v>6450</v>
      </c>
      <c r="H3155" s="165" t="s">
        <v>6454</v>
      </c>
      <c r="I3155" s="75" t="s">
        <v>57</v>
      </c>
      <c r="J3155" s="75">
        <v>30</v>
      </c>
      <c r="K3155" s="174">
        <v>230000000</v>
      </c>
      <c r="L3155" s="75" t="s">
        <v>74</v>
      </c>
      <c r="M3155" s="76" t="s">
        <v>8309</v>
      </c>
      <c r="N3155" s="77" t="s">
        <v>33</v>
      </c>
      <c r="O3155" s="76" t="s">
        <v>9319</v>
      </c>
      <c r="P3155" s="109" t="s">
        <v>5895</v>
      </c>
      <c r="Q3155" s="221" t="s">
        <v>75</v>
      </c>
      <c r="R3155" s="76" t="s">
        <v>9319</v>
      </c>
      <c r="S3155" s="75"/>
      <c r="T3155" s="77"/>
      <c r="U3155" s="77"/>
      <c r="V3155" s="93">
        <v>13500000</v>
      </c>
      <c r="W3155" s="78">
        <f t="shared" ref="W3155" si="425">V3155*1.12</f>
        <v>15120000.000000002</v>
      </c>
      <c r="X3155" s="76"/>
      <c r="Y3155" s="79">
        <v>2017</v>
      </c>
      <c r="Z3155" s="76"/>
    </row>
    <row r="3156" spans="3:26" ht="12.75" customHeight="1" x14ac:dyDescent="0.25">
      <c r="C3156" s="68" t="s">
        <v>6456</v>
      </c>
      <c r="D3156" s="70" t="s">
        <v>10401</v>
      </c>
      <c r="E3156" s="171" t="s">
        <v>6449</v>
      </c>
      <c r="F3156" s="165" t="s">
        <v>6450</v>
      </c>
      <c r="G3156" s="165" t="s">
        <v>6450</v>
      </c>
      <c r="H3156" s="165" t="s">
        <v>6457</v>
      </c>
      <c r="I3156" s="75" t="s">
        <v>57</v>
      </c>
      <c r="J3156" s="75">
        <v>30</v>
      </c>
      <c r="K3156" s="174">
        <v>230000000</v>
      </c>
      <c r="L3156" s="75" t="s">
        <v>74</v>
      </c>
      <c r="M3156" s="75" t="s">
        <v>9377</v>
      </c>
      <c r="N3156" s="77" t="s">
        <v>33</v>
      </c>
      <c r="O3156" s="76" t="s">
        <v>9319</v>
      </c>
      <c r="P3156" s="75" t="s">
        <v>8308</v>
      </c>
      <c r="Q3156" s="221" t="s">
        <v>6434</v>
      </c>
      <c r="R3156" s="76" t="s">
        <v>9319</v>
      </c>
      <c r="S3156" s="75"/>
      <c r="T3156" s="77"/>
      <c r="U3156" s="77"/>
      <c r="V3156" s="93">
        <v>0</v>
      </c>
      <c r="W3156" s="78">
        <v>0</v>
      </c>
      <c r="X3156" s="76"/>
      <c r="Y3156" s="79">
        <v>2017</v>
      </c>
      <c r="Z3156" s="76" t="s">
        <v>6331</v>
      </c>
    </row>
    <row r="3157" spans="3:26" ht="12.75" customHeight="1" x14ac:dyDescent="0.25">
      <c r="C3157" s="68" t="s">
        <v>6458</v>
      </c>
      <c r="D3157" s="70" t="s">
        <v>10401</v>
      </c>
      <c r="E3157" s="171" t="s">
        <v>6449</v>
      </c>
      <c r="F3157" s="165" t="s">
        <v>6450</v>
      </c>
      <c r="G3157" s="165" t="s">
        <v>6450</v>
      </c>
      <c r="H3157" s="165" t="s">
        <v>6457</v>
      </c>
      <c r="I3157" s="75" t="s">
        <v>57</v>
      </c>
      <c r="J3157" s="75">
        <v>30</v>
      </c>
      <c r="K3157" s="174">
        <v>230000000</v>
      </c>
      <c r="L3157" s="75" t="s">
        <v>74</v>
      </c>
      <c r="M3157" s="76" t="s">
        <v>8309</v>
      </c>
      <c r="N3157" s="77" t="s">
        <v>33</v>
      </c>
      <c r="O3157" s="76" t="s">
        <v>9319</v>
      </c>
      <c r="P3157" s="109" t="s">
        <v>5895</v>
      </c>
      <c r="Q3157" s="221" t="s">
        <v>75</v>
      </c>
      <c r="R3157" s="76" t="s">
        <v>9319</v>
      </c>
      <c r="S3157" s="75"/>
      <c r="T3157" s="77"/>
      <c r="U3157" s="77"/>
      <c r="V3157" s="93">
        <v>3000000</v>
      </c>
      <c r="W3157" s="78">
        <f t="shared" ref="W3157" si="426">V3157*1.12</f>
        <v>3360000.0000000005</v>
      </c>
      <c r="X3157" s="76"/>
      <c r="Y3157" s="79">
        <v>2017</v>
      </c>
      <c r="Z3157" s="76"/>
    </row>
    <row r="3158" spans="3:26" ht="12.75" customHeight="1" x14ac:dyDescent="0.25">
      <c r="C3158" s="68" t="s">
        <v>6459</v>
      </c>
      <c r="D3158" s="70" t="s">
        <v>10401</v>
      </c>
      <c r="E3158" s="171" t="s">
        <v>6449</v>
      </c>
      <c r="F3158" s="165" t="s">
        <v>6450</v>
      </c>
      <c r="G3158" s="165" t="s">
        <v>6450</v>
      </c>
      <c r="H3158" s="165" t="s">
        <v>6460</v>
      </c>
      <c r="I3158" s="75" t="s">
        <v>57</v>
      </c>
      <c r="J3158" s="75">
        <v>30</v>
      </c>
      <c r="K3158" s="174">
        <v>230000000</v>
      </c>
      <c r="L3158" s="75" t="s">
        <v>74</v>
      </c>
      <c r="M3158" s="75" t="s">
        <v>9377</v>
      </c>
      <c r="N3158" s="77" t="s">
        <v>33</v>
      </c>
      <c r="O3158" s="76" t="s">
        <v>9319</v>
      </c>
      <c r="P3158" s="75" t="s">
        <v>8308</v>
      </c>
      <c r="Q3158" s="221" t="s">
        <v>6434</v>
      </c>
      <c r="R3158" s="76" t="s">
        <v>9319</v>
      </c>
      <c r="S3158" s="75"/>
      <c r="T3158" s="77"/>
      <c r="U3158" s="77"/>
      <c r="V3158" s="93">
        <v>0</v>
      </c>
      <c r="W3158" s="78">
        <v>0</v>
      </c>
      <c r="X3158" s="76"/>
      <c r="Y3158" s="79">
        <v>2017</v>
      </c>
      <c r="Z3158" s="76" t="s">
        <v>6331</v>
      </c>
    </row>
    <row r="3159" spans="3:26" ht="12.75" customHeight="1" x14ac:dyDescent="0.25">
      <c r="C3159" s="68" t="s">
        <v>6461</v>
      </c>
      <c r="D3159" s="70" t="s">
        <v>10401</v>
      </c>
      <c r="E3159" s="171" t="s">
        <v>6449</v>
      </c>
      <c r="F3159" s="165" t="s">
        <v>6450</v>
      </c>
      <c r="G3159" s="165" t="s">
        <v>6450</v>
      </c>
      <c r="H3159" s="165" t="s">
        <v>6460</v>
      </c>
      <c r="I3159" s="75" t="s">
        <v>57</v>
      </c>
      <c r="J3159" s="75">
        <v>30</v>
      </c>
      <c r="K3159" s="174">
        <v>230000000</v>
      </c>
      <c r="L3159" s="75" t="s">
        <v>74</v>
      </c>
      <c r="M3159" s="76" t="s">
        <v>8309</v>
      </c>
      <c r="N3159" s="77" t="s">
        <v>33</v>
      </c>
      <c r="O3159" s="76" t="s">
        <v>9319</v>
      </c>
      <c r="P3159" s="109" t="s">
        <v>5895</v>
      </c>
      <c r="Q3159" s="221" t="s">
        <v>75</v>
      </c>
      <c r="R3159" s="76" t="s">
        <v>9319</v>
      </c>
      <c r="S3159" s="75"/>
      <c r="T3159" s="77"/>
      <c r="U3159" s="77"/>
      <c r="V3159" s="93">
        <v>2500000</v>
      </c>
      <c r="W3159" s="78">
        <f t="shared" ref="W3159" si="427">V3159*1.12</f>
        <v>2800000.0000000005</v>
      </c>
      <c r="X3159" s="76"/>
      <c r="Y3159" s="79">
        <v>2017</v>
      </c>
      <c r="Z3159" s="76"/>
    </row>
    <row r="3160" spans="3:26" ht="12.75" customHeight="1" x14ac:dyDescent="0.25">
      <c r="C3160" s="68" t="s">
        <v>6462</v>
      </c>
      <c r="D3160" s="70" t="s">
        <v>10401</v>
      </c>
      <c r="E3160" s="171" t="s">
        <v>6449</v>
      </c>
      <c r="F3160" s="165" t="s">
        <v>6450</v>
      </c>
      <c r="G3160" s="165" t="s">
        <v>6450</v>
      </c>
      <c r="H3160" s="165" t="s">
        <v>6463</v>
      </c>
      <c r="I3160" s="75" t="s">
        <v>57</v>
      </c>
      <c r="J3160" s="75">
        <v>30</v>
      </c>
      <c r="K3160" s="174">
        <v>230000000</v>
      </c>
      <c r="L3160" s="75" t="s">
        <v>74</v>
      </c>
      <c r="M3160" s="75" t="s">
        <v>9377</v>
      </c>
      <c r="N3160" s="77" t="s">
        <v>33</v>
      </c>
      <c r="O3160" s="76" t="s">
        <v>9319</v>
      </c>
      <c r="P3160" s="75" t="s">
        <v>8308</v>
      </c>
      <c r="Q3160" s="221" t="s">
        <v>6434</v>
      </c>
      <c r="R3160" s="76" t="s">
        <v>9319</v>
      </c>
      <c r="S3160" s="75"/>
      <c r="T3160" s="77"/>
      <c r="U3160" s="77"/>
      <c r="V3160" s="93">
        <v>0</v>
      </c>
      <c r="W3160" s="78">
        <v>0</v>
      </c>
      <c r="X3160" s="76"/>
      <c r="Y3160" s="79">
        <v>2017</v>
      </c>
      <c r="Z3160" s="76" t="s">
        <v>6331</v>
      </c>
    </row>
    <row r="3161" spans="3:26" ht="12.75" customHeight="1" x14ac:dyDescent="0.25">
      <c r="C3161" s="68" t="s">
        <v>6464</v>
      </c>
      <c r="D3161" s="70" t="s">
        <v>10401</v>
      </c>
      <c r="E3161" s="171" t="s">
        <v>6449</v>
      </c>
      <c r="F3161" s="165" t="s">
        <v>6450</v>
      </c>
      <c r="G3161" s="165" t="s">
        <v>6450</v>
      </c>
      <c r="H3161" s="165" t="s">
        <v>6463</v>
      </c>
      <c r="I3161" s="75" t="s">
        <v>57</v>
      </c>
      <c r="J3161" s="75">
        <v>30</v>
      </c>
      <c r="K3161" s="174">
        <v>230000000</v>
      </c>
      <c r="L3161" s="75" t="s">
        <v>74</v>
      </c>
      <c r="M3161" s="76" t="s">
        <v>8309</v>
      </c>
      <c r="N3161" s="77" t="s">
        <v>33</v>
      </c>
      <c r="O3161" s="76" t="s">
        <v>9319</v>
      </c>
      <c r="P3161" s="109" t="s">
        <v>5895</v>
      </c>
      <c r="Q3161" s="221" t="s">
        <v>75</v>
      </c>
      <c r="R3161" s="76" t="s">
        <v>9319</v>
      </c>
      <c r="S3161" s="75"/>
      <c r="T3161" s="77"/>
      <c r="U3161" s="77"/>
      <c r="V3161" s="93">
        <v>13000000</v>
      </c>
      <c r="W3161" s="78">
        <f t="shared" ref="W3161" si="428">V3161*1.12</f>
        <v>14560000.000000002</v>
      </c>
      <c r="X3161" s="76"/>
      <c r="Y3161" s="79">
        <v>2017</v>
      </c>
      <c r="Z3161" s="76"/>
    </row>
    <row r="3162" spans="3:26" ht="12.75" customHeight="1" x14ac:dyDescent="0.25">
      <c r="C3162" s="68" t="s">
        <v>6465</v>
      </c>
      <c r="D3162" s="70" t="s">
        <v>10401</v>
      </c>
      <c r="E3162" s="171" t="s">
        <v>6449</v>
      </c>
      <c r="F3162" s="165" t="s">
        <v>6450</v>
      </c>
      <c r="G3162" s="165" t="s">
        <v>6450</v>
      </c>
      <c r="H3162" s="165" t="s">
        <v>6466</v>
      </c>
      <c r="I3162" s="75" t="s">
        <v>57</v>
      </c>
      <c r="J3162" s="75">
        <v>30</v>
      </c>
      <c r="K3162" s="174">
        <v>230000000</v>
      </c>
      <c r="L3162" s="75" t="s">
        <v>74</v>
      </c>
      <c r="M3162" s="75" t="s">
        <v>9377</v>
      </c>
      <c r="N3162" s="77" t="s">
        <v>33</v>
      </c>
      <c r="O3162" s="76" t="s">
        <v>9319</v>
      </c>
      <c r="P3162" s="75" t="s">
        <v>8308</v>
      </c>
      <c r="Q3162" s="221" t="s">
        <v>6434</v>
      </c>
      <c r="R3162" s="76" t="s">
        <v>9319</v>
      </c>
      <c r="S3162" s="75"/>
      <c r="T3162" s="77"/>
      <c r="U3162" s="77"/>
      <c r="V3162" s="93">
        <v>0</v>
      </c>
      <c r="W3162" s="78">
        <v>0</v>
      </c>
      <c r="X3162" s="76"/>
      <c r="Y3162" s="79">
        <v>2017</v>
      </c>
      <c r="Z3162" s="76" t="s">
        <v>6331</v>
      </c>
    </row>
    <row r="3163" spans="3:26" ht="12.75" customHeight="1" x14ac:dyDescent="0.25">
      <c r="C3163" s="68" t="s">
        <v>6467</v>
      </c>
      <c r="D3163" s="70" t="s">
        <v>10401</v>
      </c>
      <c r="E3163" s="171" t="s">
        <v>6449</v>
      </c>
      <c r="F3163" s="165" t="s">
        <v>6450</v>
      </c>
      <c r="G3163" s="165" t="s">
        <v>6450</v>
      </c>
      <c r="H3163" s="165" t="s">
        <v>6466</v>
      </c>
      <c r="I3163" s="75" t="s">
        <v>57</v>
      </c>
      <c r="J3163" s="75">
        <v>30</v>
      </c>
      <c r="K3163" s="174">
        <v>230000000</v>
      </c>
      <c r="L3163" s="75" t="s">
        <v>74</v>
      </c>
      <c r="M3163" s="76" t="s">
        <v>8309</v>
      </c>
      <c r="N3163" s="77" t="s">
        <v>33</v>
      </c>
      <c r="O3163" s="76" t="s">
        <v>9319</v>
      </c>
      <c r="P3163" s="109" t="s">
        <v>5895</v>
      </c>
      <c r="Q3163" s="221" t="s">
        <v>75</v>
      </c>
      <c r="R3163" s="76" t="s">
        <v>9319</v>
      </c>
      <c r="S3163" s="75"/>
      <c r="T3163" s="77"/>
      <c r="U3163" s="77"/>
      <c r="V3163" s="93">
        <v>9800000</v>
      </c>
      <c r="W3163" s="78">
        <f t="shared" ref="W3163" si="429">V3163*1.12</f>
        <v>10976000.000000002</v>
      </c>
      <c r="X3163" s="76"/>
      <c r="Y3163" s="79">
        <v>2017</v>
      </c>
      <c r="Z3163" s="76"/>
    </row>
    <row r="3164" spans="3:26" ht="12.75" customHeight="1" x14ac:dyDescent="0.25">
      <c r="C3164" s="68" t="s">
        <v>6468</v>
      </c>
      <c r="D3164" s="70" t="s">
        <v>10401</v>
      </c>
      <c r="E3164" s="171" t="s">
        <v>6449</v>
      </c>
      <c r="F3164" s="165" t="s">
        <v>6450</v>
      </c>
      <c r="G3164" s="165" t="s">
        <v>6450</v>
      </c>
      <c r="H3164" s="165" t="s">
        <v>6469</v>
      </c>
      <c r="I3164" s="75" t="s">
        <v>57</v>
      </c>
      <c r="J3164" s="75">
        <v>30</v>
      </c>
      <c r="K3164" s="174">
        <v>230000000</v>
      </c>
      <c r="L3164" s="75" t="s">
        <v>74</v>
      </c>
      <c r="M3164" s="75" t="s">
        <v>9377</v>
      </c>
      <c r="N3164" s="77" t="s">
        <v>33</v>
      </c>
      <c r="O3164" s="76" t="s">
        <v>9319</v>
      </c>
      <c r="P3164" s="75" t="s">
        <v>8308</v>
      </c>
      <c r="Q3164" s="221" t="s">
        <v>6434</v>
      </c>
      <c r="R3164" s="76" t="s">
        <v>9319</v>
      </c>
      <c r="S3164" s="75"/>
      <c r="T3164" s="77"/>
      <c r="U3164" s="77"/>
      <c r="V3164" s="93">
        <v>0</v>
      </c>
      <c r="W3164" s="78">
        <v>0</v>
      </c>
      <c r="X3164" s="76"/>
      <c r="Y3164" s="79">
        <v>2017</v>
      </c>
      <c r="Z3164" s="76" t="s">
        <v>6331</v>
      </c>
    </row>
    <row r="3165" spans="3:26" ht="12.75" customHeight="1" x14ac:dyDescent="0.25">
      <c r="C3165" s="68" t="s">
        <v>6470</v>
      </c>
      <c r="D3165" s="70" t="s">
        <v>10401</v>
      </c>
      <c r="E3165" s="171" t="s">
        <v>6449</v>
      </c>
      <c r="F3165" s="165" t="s">
        <v>6450</v>
      </c>
      <c r="G3165" s="165" t="s">
        <v>6450</v>
      </c>
      <c r="H3165" s="165" t="s">
        <v>6469</v>
      </c>
      <c r="I3165" s="75" t="s">
        <v>57</v>
      </c>
      <c r="J3165" s="75">
        <v>30</v>
      </c>
      <c r="K3165" s="174">
        <v>230000000</v>
      </c>
      <c r="L3165" s="75" t="s">
        <v>74</v>
      </c>
      <c r="M3165" s="76" t="s">
        <v>8309</v>
      </c>
      <c r="N3165" s="77" t="s">
        <v>33</v>
      </c>
      <c r="O3165" s="76" t="s">
        <v>9319</v>
      </c>
      <c r="P3165" s="109" t="s">
        <v>5895</v>
      </c>
      <c r="Q3165" s="221" t="s">
        <v>75</v>
      </c>
      <c r="R3165" s="76" t="s">
        <v>9319</v>
      </c>
      <c r="S3165" s="75"/>
      <c r="T3165" s="77"/>
      <c r="U3165" s="77"/>
      <c r="V3165" s="93">
        <v>6900000</v>
      </c>
      <c r="W3165" s="78">
        <f t="shared" ref="W3165" si="430">V3165*1.12</f>
        <v>7728000.0000000009</v>
      </c>
      <c r="X3165" s="76"/>
      <c r="Y3165" s="79">
        <v>2017</v>
      </c>
      <c r="Z3165" s="76"/>
    </row>
    <row r="3166" spans="3:26" ht="12.75" customHeight="1" x14ac:dyDescent="0.25">
      <c r="C3166" s="68" t="s">
        <v>6471</v>
      </c>
      <c r="D3166" s="70" t="s">
        <v>10401</v>
      </c>
      <c r="E3166" s="171" t="s">
        <v>6449</v>
      </c>
      <c r="F3166" s="165" t="s">
        <v>6450</v>
      </c>
      <c r="G3166" s="165" t="s">
        <v>6450</v>
      </c>
      <c r="H3166" s="165" t="s">
        <v>6472</v>
      </c>
      <c r="I3166" s="75" t="s">
        <v>57</v>
      </c>
      <c r="J3166" s="75">
        <v>30</v>
      </c>
      <c r="K3166" s="174">
        <v>230000000</v>
      </c>
      <c r="L3166" s="75" t="s">
        <v>74</v>
      </c>
      <c r="M3166" s="75" t="s">
        <v>9377</v>
      </c>
      <c r="N3166" s="77" t="s">
        <v>33</v>
      </c>
      <c r="O3166" s="76" t="s">
        <v>9319</v>
      </c>
      <c r="P3166" s="75" t="s">
        <v>8308</v>
      </c>
      <c r="Q3166" s="221" t="s">
        <v>6434</v>
      </c>
      <c r="R3166" s="76" t="s">
        <v>9319</v>
      </c>
      <c r="S3166" s="75"/>
      <c r="T3166" s="77"/>
      <c r="U3166" s="77"/>
      <c r="V3166" s="93">
        <v>0</v>
      </c>
      <c r="W3166" s="78">
        <v>0</v>
      </c>
      <c r="X3166" s="76"/>
      <c r="Y3166" s="79">
        <v>2017</v>
      </c>
      <c r="Z3166" s="76" t="s">
        <v>6331</v>
      </c>
    </row>
    <row r="3167" spans="3:26" ht="12.75" customHeight="1" x14ac:dyDescent="0.25">
      <c r="C3167" s="68" t="s">
        <v>6473</v>
      </c>
      <c r="D3167" s="70" t="s">
        <v>10401</v>
      </c>
      <c r="E3167" s="171" t="s">
        <v>6449</v>
      </c>
      <c r="F3167" s="165" t="s">
        <v>6450</v>
      </c>
      <c r="G3167" s="165" t="s">
        <v>6450</v>
      </c>
      <c r="H3167" s="165" t="s">
        <v>6472</v>
      </c>
      <c r="I3167" s="75" t="s">
        <v>57</v>
      </c>
      <c r="J3167" s="75">
        <v>30</v>
      </c>
      <c r="K3167" s="174">
        <v>230000000</v>
      </c>
      <c r="L3167" s="75" t="s">
        <v>74</v>
      </c>
      <c r="M3167" s="76" t="s">
        <v>8309</v>
      </c>
      <c r="N3167" s="77" t="s">
        <v>33</v>
      </c>
      <c r="O3167" s="76" t="s">
        <v>9319</v>
      </c>
      <c r="P3167" s="109" t="s">
        <v>5895</v>
      </c>
      <c r="Q3167" s="221" t="s">
        <v>75</v>
      </c>
      <c r="R3167" s="76" t="s">
        <v>9319</v>
      </c>
      <c r="S3167" s="75"/>
      <c r="T3167" s="77"/>
      <c r="U3167" s="77"/>
      <c r="V3167" s="93">
        <v>5000000</v>
      </c>
      <c r="W3167" s="78">
        <f t="shared" ref="W3167" si="431">V3167*1.12</f>
        <v>5600000.0000000009</v>
      </c>
      <c r="X3167" s="76"/>
      <c r="Y3167" s="79">
        <v>2017</v>
      </c>
      <c r="Z3167" s="76"/>
    </row>
    <row r="3168" spans="3:26" ht="12.75" customHeight="1" x14ac:dyDescent="0.25">
      <c r="C3168" s="68" t="s">
        <v>6474</v>
      </c>
      <c r="D3168" s="70" t="s">
        <v>10401</v>
      </c>
      <c r="E3168" s="171" t="s">
        <v>6449</v>
      </c>
      <c r="F3168" s="165" t="s">
        <v>6450</v>
      </c>
      <c r="G3168" s="165" t="s">
        <v>6450</v>
      </c>
      <c r="H3168" s="165" t="s">
        <v>6475</v>
      </c>
      <c r="I3168" s="75" t="s">
        <v>57</v>
      </c>
      <c r="J3168" s="75">
        <v>30</v>
      </c>
      <c r="K3168" s="174">
        <v>230000000</v>
      </c>
      <c r="L3168" s="75" t="s">
        <v>74</v>
      </c>
      <c r="M3168" s="75" t="s">
        <v>9377</v>
      </c>
      <c r="N3168" s="77" t="s">
        <v>33</v>
      </c>
      <c r="O3168" s="76" t="s">
        <v>9319</v>
      </c>
      <c r="P3168" s="75" t="s">
        <v>8308</v>
      </c>
      <c r="Q3168" s="221" t="s">
        <v>6434</v>
      </c>
      <c r="R3168" s="76" t="s">
        <v>9319</v>
      </c>
      <c r="S3168" s="75"/>
      <c r="T3168" s="77"/>
      <c r="U3168" s="77"/>
      <c r="V3168" s="93">
        <v>0</v>
      </c>
      <c r="W3168" s="78">
        <v>0</v>
      </c>
      <c r="X3168" s="76"/>
      <c r="Y3168" s="79">
        <v>2017</v>
      </c>
      <c r="Z3168" s="76" t="s">
        <v>6331</v>
      </c>
    </row>
    <row r="3169" spans="3:26" ht="12.75" customHeight="1" x14ac:dyDescent="0.25">
      <c r="C3169" s="68" t="s">
        <v>6476</v>
      </c>
      <c r="D3169" s="70" t="s">
        <v>10401</v>
      </c>
      <c r="E3169" s="171" t="s">
        <v>6449</v>
      </c>
      <c r="F3169" s="165" t="s">
        <v>6450</v>
      </c>
      <c r="G3169" s="165" t="s">
        <v>6450</v>
      </c>
      <c r="H3169" s="165" t="s">
        <v>6475</v>
      </c>
      <c r="I3169" s="75" t="s">
        <v>57</v>
      </c>
      <c r="J3169" s="75">
        <v>30</v>
      </c>
      <c r="K3169" s="174">
        <v>230000000</v>
      </c>
      <c r="L3169" s="75" t="s">
        <v>74</v>
      </c>
      <c r="M3169" s="76" t="s">
        <v>8309</v>
      </c>
      <c r="N3169" s="77" t="s">
        <v>33</v>
      </c>
      <c r="O3169" s="76" t="s">
        <v>9319</v>
      </c>
      <c r="P3169" s="109" t="s">
        <v>5895</v>
      </c>
      <c r="Q3169" s="221" t="s">
        <v>75</v>
      </c>
      <c r="R3169" s="76" t="s">
        <v>9319</v>
      </c>
      <c r="S3169" s="75"/>
      <c r="T3169" s="77"/>
      <c r="U3169" s="77"/>
      <c r="V3169" s="93">
        <v>4300000</v>
      </c>
      <c r="W3169" s="78">
        <f t="shared" ref="W3169" si="432">V3169*1.12</f>
        <v>4816000</v>
      </c>
      <c r="X3169" s="76"/>
      <c r="Y3169" s="79">
        <v>2017</v>
      </c>
      <c r="Z3169" s="76"/>
    </row>
    <row r="3170" spans="3:26" ht="12.75" customHeight="1" x14ac:dyDescent="0.25">
      <c r="C3170" s="68" t="s">
        <v>6477</v>
      </c>
      <c r="D3170" s="70" t="s">
        <v>10401</v>
      </c>
      <c r="E3170" s="171" t="s">
        <v>6449</v>
      </c>
      <c r="F3170" s="165" t="s">
        <v>6450</v>
      </c>
      <c r="G3170" s="165" t="s">
        <v>6450</v>
      </c>
      <c r="H3170" s="165" t="s">
        <v>6478</v>
      </c>
      <c r="I3170" s="75" t="s">
        <v>57</v>
      </c>
      <c r="J3170" s="75">
        <v>30</v>
      </c>
      <c r="K3170" s="174">
        <v>230000000</v>
      </c>
      <c r="L3170" s="75" t="s">
        <v>74</v>
      </c>
      <c r="M3170" s="75" t="s">
        <v>9377</v>
      </c>
      <c r="N3170" s="77" t="s">
        <v>33</v>
      </c>
      <c r="O3170" s="76" t="s">
        <v>9319</v>
      </c>
      <c r="P3170" s="75" t="s">
        <v>8308</v>
      </c>
      <c r="Q3170" s="221" t="s">
        <v>6434</v>
      </c>
      <c r="R3170" s="76" t="s">
        <v>9319</v>
      </c>
      <c r="S3170" s="75"/>
      <c r="T3170" s="77"/>
      <c r="U3170" s="77"/>
      <c r="V3170" s="93">
        <v>0</v>
      </c>
      <c r="W3170" s="78">
        <v>0</v>
      </c>
      <c r="X3170" s="76"/>
      <c r="Y3170" s="79">
        <v>2017</v>
      </c>
      <c r="Z3170" s="76" t="s">
        <v>6331</v>
      </c>
    </row>
    <row r="3171" spans="3:26" ht="12.75" customHeight="1" x14ac:dyDescent="0.25">
      <c r="C3171" s="68" t="s">
        <v>6479</v>
      </c>
      <c r="D3171" s="70" t="s">
        <v>10401</v>
      </c>
      <c r="E3171" s="171" t="s">
        <v>6449</v>
      </c>
      <c r="F3171" s="165" t="s">
        <v>6450</v>
      </c>
      <c r="G3171" s="165" t="s">
        <v>6450</v>
      </c>
      <c r="H3171" s="165" t="s">
        <v>6478</v>
      </c>
      <c r="I3171" s="75" t="s">
        <v>57</v>
      </c>
      <c r="J3171" s="75">
        <v>30</v>
      </c>
      <c r="K3171" s="174">
        <v>230000000</v>
      </c>
      <c r="L3171" s="75" t="s">
        <v>74</v>
      </c>
      <c r="M3171" s="76" t="s">
        <v>8309</v>
      </c>
      <c r="N3171" s="77" t="s">
        <v>33</v>
      </c>
      <c r="O3171" s="76" t="s">
        <v>9319</v>
      </c>
      <c r="P3171" s="109" t="s">
        <v>5895</v>
      </c>
      <c r="Q3171" s="221" t="s">
        <v>75</v>
      </c>
      <c r="R3171" s="76" t="s">
        <v>9319</v>
      </c>
      <c r="S3171" s="75"/>
      <c r="T3171" s="77"/>
      <c r="U3171" s="77"/>
      <c r="V3171" s="93">
        <v>6700000</v>
      </c>
      <c r="W3171" s="78">
        <f t="shared" ref="W3171" si="433">V3171*1.12</f>
        <v>7504000.0000000009</v>
      </c>
      <c r="X3171" s="76"/>
      <c r="Y3171" s="79">
        <v>2017</v>
      </c>
      <c r="Z3171" s="76"/>
    </row>
    <row r="3172" spans="3:26" ht="12.75" customHeight="1" x14ac:dyDescent="0.25">
      <c r="C3172" s="68" t="s">
        <v>6480</v>
      </c>
      <c r="D3172" s="70" t="s">
        <v>10401</v>
      </c>
      <c r="E3172" s="171" t="s">
        <v>6449</v>
      </c>
      <c r="F3172" s="165" t="s">
        <v>6450</v>
      </c>
      <c r="G3172" s="165" t="s">
        <v>6450</v>
      </c>
      <c r="H3172" s="165" t="s">
        <v>6481</v>
      </c>
      <c r="I3172" s="75" t="s">
        <v>57</v>
      </c>
      <c r="J3172" s="75">
        <v>30</v>
      </c>
      <c r="K3172" s="174">
        <v>230000000</v>
      </c>
      <c r="L3172" s="75" t="s">
        <v>74</v>
      </c>
      <c r="M3172" s="75" t="s">
        <v>9377</v>
      </c>
      <c r="N3172" s="77" t="s">
        <v>33</v>
      </c>
      <c r="O3172" s="76" t="s">
        <v>9319</v>
      </c>
      <c r="P3172" s="75" t="s">
        <v>8308</v>
      </c>
      <c r="Q3172" s="221" t="s">
        <v>6434</v>
      </c>
      <c r="R3172" s="76" t="s">
        <v>9319</v>
      </c>
      <c r="S3172" s="75"/>
      <c r="T3172" s="77"/>
      <c r="U3172" s="77"/>
      <c r="V3172" s="93">
        <v>0</v>
      </c>
      <c r="W3172" s="78">
        <v>0</v>
      </c>
      <c r="X3172" s="76"/>
      <c r="Y3172" s="79">
        <v>2017</v>
      </c>
      <c r="Z3172" s="76">
        <v>11.14</v>
      </c>
    </row>
    <row r="3173" spans="3:26" ht="12.75" customHeight="1" x14ac:dyDescent="0.25">
      <c r="C3173" s="68" t="s">
        <v>6482</v>
      </c>
      <c r="D3173" s="70" t="s">
        <v>10401</v>
      </c>
      <c r="E3173" s="171" t="s">
        <v>6449</v>
      </c>
      <c r="F3173" s="165" t="s">
        <v>6450</v>
      </c>
      <c r="G3173" s="165" t="s">
        <v>6450</v>
      </c>
      <c r="H3173" s="165" t="s">
        <v>6481</v>
      </c>
      <c r="I3173" s="75" t="s">
        <v>57</v>
      </c>
      <c r="J3173" s="75">
        <v>30</v>
      </c>
      <c r="K3173" s="174">
        <v>230000000</v>
      </c>
      <c r="L3173" s="75" t="s">
        <v>74</v>
      </c>
      <c r="M3173" s="75" t="s">
        <v>5924</v>
      </c>
      <c r="N3173" s="77" t="s">
        <v>33</v>
      </c>
      <c r="O3173" s="76" t="s">
        <v>9319</v>
      </c>
      <c r="P3173" s="109" t="s">
        <v>5895</v>
      </c>
      <c r="Q3173" s="221" t="s">
        <v>75</v>
      </c>
      <c r="R3173" s="76" t="s">
        <v>9319</v>
      </c>
      <c r="S3173" s="75"/>
      <c r="T3173" s="77"/>
      <c r="U3173" s="77"/>
      <c r="V3173" s="93">
        <v>4801000</v>
      </c>
      <c r="W3173" s="78">
        <f t="shared" ref="W3173" si="434">V3173*1.12</f>
        <v>5377120.0000000009</v>
      </c>
      <c r="X3173" s="76"/>
      <c r="Y3173" s="79">
        <v>2017</v>
      </c>
      <c r="Z3173" s="76"/>
    </row>
    <row r="3174" spans="3:26" ht="12.75" customHeight="1" x14ac:dyDescent="0.25">
      <c r="C3174" s="68" t="s">
        <v>6483</v>
      </c>
      <c r="D3174" s="70" t="s">
        <v>10401</v>
      </c>
      <c r="E3174" s="171" t="s">
        <v>6449</v>
      </c>
      <c r="F3174" s="165" t="s">
        <v>6450</v>
      </c>
      <c r="G3174" s="165" t="s">
        <v>6450</v>
      </c>
      <c r="H3174" s="165" t="s">
        <v>6484</v>
      </c>
      <c r="I3174" s="75" t="s">
        <v>57</v>
      </c>
      <c r="J3174" s="75">
        <v>30</v>
      </c>
      <c r="K3174" s="174">
        <v>230000000</v>
      </c>
      <c r="L3174" s="75" t="s">
        <v>74</v>
      </c>
      <c r="M3174" s="75" t="s">
        <v>9377</v>
      </c>
      <c r="N3174" s="77" t="s">
        <v>33</v>
      </c>
      <c r="O3174" s="76" t="s">
        <v>9319</v>
      </c>
      <c r="P3174" s="75" t="s">
        <v>8308</v>
      </c>
      <c r="Q3174" s="221" t="s">
        <v>6434</v>
      </c>
      <c r="R3174" s="76" t="s">
        <v>9319</v>
      </c>
      <c r="S3174" s="75"/>
      <c r="T3174" s="77"/>
      <c r="U3174" s="77"/>
      <c r="V3174" s="93">
        <v>0</v>
      </c>
      <c r="W3174" s="78">
        <v>0</v>
      </c>
      <c r="X3174" s="76"/>
      <c r="Y3174" s="79">
        <v>2017</v>
      </c>
      <c r="Z3174" s="76">
        <v>11.14</v>
      </c>
    </row>
    <row r="3175" spans="3:26" ht="12.75" customHeight="1" x14ac:dyDescent="0.25">
      <c r="C3175" s="68" t="s">
        <v>6485</v>
      </c>
      <c r="D3175" s="70" t="s">
        <v>10401</v>
      </c>
      <c r="E3175" s="171" t="s">
        <v>6449</v>
      </c>
      <c r="F3175" s="165" t="s">
        <v>6450</v>
      </c>
      <c r="G3175" s="165" t="s">
        <v>6450</v>
      </c>
      <c r="H3175" s="165" t="s">
        <v>6484</v>
      </c>
      <c r="I3175" s="75" t="s">
        <v>57</v>
      </c>
      <c r="J3175" s="75">
        <v>30</v>
      </c>
      <c r="K3175" s="174">
        <v>230000000</v>
      </c>
      <c r="L3175" s="75" t="s">
        <v>74</v>
      </c>
      <c r="M3175" s="75" t="s">
        <v>5924</v>
      </c>
      <c r="N3175" s="77" t="s">
        <v>33</v>
      </c>
      <c r="O3175" s="76" t="s">
        <v>9319</v>
      </c>
      <c r="P3175" s="109" t="s">
        <v>5895</v>
      </c>
      <c r="Q3175" s="221" t="s">
        <v>75</v>
      </c>
      <c r="R3175" s="76" t="s">
        <v>9319</v>
      </c>
      <c r="S3175" s="75"/>
      <c r="T3175" s="77"/>
      <c r="U3175" s="77"/>
      <c r="V3175" s="93">
        <v>4977500</v>
      </c>
      <c r="W3175" s="78">
        <f t="shared" ref="W3175" si="435">V3175*1.12</f>
        <v>5574800.0000000009</v>
      </c>
      <c r="X3175" s="76"/>
      <c r="Y3175" s="79">
        <v>2017</v>
      </c>
      <c r="Z3175" s="76"/>
    </row>
    <row r="3176" spans="3:26" ht="12.75" customHeight="1" x14ac:dyDescent="0.25">
      <c r="C3176" s="68" t="s">
        <v>6486</v>
      </c>
      <c r="D3176" s="70" t="s">
        <v>10401</v>
      </c>
      <c r="E3176" s="171" t="s">
        <v>6449</v>
      </c>
      <c r="F3176" s="165" t="s">
        <v>6450</v>
      </c>
      <c r="G3176" s="165" t="s">
        <v>6450</v>
      </c>
      <c r="H3176" s="165" t="s">
        <v>6487</v>
      </c>
      <c r="I3176" s="75" t="s">
        <v>57</v>
      </c>
      <c r="J3176" s="75">
        <v>30</v>
      </c>
      <c r="K3176" s="174">
        <v>230000000</v>
      </c>
      <c r="L3176" s="75" t="s">
        <v>74</v>
      </c>
      <c r="M3176" s="75" t="s">
        <v>9377</v>
      </c>
      <c r="N3176" s="77" t="s">
        <v>33</v>
      </c>
      <c r="O3176" s="76" t="s">
        <v>9319</v>
      </c>
      <c r="P3176" s="75" t="s">
        <v>8308</v>
      </c>
      <c r="Q3176" s="221" t="s">
        <v>6434</v>
      </c>
      <c r="R3176" s="76" t="s">
        <v>9319</v>
      </c>
      <c r="S3176" s="75"/>
      <c r="T3176" s="77"/>
      <c r="U3176" s="77"/>
      <c r="V3176" s="93">
        <v>0</v>
      </c>
      <c r="W3176" s="78">
        <v>0</v>
      </c>
      <c r="X3176" s="76"/>
      <c r="Y3176" s="79">
        <v>2017</v>
      </c>
      <c r="Z3176" s="76">
        <v>11.14</v>
      </c>
    </row>
    <row r="3177" spans="3:26" ht="12.75" customHeight="1" x14ac:dyDescent="0.25">
      <c r="C3177" s="68" t="s">
        <v>6488</v>
      </c>
      <c r="D3177" s="70" t="s">
        <v>10401</v>
      </c>
      <c r="E3177" s="171" t="s">
        <v>6449</v>
      </c>
      <c r="F3177" s="165" t="s">
        <v>6450</v>
      </c>
      <c r="G3177" s="165" t="s">
        <v>6450</v>
      </c>
      <c r="H3177" s="165" t="s">
        <v>6487</v>
      </c>
      <c r="I3177" s="75" t="s">
        <v>57</v>
      </c>
      <c r="J3177" s="75">
        <v>30</v>
      </c>
      <c r="K3177" s="174">
        <v>230000000</v>
      </c>
      <c r="L3177" s="75" t="s">
        <v>74</v>
      </c>
      <c r="M3177" s="75" t="s">
        <v>5924</v>
      </c>
      <c r="N3177" s="77" t="s">
        <v>33</v>
      </c>
      <c r="O3177" s="76" t="s">
        <v>9319</v>
      </c>
      <c r="P3177" s="109" t="s">
        <v>5895</v>
      </c>
      <c r="Q3177" s="221" t="s">
        <v>75</v>
      </c>
      <c r="R3177" s="76" t="s">
        <v>9319</v>
      </c>
      <c r="S3177" s="75"/>
      <c r="T3177" s="77"/>
      <c r="U3177" s="77"/>
      <c r="V3177" s="93">
        <v>4269500</v>
      </c>
      <c r="W3177" s="78">
        <f t="shared" ref="W3177" si="436">V3177*1.12</f>
        <v>4781840</v>
      </c>
      <c r="X3177" s="76"/>
      <c r="Y3177" s="79">
        <v>2017</v>
      </c>
      <c r="Z3177" s="76"/>
    </row>
    <row r="3178" spans="3:26" ht="12.75" customHeight="1" x14ac:dyDescent="0.25">
      <c r="C3178" s="68" t="s">
        <v>6489</v>
      </c>
      <c r="D3178" s="70" t="s">
        <v>10401</v>
      </c>
      <c r="E3178" s="171" t="s">
        <v>6449</v>
      </c>
      <c r="F3178" s="165" t="s">
        <v>6450</v>
      </c>
      <c r="G3178" s="165" t="s">
        <v>6450</v>
      </c>
      <c r="H3178" s="165" t="s">
        <v>6490</v>
      </c>
      <c r="I3178" s="75" t="s">
        <v>57</v>
      </c>
      <c r="J3178" s="75">
        <v>30</v>
      </c>
      <c r="K3178" s="174">
        <v>230000000</v>
      </c>
      <c r="L3178" s="75" t="s">
        <v>74</v>
      </c>
      <c r="M3178" s="75" t="s">
        <v>9377</v>
      </c>
      <c r="N3178" s="77" t="s">
        <v>33</v>
      </c>
      <c r="O3178" s="76" t="s">
        <v>9319</v>
      </c>
      <c r="P3178" s="75" t="s">
        <v>8308</v>
      </c>
      <c r="Q3178" s="221" t="s">
        <v>6434</v>
      </c>
      <c r="R3178" s="76" t="s">
        <v>9319</v>
      </c>
      <c r="S3178" s="75"/>
      <c r="T3178" s="77"/>
      <c r="U3178" s="77"/>
      <c r="V3178" s="93">
        <v>0</v>
      </c>
      <c r="W3178" s="78">
        <v>0</v>
      </c>
      <c r="X3178" s="76"/>
      <c r="Y3178" s="79">
        <v>2017</v>
      </c>
      <c r="Z3178" s="76">
        <v>11.14</v>
      </c>
    </row>
    <row r="3179" spans="3:26" ht="12.75" customHeight="1" x14ac:dyDescent="0.25">
      <c r="C3179" s="68" t="s">
        <v>6491</v>
      </c>
      <c r="D3179" s="70" t="s">
        <v>10401</v>
      </c>
      <c r="E3179" s="171" t="s">
        <v>6449</v>
      </c>
      <c r="F3179" s="165" t="s">
        <v>6450</v>
      </c>
      <c r="G3179" s="165" t="s">
        <v>6450</v>
      </c>
      <c r="H3179" s="165" t="s">
        <v>6490</v>
      </c>
      <c r="I3179" s="75" t="s">
        <v>57</v>
      </c>
      <c r="J3179" s="75">
        <v>30</v>
      </c>
      <c r="K3179" s="174">
        <v>230000000</v>
      </c>
      <c r="L3179" s="75" t="s">
        <v>74</v>
      </c>
      <c r="M3179" s="75" t="s">
        <v>5924</v>
      </c>
      <c r="N3179" s="77" t="s">
        <v>33</v>
      </c>
      <c r="O3179" s="76" t="s">
        <v>9319</v>
      </c>
      <c r="P3179" s="109" t="s">
        <v>5895</v>
      </c>
      <c r="Q3179" s="221" t="s">
        <v>75</v>
      </c>
      <c r="R3179" s="76" t="s">
        <v>9319</v>
      </c>
      <c r="S3179" s="75"/>
      <c r="T3179" s="77"/>
      <c r="U3179" s="77"/>
      <c r="V3179" s="93">
        <v>3109000</v>
      </c>
      <c r="W3179" s="78">
        <f t="shared" ref="W3179" si="437">V3179*1.12</f>
        <v>3482080.0000000005</v>
      </c>
      <c r="X3179" s="76"/>
      <c r="Y3179" s="79">
        <v>2017</v>
      </c>
      <c r="Z3179" s="76"/>
    </row>
    <row r="3180" spans="3:26" ht="12.75" customHeight="1" x14ac:dyDescent="0.25">
      <c r="C3180" s="68" t="s">
        <v>6492</v>
      </c>
      <c r="D3180" s="70" t="s">
        <v>10401</v>
      </c>
      <c r="E3180" s="171" t="s">
        <v>6449</v>
      </c>
      <c r="F3180" s="165" t="s">
        <v>6450</v>
      </c>
      <c r="G3180" s="165" t="s">
        <v>6450</v>
      </c>
      <c r="H3180" s="165" t="s">
        <v>6493</v>
      </c>
      <c r="I3180" s="75" t="s">
        <v>57</v>
      </c>
      <c r="J3180" s="75">
        <v>30</v>
      </c>
      <c r="K3180" s="174">
        <v>230000000</v>
      </c>
      <c r="L3180" s="75" t="s">
        <v>74</v>
      </c>
      <c r="M3180" s="75" t="s">
        <v>9377</v>
      </c>
      <c r="N3180" s="77" t="s">
        <v>33</v>
      </c>
      <c r="O3180" s="76" t="s">
        <v>9319</v>
      </c>
      <c r="P3180" s="75" t="s">
        <v>8308</v>
      </c>
      <c r="Q3180" s="221" t="s">
        <v>6434</v>
      </c>
      <c r="R3180" s="76" t="s">
        <v>9319</v>
      </c>
      <c r="S3180" s="75"/>
      <c r="T3180" s="77"/>
      <c r="U3180" s="77"/>
      <c r="V3180" s="93">
        <v>0</v>
      </c>
      <c r="W3180" s="78">
        <v>0</v>
      </c>
      <c r="X3180" s="76"/>
      <c r="Y3180" s="79">
        <v>2017</v>
      </c>
      <c r="Z3180" s="76">
        <v>11.14</v>
      </c>
    </row>
    <row r="3181" spans="3:26" ht="12.75" customHeight="1" x14ac:dyDescent="0.25">
      <c r="C3181" s="68" t="s">
        <v>6494</v>
      </c>
      <c r="D3181" s="70" t="s">
        <v>10401</v>
      </c>
      <c r="E3181" s="171" t="s">
        <v>6449</v>
      </c>
      <c r="F3181" s="165" t="s">
        <v>6450</v>
      </c>
      <c r="G3181" s="165" t="s">
        <v>6450</v>
      </c>
      <c r="H3181" s="165" t="s">
        <v>6493</v>
      </c>
      <c r="I3181" s="75" t="s">
        <v>57</v>
      </c>
      <c r="J3181" s="75">
        <v>30</v>
      </c>
      <c r="K3181" s="174">
        <v>230000000</v>
      </c>
      <c r="L3181" s="75" t="s">
        <v>74</v>
      </c>
      <c r="M3181" s="75" t="s">
        <v>5924</v>
      </c>
      <c r="N3181" s="77" t="s">
        <v>33</v>
      </c>
      <c r="O3181" s="76" t="s">
        <v>9319</v>
      </c>
      <c r="P3181" s="109" t="s">
        <v>5895</v>
      </c>
      <c r="Q3181" s="221" t="s">
        <v>75</v>
      </c>
      <c r="R3181" s="76" t="s">
        <v>9319</v>
      </c>
      <c r="S3181" s="75"/>
      <c r="T3181" s="77"/>
      <c r="U3181" s="77"/>
      <c r="V3181" s="93">
        <v>4057300</v>
      </c>
      <c r="W3181" s="78">
        <f t="shared" ref="W3181" si="438">V3181*1.12</f>
        <v>4544176</v>
      </c>
      <c r="X3181" s="76"/>
      <c r="Y3181" s="79">
        <v>2017</v>
      </c>
      <c r="Z3181" s="76"/>
    </row>
    <row r="3182" spans="3:26" ht="12.75" customHeight="1" x14ac:dyDescent="0.25">
      <c r="C3182" s="68" t="s">
        <v>6495</v>
      </c>
      <c r="D3182" s="70" t="s">
        <v>10401</v>
      </c>
      <c r="E3182" s="171" t="s">
        <v>6449</v>
      </c>
      <c r="F3182" s="165" t="s">
        <v>6450</v>
      </c>
      <c r="G3182" s="165" t="s">
        <v>6450</v>
      </c>
      <c r="H3182" s="165" t="s">
        <v>6496</v>
      </c>
      <c r="I3182" s="75" t="s">
        <v>57</v>
      </c>
      <c r="J3182" s="75">
        <v>30</v>
      </c>
      <c r="K3182" s="174">
        <v>230000000</v>
      </c>
      <c r="L3182" s="75" t="s">
        <v>74</v>
      </c>
      <c r="M3182" s="75" t="s">
        <v>9377</v>
      </c>
      <c r="N3182" s="77" t="s">
        <v>33</v>
      </c>
      <c r="O3182" s="76" t="s">
        <v>9319</v>
      </c>
      <c r="P3182" s="75" t="s">
        <v>8308</v>
      </c>
      <c r="Q3182" s="221" t="s">
        <v>6434</v>
      </c>
      <c r="R3182" s="76" t="s">
        <v>9319</v>
      </c>
      <c r="S3182" s="75"/>
      <c r="T3182" s="77"/>
      <c r="U3182" s="77"/>
      <c r="V3182" s="93">
        <v>0</v>
      </c>
      <c r="W3182" s="78">
        <v>0</v>
      </c>
      <c r="X3182" s="76"/>
      <c r="Y3182" s="79">
        <v>2017</v>
      </c>
      <c r="Z3182" s="76" t="s">
        <v>6331</v>
      </c>
    </row>
    <row r="3183" spans="3:26" ht="12.75" customHeight="1" x14ac:dyDescent="0.25">
      <c r="C3183" s="68" t="s">
        <v>6497</v>
      </c>
      <c r="D3183" s="70" t="s">
        <v>10401</v>
      </c>
      <c r="E3183" s="171" t="s">
        <v>6449</v>
      </c>
      <c r="F3183" s="165" t="s">
        <v>6450</v>
      </c>
      <c r="G3183" s="165" t="s">
        <v>6450</v>
      </c>
      <c r="H3183" s="165" t="s">
        <v>6496</v>
      </c>
      <c r="I3183" s="75" t="s">
        <v>57</v>
      </c>
      <c r="J3183" s="75">
        <v>30</v>
      </c>
      <c r="K3183" s="174">
        <v>230000000</v>
      </c>
      <c r="L3183" s="75" t="s">
        <v>74</v>
      </c>
      <c r="M3183" s="76" t="s">
        <v>8309</v>
      </c>
      <c r="N3183" s="77" t="s">
        <v>33</v>
      </c>
      <c r="O3183" s="76" t="s">
        <v>9319</v>
      </c>
      <c r="P3183" s="109" t="s">
        <v>5895</v>
      </c>
      <c r="Q3183" s="221" t="s">
        <v>75</v>
      </c>
      <c r="R3183" s="76" t="s">
        <v>9319</v>
      </c>
      <c r="S3183" s="75"/>
      <c r="T3183" s="77"/>
      <c r="U3183" s="77"/>
      <c r="V3183" s="93">
        <v>7431200.0000000009</v>
      </c>
      <c r="W3183" s="78">
        <f t="shared" ref="W3183" si="439">V3183*1.12</f>
        <v>8322944.0000000019</v>
      </c>
      <c r="X3183" s="76"/>
      <c r="Y3183" s="79">
        <v>2017</v>
      </c>
      <c r="Z3183" s="76"/>
    </row>
    <row r="3184" spans="3:26" ht="12.75" customHeight="1" x14ac:dyDescent="0.25">
      <c r="C3184" s="68" t="s">
        <v>6498</v>
      </c>
      <c r="D3184" s="70" t="s">
        <v>10401</v>
      </c>
      <c r="E3184" s="171" t="s">
        <v>6449</v>
      </c>
      <c r="F3184" s="165" t="s">
        <v>6450</v>
      </c>
      <c r="G3184" s="165" t="s">
        <v>6450</v>
      </c>
      <c r="H3184" s="165" t="s">
        <v>6499</v>
      </c>
      <c r="I3184" s="75" t="s">
        <v>57</v>
      </c>
      <c r="J3184" s="75">
        <v>30</v>
      </c>
      <c r="K3184" s="174">
        <v>230000000</v>
      </c>
      <c r="L3184" s="75" t="s">
        <v>74</v>
      </c>
      <c r="M3184" s="75" t="s">
        <v>9377</v>
      </c>
      <c r="N3184" s="77" t="s">
        <v>33</v>
      </c>
      <c r="O3184" s="76" t="s">
        <v>9319</v>
      </c>
      <c r="P3184" s="75" t="s">
        <v>8308</v>
      </c>
      <c r="Q3184" s="221" t="s">
        <v>6434</v>
      </c>
      <c r="R3184" s="76" t="s">
        <v>9319</v>
      </c>
      <c r="S3184" s="75"/>
      <c r="T3184" s="77"/>
      <c r="U3184" s="77"/>
      <c r="V3184" s="93">
        <v>0</v>
      </c>
      <c r="W3184" s="78">
        <v>0</v>
      </c>
      <c r="X3184" s="76"/>
      <c r="Y3184" s="79">
        <v>2017</v>
      </c>
      <c r="Z3184" s="76" t="s">
        <v>6331</v>
      </c>
    </row>
    <row r="3185" spans="3:26" ht="12.75" customHeight="1" x14ac:dyDescent="0.25">
      <c r="C3185" s="68" t="s">
        <v>6500</v>
      </c>
      <c r="D3185" s="70" t="s">
        <v>10401</v>
      </c>
      <c r="E3185" s="171" t="s">
        <v>6449</v>
      </c>
      <c r="F3185" s="165" t="s">
        <v>6450</v>
      </c>
      <c r="G3185" s="165" t="s">
        <v>6450</v>
      </c>
      <c r="H3185" s="165" t="s">
        <v>6499</v>
      </c>
      <c r="I3185" s="75" t="s">
        <v>57</v>
      </c>
      <c r="J3185" s="75">
        <v>30</v>
      </c>
      <c r="K3185" s="174">
        <v>230000000</v>
      </c>
      <c r="L3185" s="75" t="s">
        <v>74</v>
      </c>
      <c r="M3185" s="76" t="s">
        <v>8309</v>
      </c>
      <c r="N3185" s="77" t="s">
        <v>33</v>
      </c>
      <c r="O3185" s="76" t="s">
        <v>9319</v>
      </c>
      <c r="P3185" s="109" t="s">
        <v>5895</v>
      </c>
      <c r="Q3185" s="221" t="s">
        <v>75</v>
      </c>
      <c r="R3185" s="76" t="s">
        <v>9319</v>
      </c>
      <c r="S3185" s="75"/>
      <c r="T3185" s="77"/>
      <c r="U3185" s="77"/>
      <c r="V3185" s="93">
        <v>9037700</v>
      </c>
      <c r="W3185" s="78">
        <f t="shared" ref="W3185" si="440">V3185*1.12</f>
        <v>10122224.000000002</v>
      </c>
      <c r="X3185" s="76"/>
      <c r="Y3185" s="79">
        <v>2017</v>
      </c>
      <c r="Z3185" s="76"/>
    </row>
    <row r="3186" spans="3:26" ht="12.75" customHeight="1" x14ac:dyDescent="0.25">
      <c r="C3186" s="68" t="s">
        <v>6501</v>
      </c>
      <c r="D3186" s="70" t="s">
        <v>10401</v>
      </c>
      <c r="E3186" s="171" t="s">
        <v>6449</v>
      </c>
      <c r="F3186" s="165" t="s">
        <v>6450</v>
      </c>
      <c r="G3186" s="165" t="s">
        <v>6450</v>
      </c>
      <c r="H3186" s="165" t="s">
        <v>6502</v>
      </c>
      <c r="I3186" s="75" t="s">
        <v>57</v>
      </c>
      <c r="J3186" s="75">
        <v>30</v>
      </c>
      <c r="K3186" s="174">
        <v>230000000</v>
      </c>
      <c r="L3186" s="75" t="s">
        <v>74</v>
      </c>
      <c r="M3186" s="75" t="s">
        <v>9377</v>
      </c>
      <c r="N3186" s="77" t="s">
        <v>33</v>
      </c>
      <c r="O3186" s="76" t="s">
        <v>9319</v>
      </c>
      <c r="P3186" s="75" t="s">
        <v>8308</v>
      </c>
      <c r="Q3186" s="221" t="s">
        <v>6434</v>
      </c>
      <c r="R3186" s="76" t="s">
        <v>9319</v>
      </c>
      <c r="S3186" s="75"/>
      <c r="T3186" s="77"/>
      <c r="U3186" s="77"/>
      <c r="V3186" s="93">
        <v>0</v>
      </c>
      <c r="W3186" s="78">
        <v>0</v>
      </c>
      <c r="X3186" s="76"/>
      <c r="Y3186" s="79">
        <v>2017</v>
      </c>
      <c r="Z3186" s="76" t="s">
        <v>6331</v>
      </c>
    </row>
    <row r="3187" spans="3:26" ht="12.75" customHeight="1" x14ac:dyDescent="0.25">
      <c r="C3187" s="68" t="s">
        <v>6503</v>
      </c>
      <c r="D3187" s="70" t="s">
        <v>10401</v>
      </c>
      <c r="E3187" s="171" t="s">
        <v>6449</v>
      </c>
      <c r="F3187" s="165" t="s">
        <v>6450</v>
      </c>
      <c r="G3187" s="165" t="s">
        <v>6450</v>
      </c>
      <c r="H3187" s="165" t="s">
        <v>6502</v>
      </c>
      <c r="I3187" s="75" t="s">
        <v>57</v>
      </c>
      <c r="J3187" s="75">
        <v>30</v>
      </c>
      <c r="K3187" s="174">
        <v>230000000</v>
      </c>
      <c r="L3187" s="75" t="s">
        <v>74</v>
      </c>
      <c r="M3187" s="76" t="s">
        <v>8309</v>
      </c>
      <c r="N3187" s="77" t="s">
        <v>33</v>
      </c>
      <c r="O3187" s="76" t="s">
        <v>9319</v>
      </c>
      <c r="P3187" s="109" t="s">
        <v>5895</v>
      </c>
      <c r="Q3187" s="221" t="s">
        <v>75</v>
      </c>
      <c r="R3187" s="76" t="s">
        <v>9319</v>
      </c>
      <c r="S3187" s="75"/>
      <c r="T3187" s="77"/>
      <c r="U3187" s="77"/>
      <c r="V3187" s="93">
        <v>9018700</v>
      </c>
      <c r="W3187" s="78">
        <f t="shared" ref="W3187" si="441">V3187*1.12</f>
        <v>10100944.000000002</v>
      </c>
      <c r="X3187" s="76"/>
      <c r="Y3187" s="79">
        <v>2017</v>
      </c>
      <c r="Z3187" s="76"/>
    </row>
    <row r="3188" spans="3:26" ht="12.75" customHeight="1" x14ac:dyDescent="0.25">
      <c r="C3188" s="68" t="s">
        <v>6504</v>
      </c>
      <c r="D3188" s="70" t="s">
        <v>10401</v>
      </c>
      <c r="E3188" s="171" t="s">
        <v>6449</v>
      </c>
      <c r="F3188" s="165" t="s">
        <v>6450</v>
      </c>
      <c r="G3188" s="165" t="s">
        <v>6450</v>
      </c>
      <c r="H3188" s="165" t="s">
        <v>6505</v>
      </c>
      <c r="I3188" s="75" t="s">
        <v>57</v>
      </c>
      <c r="J3188" s="75">
        <v>30</v>
      </c>
      <c r="K3188" s="174">
        <v>230000000</v>
      </c>
      <c r="L3188" s="75" t="s">
        <v>74</v>
      </c>
      <c r="M3188" s="75" t="s">
        <v>9377</v>
      </c>
      <c r="N3188" s="77" t="s">
        <v>33</v>
      </c>
      <c r="O3188" s="76" t="s">
        <v>9319</v>
      </c>
      <c r="P3188" s="75" t="s">
        <v>8308</v>
      </c>
      <c r="Q3188" s="221" t="s">
        <v>6434</v>
      </c>
      <c r="R3188" s="76" t="s">
        <v>9319</v>
      </c>
      <c r="S3188" s="75"/>
      <c r="T3188" s="77"/>
      <c r="U3188" s="77"/>
      <c r="V3188" s="93">
        <v>0</v>
      </c>
      <c r="W3188" s="78">
        <v>0</v>
      </c>
      <c r="X3188" s="76"/>
      <c r="Y3188" s="79">
        <v>2017</v>
      </c>
      <c r="Z3188" s="76" t="s">
        <v>6331</v>
      </c>
    </row>
    <row r="3189" spans="3:26" ht="12.75" customHeight="1" x14ac:dyDescent="0.25">
      <c r="C3189" s="68" t="s">
        <v>6506</v>
      </c>
      <c r="D3189" s="70" t="s">
        <v>10401</v>
      </c>
      <c r="E3189" s="171" t="s">
        <v>6449</v>
      </c>
      <c r="F3189" s="165" t="s">
        <v>6450</v>
      </c>
      <c r="G3189" s="165" t="s">
        <v>6450</v>
      </c>
      <c r="H3189" s="165" t="s">
        <v>6505</v>
      </c>
      <c r="I3189" s="75" t="s">
        <v>57</v>
      </c>
      <c r="J3189" s="75">
        <v>30</v>
      </c>
      <c r="K3189" s="174">
        <v>230000000</v>
      </c>
      <c r="L3189" s="75" t="s">
        <v>74</v>
      </c>
      <c r="M3189" s="76" t="s">
        <v>8309</v>
      </c>
      <c r="N3189" s="77" t="s">
        <v>33</v>
      </c>
      <c r="O3189" s="76" t="s">
        <v>9319</v>
      </c>
      <c r="P3189" s="109" t="s">
        <v>5895</v>
      </c>
      <c r="Q3189" s="221" t="s">
        <v>75</v>
      </c>
      <c r="R3189" s="76" t="s">
        <v>9319</v>
      </c>
      <c r="S3189" s="75"/>
      <c r="T3189" s="77"/>
      <c r="U3189" s="77"/>
      <c r="V3189" s="93">
        <v>7503000</v>
      </c>
      <c r="W3189" s="78">
        <f t="shared" ref="W3189" si="442">V3189*1.12</f>
        <v>8403360</v>
      </c>
      <c r="X3189" s="76"/>
      <c r="Y3189" s="79">
        <v>2017</v>
      </c>
      <c r="Z3189" s="76"/>
    </row>
    <row r="3190" spans="3:26" ht="12.75" customHeight="1" x14ac:dyDescent="0.25">
      <c r="C3190" s="68" t="s">
        <v>6507</v>
      </c>
      <c r="D3190" s="70" t="s">
        <v>10401</v>
      </c>
      <c r="E3190" s="171" t="s">
        <v>6449</v>
      </c>
      <c r="F3190" s="165" t="s">
        <v>6450</v>
      </c>
      <c r="G3190" s="165" t="s">
        <v>6450</v>
      </c>
      <c r="H3190" s="165" t="s">
        <v>6508</v>
      </c>
      <c r="I3190" s="75" t="s">
        <v>57</v>
      </c>
      <c r="J3190" s="75">
        <v>30</v>
      </c>
      <c r="K3190" s="174">
        <v>230000000</v>
      </c>
      <c r="L3190" s="75" t="s">
        <v>74</v>
      </c>
      <c r="M3190" s="75" t="s">
        <v>9377</v>
      </c>
      <c r="N3190" s="77" t="s">
        <v>33</v>
      </c>
      <c r="O3190" s="76" t="s">
        <v>9319</v>
      </c>
      <c r="P3190" s="75" t="s">
        <v>8308</v>
      </c>
      <c r="Q3190" s="221" t="s">
        <v>6434</v>
      </c>
      <c r="R3190" s="76" t="s">
        <v>9319</v>
      </c>
      <c r="S3190" s="75"/>
      <c r="T3190" s="77"/>
      <c r="U3190" s="77"/>
      <c r="V3190" s="93">
        <v>0</v>
      </c>
      <c r="W3190" s="78">
        <v>0</v>
      </c>
      <c r="X3190" s="76"/>
      <c r="Y3190" s="79">
        <v>2017</v>
      </c>
      <c r="Z3190" s="76" t="s">
        <v>6331</v>
      </c>
    </row>
    <row r="3191" spans="3:26" ht="12.75" customHeight="1" x14ac:dyDescent="0.25">
      <c r="C3191" s="68" t="s">
        <v>6509</v>
      </c>
      <c r="D3191" s="70" t="s">
        <v>10401</v>
      </c>
      <c r="E3191" s="171" t="s">
        <v>6449</v>
      </c>
      <c r="F3191" s="165" t="s">
        <v>6450</v>
      </c>
      <c r="G3191" s="165" t="s">
        <v>6450</v>
      </c>
      <c r="H3191" s="165" t="s">
        <v>6508</v>
      </c>
      <c r="I3191" s="75" t="s">
        <v>57</v>
      </c>
      <c r="J3191" s="75">
        <v>30</v>
      </c>
      <c r="K3191" s="174">
        <v>230000000</v>
      </c>
      <c r="L3191" s="75" t="s">
        <v>74</v>
      </c>
      <c r="M3191" s="76" t="s">
        <v>8309</v>
      </c>
      <c r="N3191" s="77" t="s">
        <v>33</v>
      </c>
      <c r="O3191" s="76" t="s">
        <v>9319</v>
      </c>
      <c r="P3191" s="109" t="s">
        <v>5895</v>
      </c>
      <c r="Q3191" s="221" t="s">
        <v>75</v>
      </c>
      <c r="R3191" s="76" t="s">
        <v>9319</v>
      </c>
      <c r="S3191" s="75"/>
      <c r="T3191" s="77"/>
      <c r="U3191" s="77"/>
      <c r="V3191" s="93">
        <v>5027200.0000000009</v>
      </c>
      <c r="W3191" s="78">
        <f t="shared" ref="W3191" si="443">V3191*1.12</f>
        <v>5630464.0000000019</v>
      </c>
      <c r="X3191" s="76"/>
      <c r="Y3191" s="79">
        <v>2017</v>
      </c>
      <c r="Z3191" s="76"/>
    </row>
    <row r="3192" spans="3:26" ht="12.75" customHeight="1" x14ac:dyDescent="0.25">
      <c r="C3192" s="68" t="s">
        <v>6510</v>
      </c>
      <c r="D3192" s="70" t="s">
        <v>10401</v>
      </c>
      <c r="E3192" s="171" t="s">
        <v>6449</v>
      </c>
      <c r="F3192" s="165" t="s">
        <v>6450</v>
      </c>
      <c r="G3192" s="165" t="s">
        <v>6450</v>
      </c>
      <c r="H3192" s="165" t="s">
        <v>6511</v>
      </c>
      <c r="I3192" s="75" t="s">
        <v>57</v>
      </c>
      <c r="J3192" s="75">
        <v>30</v>
      </c>
      <c r="K3192" s="174">
        <v>230000000</v>
      </c>
      <c r="L3192" s="75" t="s">
        <v>74</v>
      </c>
      <c r="M3192" s="75" t="s">
        <v>9377</v>
      </c>
      <c r="N3192" s="77" t="s">
        <v>33</v>
      </c>
      <c r="O3192" s="76" t="s">
        <v>9319</v>
      </c>
      <c r="P3192" s="75" t="s">
        <v>8308</v>
      </c>
      <c r="Q3192" s="221" t="s">
        <v>6434</v>
      </c>
      <c r="R3192" s="76" t="s">
        <v>9319</v>
      </c>
      <c r="S3192" s="75"/>
      <c r="T3192" s="77"/>
      <c r="U3192" s="77"/>
      <c r="V3192" s="93">
        <v>0</v>
      </c>
      <c r="W3192" s="78">
        <v>0</v>
      </c>
      <c r="X3192" s="76"/>
      <c r="Y3192" s="79">
        <v>2017</v>
      </c>
      <c r="Z3192" s="76" t="s">
        <v>6331</v>
      </c>
    </row>
    <row r="3193" spans="3:26" ht="12.75" customHeight="1" x14ac:dyDescent="0.25">
      <c r="C3193" s="68" t="s">
        <v>6512</v>
      </c>
      <c r="D3193" s="70" t="s">
        <v>10401</v>
      </c>
      <c r="E3193" s="171" t="s">
        <v>6449</v>
      </c>
      <c r="F3193" s="165" t="s">
        <v>6450</v>
      </c>
      <c r="G3193" s="165" t="s">
        <v>6450</v>
      </c>
      <c r="H3193" s="165" t="s">
        <v>6511</v>
      </c>
      <c r="I3193" s="75" t="s">
        <v>57</v>
      </c>
      <c r="J3193" s="75">
        <v>30</v>
      </c>
      <c r="K3193" s="174">
        <v>230000000</v>
      </c>
      <c r="L3193" s="75" t="s">
        <v>74</v>
      </c>
      <c r="M3193" s="76" t="s">
        <v>8309</v>
      </c>
      <c r="N3193" s="77" t="s">
        <v>33</v>
      </c>
      <c r="O3193" s="76" t="s">
        <v>9319</v>
      </c>
      <c r="P3193" s="109" t="s">
        <v>5895</v>
      </c>
      <c r="Q3193" s="221" t="s">
        <v>75</v>
      </c>
      <c r="R3193" s="76" t="s">
        <v>9319</v>
      </c>
      <c r="S3193" s="75"/>
      <c r="T3193" s="77"/>
      <c r="U3193" s="77"/>
      <c r="V3193" s="93">
        <v>14861140</v>
      </c>
      <c r="W3193" s="78">
        <f t="shared" ref="W3193" si="444">V3193*1.12</f>
        <v>16644476.800000001</v>
      </c>
      <c r="X3193" s="76"/>
      <c r="Y3193" s="79">
        <v>2017</v>
      </c>
      <c r="Z3193" s="76"/>
    </row>
    <row r="3194" spans="3:26" ht="12.75" customHeight="1" x14ac:dyDescent="0.25">
      <c r="C3194" s="68" t="s">
        <v>6513</v>
      </c>
      <c r="D3194" s="70" t="s">
        <v>10401</v>
      </c>
      <c r="E3194" s="171" t="s">
        <v>6449</v>
      </c>
      <c r="F3194" s="165" t="s">
        <v>6450</v>
      </c>
      <c r="G3194" s="165" t="s">
        <v>6450</v>
      </c>
      <c r="H3194" s="165" t="s">
        <v>6514</v>
      </c>
      <c r="I3194" s="75" t="s">
        <v>57</v>
      </c>
      <c r="J3194" s="75">
        <v>30</v>
      </c>
      <c r="K3194" s="174">
        <v>230000000</v>
      </c>
      <c r="L3194" s="75" t="s">
        <v>74</v>
      </c>
      <c r="M3194" s="75" t="s">
        <v>9377</v>
      </c>
      <c r="N3194" s="77" t="s">
        <v>33</v>
      </c>
      <c r="O3194" s="76" t="s">
        <v>9319</v>
      </c>
      <c r="P3194" s="75" t="s">
        <v>8308</v>
      </c>
      <c r="Q3194" s="221" t="s">
        <v>6434</v>
      </c>
      <c r="R3194" s="76" t="s">
        <v>9319</v>
      </c>
      <c r="S3194" s="75"/>
      <c r="T3194" s="77"/>
      <c r="U3194" s="77"/>
      <c r="V3194" s="93">
        <v>0</v>
      </c>
      <c r="W3194" s="78">
        <v>0</v>
      </c>
      <c r="X3194" s="76"/>
      <c r="Y3194" s="79">
        <v>2017</v>
      </c>
      <c r="Z3194" s="76" t="s">
        <v>6331</v>
      </c>
    </row>
    <row r="3195" spans="3:26" ht="12.75" customHeight="1" x14ac:dyDescent="0.25">
      <c r="C3195" s="68" t="s">
        <v>6515</v>
      </c>
      <c r="D3195" s="70" t="s">
        <v>10401</v>
      </c>
      <c r="E3195" s="171" t="s">
        <v>6449</v>
      </c>
      <c r="F3195" s="165" t="s">
        <v>6450</v>
      </c>
      <c r="G3195" s="165" t="s">
        <v>6450</v>
      </c>
      <c r="H3195" s="165" t="s">
        <v>6514</v>
      </c>
      <c r="I3195" s="75" t="s">
        <v>57</v>
      </c>
      <c r="J3195" s="75">
        <v>30</v>
      </c>
      <c r="K3195" s="174">
        <v>230000000</v>
      </c>
      <c r="L3195" s="75" t="s">
        <v>74</v>
      </c>
      <c r="M3195" s="76" t="s">
        <v>8309</v>
      </c>
      <c r="N3195" s="77" t="s">
        <v>33</v>
      </c>
      <c r="O3195" s="76" t="s">
        <v>9319</v>
      </c>
      <c r="P3195" s="109" t="s">
        <v>5895</v>
      </c>
      <c r="Q3195" s="221" t="s">
        <v>75</v>
      </c>
      <c r="R3195" s="76" t="s">
        <v>9319</v>
      </c>
      <c r="S3195" s="75"/>
      <c r="T3195" s="77"/>
      <c r="U3195" s="77"/>
      <c r="V3195" s="93">
        <v>14674640</v>
      </c>
      <c r="W3195" s="78">
        <f t="shared" ref="W3195" si="445">V3195*1.12</f>
        <v>16435596.800000001</v>
      </c>
      <c r="X3195" s="76"/>
      <c r="Y3195" s="79">
        <v>2017</v>
      </c>
      <c r="Z3195" s="76"/>
    </row>
    <row r="3196" spans="3:26" ht="12.75" customHeight="1" x14ac:dyDescent="0.25">
      <c r="C3196" s="68" t="s">
        <v>6516</v>
      </c>
      <c r="D3196" s="70" t="s">
        <v>10401</v>
      </c>
      <c r="E3196" s="171" t="s">
        <v>6449</v>
      </c>
      <c r="F3196" s="165" t="s">
        <v>6450</v>
      </c>
      <c r="G3196" s="165" t="s">
        <v>6450</v>
      </c>
      <c r="H3196" s="165" t="s">
        <v>6517</v>
      </c>
      <c r="I3196" s="75" t="s">
        <v>57</v>
      </c>
      <c r="J3196" s="75">
        <v>30</v>
      </c>
      <c r="K3196" s="174">
        <v>230000000</v>
      </c>
      <c r="L3196" s="75" t="s">
        <v>74</v>
      </c>
      <c r="M3196" s="75" t="s">
        <v>9377</v>
      </c>
      <c r="N3196" s="77" t="s">
        <v>33</v>
      </c>
      <c r="O3196" s="76" t="s">
        <v>9319</v>
      </c>
      <c r="P3196" s="75" t="s">
        <v>8308</v>
      </c>
      <c r="Q3196" s="221" t="s">
        <v>6434</v>
      </c>
      <c r="R3196" s="76" t="s">
        <v>9319</v>
      </c>
      <c r="S3196" s="75"/>
      <c r="T3196" s="77"/>
      <c r="U3196" s="77"/>
      <c r="V3196" s="93">
        <v>0</v>
      </c>
      <c r="W3196" s="78">
        <v>0</v>
      </c>
      <c r="X3196" s="76"/>
      <c r="Y3196" s="79">
        <v>2017</v>
      </c>
      <c r="Z3196" s="76" t="s">
        <v>6331</v>
      </c>
    </row>
    <row r="3197" spans="3:26" ht="12.75" customHeight="1" x14ac:dyDescent="0.25">
      <c r="C3197" s="68" t="s">
        <v>6518</v>
      </c>
      <c r="D3197" s="70" t="s">
        <v>10401</v>
      </c>
      <c r="E3197" s="171" t="s">
        <v>6449</v>
      </c>
      <c r="F3197" s="165" t="s">
        <v>6450</v>
      </c>
      <c r="G3197" s="165" t="s">
        <v>6450</v>
      </c>
      <c r="H3197" s="165" t="s">
        <v>6517</v>
      </c>
      <c r="I3197" s="75" t="s">
        <v>57</v>
      </c>
      <c r="J3197" s="75">
        <v>30</v>
      </c>
      <c r="K3197" s="174">
        <v>230000000</v>
      </c>
      <c r="L3197" s="75" t="s">
        <v>74</v>
      </c>
      <c r="M3197" s="76" t="s">
        <v>8309</v>
      </c>
      <c r="N3197" s="77" t="s">
        <v>33</v>
      </c>
      <c r="O3197" s="76" t="s">
        <v>9319</v>
      </c>
      <c r="P3197" s="109" t="s">
        <v>5895</v>
      </c>
      <c r="Q3197" s="221" t="s">
        <v>75</v>
      </c>
      <c r="R3197" s="76" t="s">
        <v>9319</v>
      </c>
      <c r="S3197" s="75"/>
      <c r="T3197" s="77"/>
      <c r="U3197" s="77"/>
      <c r="V3197" s="93">
        <v>18458840</v>
      </c>
      <c r="W3197" s="78">
        <f t="shared" ref="W3197" si="446">V3197*1.12</f>
        <v>20673900.800000001</v>
      </c>
      <c r="X3197" s="76"/>
      <c r="Y3197" s="79">
        <v>2017</v>
      </c>
      <c r="Z3197" s="76"/>
    </row>
    <row r="3198" spans="3:26" ht="12.75" customHeight="1" x14ac:dyDescent="0.25">
      <c r="C3198" s="68" t="s">
        <v>6519</v>
      </c>
      <c r="D3198" s="70" t="s">
        <v>10401</v>
      </c>
      <c r="E3198" s="171" t="s">
        <v>6449</v>
      </c>
      <c r="F3198" s="165" t="s">
        <v>6450</v>
      </c>
      <c r="G3198" s="165" t="s">
        <v>6450</v>
      </c>
      <c r="H3198" s="165" t="s">
        <v>6520</v>
      </c>
      <c r="I3198" s="75" t="s">
        <v>57</v>
      </c>
      <c r="J3198" s="75">
        <v>30</v>
      </c>
      <c r="K3198" s="174">
        <v>230000000</v>
      </c>
      <c r="L3198" s="75" t="s">
        <v>74</v>
      </c>
      <c r="M3198" s="75" t="s">
        <v>9377</v>
      </c>
      <c r="N3198" s="77" t="s">
        <v>33</v>
      </c>
      <c r="O3198" s="76" t="s">
        <v>9319</v>
      </c>
      <c r="P3198" s="75" t="s">
        <v>8308</v>
      </c>
      <c r="Q3198" s="221" t="s">
        <v>6434</v>
      </c>
      <c r="R3198" s="76" t="s">
        <v>9319</v>
      </c>
      <c r="S3198" s="75"/>
      <c r="T3198" s="77"/>
      <c r="U3198" s="77"/>
      <c r="V3198" s="93">
        <v>0</v>
      </c>
      <c r="W3198" s="78">
        <v>0</v>
      </c>
      <c r="X3198" s="76"/>
      <c r="Y3198" s="79">
        <v>2017</v>
      </c>
      <c r="Z3198" s="76" t="s">
        <v>6331</v>
      </c>
    </row>
    <row r="3199" spans="3:26" ht="12.75" customHeight="1" x14ac:dyDescent="0.25">
      <c r="C3199" s="68" t="s">
        <v>6521</v>
      </c>
      <c r="D3199" s="70" t="s">
        <v>10401</v>
      </c>
      <c r="E3199" s="171" t="s">
        <v>6449</v>
      </c>
      <c r="F3199" s="165" t="s">
        <v>6450</v>
      </c>
      <c r="G3199" s="165" t="s">
        <v>6450</v>
      </c>
      <c r="H3199" s="165" t="s">
        <v>6520</v>
      </c>
      <c r="I3199" s="75" t="s">
        <v>57</v>
      </c>
      <c r="J3199" s="75">
        <v>30</v>
      </c>
      <c r="K3199" s="174">
        <v>230000000</v>
      </c>
      <c r="L3199" s="75" t="s">
        <v>74</v>
      </c>
      <c r="M3199" s="76" t="s">
        <v>8309</v>
      </c>
      <c r="N3199" s="77" t="s">
        <v>33</v>
      </c>
      <c r="O3199" s="76" t="s">
        <v>9319</v>
      </c>
      <c r="P3199" s="109" t="s">
        <v>5895</v>
      </c>
      <c r="Q3199" s="221" t="s">
        <v>75</v>
      </c>
      <c r="R3199" s="76" t="s">
        <v>9319</v>
      </c>
      <c r="S3199" s="75"/>
      <c r="T3199" s="77"/>
      <c r="U3199" s="77"/>
      <c r="V3199" s="93">
        <v>10534430</v>
      </c>
      <c r="W3199" s="78">
        <f t="shared" ref="W3199" si="447">V3199*1.12</f>
        <v>11798561.600000001</v>
      </c>
      <c r="X3199" s="76"/>
      <c r="Y3199" s="79">
        <v>2017</v>
      </c>
      <c r="Z3199" s="76"/>
    </row>
    <row r="3200" spans="3:26" ht="12.75" customHeight="1" x14ac:dyDescent="0.25">
      <c r="C3200" s="68" t="s">
        <v>6522</v>
      </c>
      <c r="D3200" s="70" t="s">
        <v>10401</v>
      </c>
      <c r="E3200" s="171" t="s">
        <v>6449</v>
      </c>
      <c r="F3200" s="165" t="s">
        <v>6450</v>
      </c>
      <c r="G3200" s="165" t="s">
        <v>6450</v>
      </c>
      <c r="H3200" s="165" t="s">
        <v>6523</v>
      </c>
      <c r="I3200" s="75" t="s">
        <v>57</v>
      </c>
      <c r="J3200" s="75">
        <v>30</v>
      </c>
      <c r="K3200" s="174">
        <v>230000000</v>
      </c>
      <c r="L3200" s="75" t="s">
        <v>74</v>
      </c>
      <c r="M3200" s="75" t="s">
        <v>9377</v>
      </c>
      <c r="N3200" s="77" t="s">
        <v>33</v>
      </c>
      <c r="O3200" s="76" t="s">
        <v>9319</v>
      </c>
      <c r="P3200" s="75" t="s">
        <v>8308</v>
      </c>
      <c r="Q3200" s="221" t="s">
        <v>6434</v>
      </c>
      <c r="R3200" s="76" t="s">
        <v>9319</v>
      </c>
      <c r="S3200" s="75"/>
      <c r="T3200" s="77"/>
      <c r="U3200" s="77"/>
      <c r="V3200" s="93">
        <v>0</v>
      </c>
      <c r="W3200" s="78">
        <v>0</v>
      </c>
      <c r="X3200" s="76"/>
      <c r="Y3200" s="79">
        <v>2017</v>
      </c>
      <c r="Z3200" s="76" t="s">
        <v>6331</v>
      </c>
    </row>
    <row r="3201" spans="3:26" ht="12.75" customHeight="1" x14ac:dyDescent="0.25">
      <c r="C3201" s="68" t="s">
        <v>6524</v>
      </c>
      <c r="D3201" s="70" t="s">
        <v>10401</v>
      </c>
      <c r="E3201" s="171" t="s">
        <v>6449</v>
      </c>
      <c r="F3201" s="165" t="s">
        <v>6450</v>
      </c>
      <c r="G3201" s="165" t="s">
        <v>6450</v>
      </c>
      <c r="H3201" s="165" t="s">
        <v>6523</v>
      </c>
      <c r="I3201" s="75" t="s">
        <v>57</v>
      </c>
      <c r="J3201" s="75">
        <v>30</v>
      </c>
      <c r="K3201" s="174">
        <v>230000000</v>
      </c>
      <c r="L3201" s="75" t="s">
        <v>74</v>
      </c>
      <c r="M3201" s="76" t="s">
        <v>8309</v>
      </c>
      <c r="N3201" s="77" t="s">
        <v>33</v>
      </c>
      <c r="O3201" s="76" t="s">
        <v>9319</v>
      </c>
      <c r="P3201" s="109" t="s">
        <v>5895</v>
      </c>
      <c r="Q3201" s="221" t="s">
        <v>75</v>
      </c>
      <c r="R3201" s="76" t="s">
        <v>9319</v>
      </c>
      <c r="S3201" s="75"/>
      <c r="T3201" s="77"/>
      <c r="U3201" s="77"/>
      <c r="V3201" s="93">
        <v>6140220</v>
      </c>
      <c r="W3201" s="78">
        <f t="shared" ref="W3201" si="448">V3201*1.12</f>
        <v>6877046.4000000004</v>
      </c>
      <c r="X3201" s="76"/>
      <c r="Y3201" s="79">
        <v>2017</v>
      </c>
      <c r="Z3201" s="76"/>
    </row>
    <row r="3202" spans="3:26" ht="12.75" customHeight="1" x14ac:dyDescent="0.25">
      <c r="C3202" s="68" t="s">
        <v>6525</v>
      </c>
      <c r="D3202" s="70" t="s">
        <v>10401</v>
      </c>
      <c r="E3202" s="171" t="s">
        <v>6449</v>
      </c>
      <c r="F3202" s="165" t="s">
        <v>6450</v>
      </c>
      <c r="G3202" s="165" t="s">
        <v>6450</v>
      </c>
      <c r="H3202" s="165" t="s">
        <v>6526</v>
      </c>
      <c r="I3202" s="75" t="s">
        <v>57</v>
      </c>
      <c r="J3202" s="75">
        <v>30</v>
      </c>
      <c r="K3202" s="174">
        <v>230000000</v>
      </c>
      <c r="L3202" s="75" t="s">
        <v>74</v>
      </c>
      <c r="M3202" s="75" t="s">
        <v>9377</v>
      </c>
      <c r="N3202" s="77" t="s">
        <v>33</v>
      </c>
      <c r="O3202" s="76" t="s">
        <v>9319</v>
      </c>
      <c r="P3202" s="75" t="s">
        <v>8308</v>
      </c>
      <c r="Q3202" s="221" t="s">
        <v>6434</v>
      </c>
      <c r="R3202" s="76" t="s">
        <v>9319</v>
      </c>
      <c r="S3202" s="75"/>
      <c r="T3202" s="77"/>
      <c r="U3202" s="77"/>
      <c r="V3202" s="93">
        <v>0</v>
      </c>
      <c r="W3202" s="78">
        <v>0</v>
      </c>
      <c r="X3202" s="76"/>
      <c r="Y3202" s="79">
        <v>2017</v>
      </c>
      <c r="Z3202" s="76" t="s">
        <v>6331</v>
      </c>
    </row>
    <row r="3203" spans="3:26" ht="12.75" customHeight="1" x14ac:dyDescent="0.25">
      <c r="C3203" s="68" t="s">
        <v>6527</v>
      </c>
      <c r="D3203" s="70" t="s">
        <v>10401</v>
      </c>
      <c r="E3203" s="171" t="s">
        <v>6449</v>
      </c>
      <c r="F3203" s="165" t="s">
        <v>6450</v>
      </c>
      <c r="G3203" s="165" t="s">
        <v>6450</v>
      </c>
      <c r="H3203" s="165" t="s">
        <v>6526</v>
      </c>
      <c r="I3203" s="75" t="s">
        <v>57</v>
      </c>
      <c r="J3203" s="75">
        <v>30</v>
      </c>
      <c r="K3203" s="174">
        <v>230000000</v>
      </c>
      <c r="L3203" s="75" t="s">
        <v>74</v>
      </c>
      <c r="M3203" s="76" t="s">
        <v>8309</v>
      </c>
      <c r="N3203" s="77" t="s">
        <v>33</v>
      </c>
      <c r="O3203" s="76" t="s">
        <v>9319</v>
      </c>
      <c r="P3203" s="109" t="s">
        <v>5895</v>
      </c>
      <c r="Q3203" s="221" t="s">
        <v>75</v>
      </c>
      <c r="R3203" s="76" t="s">
        <v>9319</v>
      </c>
      <c r="S3203" s="75"/>
      <c r="T3203" s="77"/>
      <c r="U3203" s="77"/>
      <c r="V3203" s="93">
        <v>2805540</v>
      </c>
      <c r="W3203" s="78">
        <f t="shared" ref="W3203" si="449">V3203*1.12</f>
        <v>3142204.8000000003</v>
      </c>
      <c r="X3203" s="76"/>
      <c r="Y3203" s="79">
        <v>2017</v>
      </c>
      <c r="Z3203" s="76"/>
    </row>
    <row r="3204" spans="3:26" ht="12.75" customHeight="1" x14ac:dyDescent="0.25">
      <c r="C3204" s="68" t="s">
        <v>6528</v>
      </c>
      <c r="D3204" s="70" t="s">
        <v>10401</v>
      </c>
      <c r="E3204" s="171" t="s">
        <v>6449</v>
      </c>
      <c r="F3204" s="165" t="s">
        <v>6450</v>
      </c>
      <c r="G3204" s="165" t="s">
        <v>6450</v>
      </c>
      <c r="H3204" s="165" t="s">
        <v>6529</v>
      </c>
      <c r="I3204" s="75" t="s">
        <v>57</v>
      </c>
      <c r="J3204" s="75">
        <v>30</v>
      </c>
      <c r="K3204" s="174">
        <v>230000000</v>
      </c>
      <c r="L3204" s="75" t="s">
        <v>74</v>
      </c>
      <c r="M3204" s="75" t="s">
        <v>9377</v>
      </c>
      <c r="N3204" s="77" t="s">
        <v>33</v>
      </c>
      <c r="O3204" s="76" t="s">
        <v>9319</v>
      </c>
      <c r="P3204" s="75" t="s">
        <v>8308</v>
      </c>
      <c r="Q3204" s="221" t="s">
        <v>6434</v>
      </c>
      <c r="R3204" s="76" t="s">
        <v>9319</v>
      </c>
      <c r="S3204" s="75"/>
      <c r="T3204" s="77"/>
      <c r="U3204" s="77"/>
      <c r="V3204" s="93">
        <v>0</v>
      </c>
      <c r="W3204" s="78">
        <v>0</v>
      </c>
      <c r="X3204" s="76"/>
      <c r="Y3204" s="79">
        <v>2017</v>
      </c>
      <c r="Z3204" s="76" t="s">
        <v>6331</v>
      </c>
    </row>
    <row r="3205" spans="3:26" ht="12.75" customHeight="1" x14ac:dyDescent="0.25">
      <c r="C3205" s="68" t="s">
        <v>6530</v>
      </c>
      <c r="D3205" s="70" t="s">
        <v>10401</v>
      </c>
      <c r="E3205" s="171" t="s">
        <v>6449</v>
      </c>
      <c r="F3205" s="165" t="s">
        <v>6450</v>
      </c>
      <c r="G3205" s="165" t="s">
        <v>6450</v>
      </c>
      <c r="H3205" s="165" t="s">
        <v>6529</v>
      </c>
      <c r="I3205" s="75" t="s">
        <v>57</v>
      </c>
      <c r="J3205" s="75">
        <v>30</v>
      </c>
      <c r="K3205" s="174">
        <v>230000000</v>
      </c>
      <c r="L3205" s="75" t="s">
        <v>74</v>
      </c>
      <c r="M3205" s="76" t="s">
        <v>8309</v>
      </c>
      <c r="N3205" s="77" t="s">
        <v>33</v>
      </c>
      <c r="O3205" s="76" t="s">
        <v>9319</v>
      </c>
      <c r="P3205" s="109" t="s">
        <v>5895</v>
      </c>
      <c r="Q3205" s="221" t="s">
        <v>75</v>
      </c>
      <c r="R3205" s="76" t="s">
        <v>9319</v>
      </c>
      <c r="S3205" s="75"/>
      <c r="T3205" s="77"/>
      <c r="U3205" s="77"/>
      <c r="V3205" s="93">
        <v>5035080</v>
      </c>
      <c r="W3205" s="78">
        <f t="shared" ref="W3205" si="450">V3205*1.12</f>
        <v>5639289.6000000006</v>
      </c>
      <c r="X3205" s="76"/>
      <c r="Y3205" s="79">
        <v>2017</v>
      </c>
      <c r="Z3205" s="76"/>
    </row>
    <row r="3206" spans="3:26" ht="12.75" customHeight="1" x14ac:dyDescent="0.25">
      <c r="C3206" s="68" t="s">
        <v>6531</v>
      </c>
      <c r="D3206" s="70" t="s">
        <v>10401</v>
      </c>
      <c r="E3206" s="171" t="s">
        <v>6449</v>
      </c>
      <c r="F3206" s="165" t="s">
        <v>6450</v>
      </c>
      <c r="G3206" s="165" t="s">
        <v>6450</v>
      </c>
      <c r="H3206" s="165" t="s">
        <v>6532</v>
      </c>
      <c r="I3206" s="75" t="s">
        <v>57</v>
      </c>
      <c r="J3206" s="75">
        <v>30</v>
      </c>
      <c r="K3206" s="174">
        <v>230000000</v>
      </c>
      <c r="L3206" s="75" t="s">
        <v>74</v>
      </c>
      <c r="M3206" s="75" t="s">
        <v>9377</v>
      </c>
      <c r="N3206" s="77" t="s">
        <v>33</v>
      </c>
      <c r="O3206" s="76" t="s">
        <v>9319</v>
      </c>
      <c r="P3206" s="75" t="s">
        <v>8308</v>
      </c>
      <c r="Q3206" s="221" t="s">
        <v>6434</v>
      </c>
      <c r="R3206" s="76" t="s">
        <v>9319</v>
      </c>
      <c r="S3206" s="75"/>
      <c r="T3206" s="77"/>
      <c r="U3206" s="77"/>
      <c r="V3206" s="93">
        <v>0</v>
      </c>
      <c r="W3206" s="78">
        <v>0</v>
      </c>
      <c r="X3206" s="76"/>
      <c r="Y3206" s="79">
        <v>2017</v>
      </c>
      <c r="Z3206" s="76" t="s">
        <v>6331</v>
      </c>
    </row>
    <row r="3207" spans="3:26" ht="12.75" customHeight="1" x14ac:dyDescent="0.25">
      <c r="C3207" s="68" t="s">
        <v>6533</v>
      </c>
      <c r="D3207" s="70" t="s">
        <v>10401</v>
      </c>
      <c r="E3207" s="171" t="s">
        <v>6449</v>
      </c>
      <c r="F3207" s="165" t="s">
        <v>6450</v>
      </c>
      <c r="G3207" s="165" t="s">
        <v>6450</v>
      </c>
      <c r="H3207" s="165" t="s">
        <v>6532</v>
      </c>
      <c r="I3207" s="75" t="s">
        <v>57</v>
      </c>
      <c r="J3207" s="75">
        <v>30</v>
      </c>
      <c r="K3207" s="174">
        <v>230000000</v>
      </c>
      <c r="L3207" s="75" t="s">
        <v>74</v>
      </c>
      <c r="M3207" s="76" t="s">
        <v>8309</v>
      </c>
      <c r="N3207" s="77" t="s">
        <v>33</v>
      </c>
      <c r="O3207" s="76" t="s">
        <v>9319</v>
      </c>
      <c r="P3207" s="109" t="s">
        <v>5895</v>
      </c>
      <c r="Q3207" s="221" t="s">
        <v>75</v>
      </c>
      <c r="R3207" s="76" t="s">
        <v>9319</v>
      </c>
      <c r="S3207" s="75"/>
      <c r="T3207" s="77"/>
      <c r="U3207" s="77"/>
      <c r="V3207" s="93">
        <v>5009580</v>
      </c>
      <c r="W3207" s="78">
        <f t="shared" ref="W3207" si="451">V3207*1.12</f>
        <v>5610729.6000000006</v>
      </c>
      <c r="X3207" s="76"/>
      <c r="Y3207" s="79">
        <v>2017</v>
      </c>
      <c r="Z3207" s="76"/>
    </row>
    <row r="3208" spans="3:26" ht="12.75" customHeight="1" x14ac:dyDescent="0.25">
      <c r="C3208" s="68" t="s">
        <v>6534</v>
      </c>
      <c r="D3208" s="70" t="s">
        <v>10401</v>
      </c>
      <c r="E3208" s="171" t="s">
        <v>6449</v>
      </c>
      <c r="F3208" s="165" t="s">
        <v>6450</v>
      </c>
      <c r="G3208" s="165" t="s">
        <v>6450</v>
      </c>
      <c r="H3208" s="165" t="s">
        <v>6535</v>
      </c>
      <c r="I3208" s="75" t="s">
        <v>57</v>
      </c>
      <c r="J3208" s="75">
        <v>30</v>
      </c>
      <c r="K3208" s="174">
        <v>230000000</v>
      </c>
      <c r="L3208" s="75" t="s">
        <v>74</v>
      </c>
      <c r="M3208" s="75" t="s">
        <v>9377</v>
      </c>
      <c r="N3208" s="77" t="s">
        <v>33</v>
      </c>
      <c r="O3208" s="76" t="s">
        <v>9319</v>
      </c>
      <c r="P3208" s="75" t="s">
        <v>8308</v>
      </c>
      <c r="Q3208" s="221" t="s">
        <v>6434</v>
      </c>
      <c r="R3208" s="76" t="s">
        <v>9319</v>
      </c>
      <c r="S3208" s="75"/>
      <c r="T3208" s="77"/>
      <c r="U3208" s="77"/>
      <c r="V3208" s="93">
        <v>0</v>
      </c>
      <c r="W3208" s="78">
        <v>0</v>
      </c>
      <c r="X3208" s="76"/>
      <c r="Y3208" s="79">
        <v>2017</v>
      </c>
      <c r="Z3208" s="76" t="s">
        <v>6331</v>
      </c>
    </row>
    <row r="3209" spans="3:26" ht="12.75" customHeight="1" x14ac:dyDescent="0.25">
      <c r="C3209" s="68" t="s">
        <v>6536</v>
      </c>
      <c r="D3209" s="70" t="s">
        <v>10401</v>
      </c>
      <c r="E3209" s="171" t="s">
        <v>6449</v>
      </c>
      <c r="F3209" s="165" t="s">
        <v>6450</v>
      </c>
      <c r="G3209" s="165" t="s">
        <v>6450</v>
      </c>
      <c r="H3209" s="165" t="s">
        <v>6535</v>
      </c>
      <c r="I3209" s="75" t="s">
        <v>57</v>
      </c>
      <c r="J3209" s="75">
        <v>30</v>
      </c>
      <c r="K3209" s="174">
        <v>230000000</v>
      </c>
      <c r="L3209" s="75" t="s">
        <v>74</v>
      </c>
      <c r="M3209" s="76" t="s">
        <v>8309</v>
      </c>
      <c r="N3209" s="77" t="s">
        <v>33</v>
      </c>
      <c r="O3209" s="76" t="s">
        <v>9319</v>
      </c>
      <c r="P3209" s="109" t="s">
        <v>5895</v>
      </c>
      <c r="Q3209" s="221" t="s">
        <v>75</v>
      </c>
      <c r="R3209" s="76" t="s">
        <v>9319</v>
      </c>
      <c r="S3209" s="75"/>
      <c r="T3209" s="77"/>
      <c r="U3209" s="77"/>
      <c r="V3209" s="93">
        <v>4880080</v>
      </c>
      <c r="W3209" s="78">
        <f t="shared" ref="W3209" si="452">V3209*1.12</f>
        <v>5465689.6000000006</v>
      </c>
      <c r="X3209" s="76"/>
      <c r="Y3209" s="79">
        <v>2017</v>
      </c>
      <c r="Z3209" s="76"/>
    </row>
    <row r="3210" spans="3:26" ht="12.75" customHeight="1" x14ac:dyDescent="0.25">
      <c r="C3210" s="68" t="s">
        <v>6537</v>
      </c>
      <c r="D3210" s="70" t="s">
        <v>10401</v>
      </c>
      <c r="E3210" s="171" t="s">
        <v>6449</v>
      </c>
      <c r="F3210" s="165" t="s">
        <v>6450</v>
      </c>
      <c r="G3210" s="165" t="s">
        <v>6450</v>
      </c>
      <c r="H3210" s="165" t="s">
        <v>6538</v>
      </c>
      <c r="I3210" s="75" t="s">
        <v>57</v>
      </c>
      <c r="J3210" s="75">
        <v>30</v>
      </c>
      <c r="K3210" s="174">
        <v>230000000</v>
      </c>
      <c r="L3210" s="75" t="s">
        <v>74</v>
      </c>
      <c r="M3210" s="75" t="s">
        <v>9377</v>
      </c>
      <c r="N3210" s="77" t="s">
        <v>33</v>
      </c>
      <c r="O3210" s="76" t="s">
        <v>9319</v>
      </c>
      <c r="P3210" s="75" t="s">
        <v>8308</v>
      </c>
      <c r="Q3210" s="221" t="s">
        <v>6434</v>
      </c>
      <c r="R3210" s="76" t="s">
        <v>9319</v>
      </c>
      <c r="S3210" s="75"/>
      <c r="T3210" s="77"/>
      <c r="U3210" s="77"/>
      <c r="V3210" s="93">
        <v>0</v>
      </c>
      <c r="W3210" s="78">
        <v>0</v>
      </c>
      <c r="X3210" s="76"/>
      <c r="Y3210" s="79">
        <v>2017</v>
      </c>
      <c r="Z3210" s="76" t="s">
        <v>6331</v>
      </c>
    </row>
    <row r="3211" spans="3:26" ht="12.75" customHeight="1" x14ac:dyDescent="0.25">
      <c r="C3211" s="68" t="s">
        <v>6539</v>
      </c>
      <c r="D3211" s="70" t="s">
        <v>10401</v>
      </c>
      <c r="E3211" s="171" t="s">
        <v>6449</v>
      </c>
      <c r="F3211" s="165" t="s">
        <v>6450</v>
      </c>
      <c r="G3211" s="165" t="s">
        <v>6450</v>
      </c>
      <c r="H3211" s="165" t="s">
        <v>6538</v>
      </c>
      <c r="I3211" s="75" t="s">
        <v>57</v>
      </c>
      <c r="J3211" s="75">
        <v>30</v>
      </c>
      <c r="K3211" s="174">
        <v>230000000</v>
      </c>
      <c r="L3211" s="75" t="s">
        <v>74</v>
      </c>
      <c r="M3211" s="76" t="s">
        <v>8309</v>
      </c>
      <c r="N3211" s="77" t="s">
        <v>33</v>
      </c>
      <c r="O3211" s="76" t="s">
        <v>9319</v>
      </c>
      <c r="P3211" s="109" t="s">
        <v>5895</v>
      </c>
      <c r="Q3211" s="221" t="s">
        <v>75</v>
      </c>
      <c r="R3211" s="76" t="s">
        <v>9319</v>
      </c>
      <c r="S3211" s="75"/>
      <c r="T3211" s="77"/>
      <c r="U3211" s="77"/>
      <c r="V3211" s="93">
        <v>1208300.0000000002</v>
      </c>
      <c r="W3211" s="78">
        <f t="shared" ref="W3211" si="453">V3211*1.12</f>
        <v>1353296.0000000005</v>
      </c>
      <c r="X3211" s="76"/>
      <c r="Y3211" s="79">
        <v>2017</v>
      </c>
      <c r="Z3211" s="76"/>
    </row>
    <row r="3212" spans="3:26" ht="12.75" customHeight="1" x14ac:dyDescent="0.25">
      <c r="C3212" s="68" t="s">
        <v>6540</v>
      </c>
      <c r="D3212" s="70" t="s">
        <v>10401</v>
      </c>
      <c r="E3212" s="171" t="s">
        <v>6449</v>
      </c>
      <c r="F3212" s="165" t="s">
        <v>6450</v>
      </c>
      <c r="G3212" s="165" t="s">
        <v>6450</v>
      </c>
      <c r="H3212" s="165" t="s">
        <v>6541</v>
      </c>
      <c r="I3212" s="75" t="s">
        <v>57</v>
      </c>
      <c r="J3212" s="75">
        <v>30</v>
      </c>
      <c r="K3212" s="174">
        <v>230000000</v>
      </c>
      <c r="L3212" s="75" t="s">
        <v>74</v>
      </c>
      <c r="M3212" s="75" t="s">
        <v>9377</v>
      </c>
      <c r="N3212" s="77" t="s">
        <v>33</v>
      </c>
      <c r="O3212" s="76" t="s">
        <v>9319</v>
      </c>
      <c r="P3212" s="75" t="s">
        <v>8308</v>
      </c>
      <c r="Q3212" s="221" t="s">
        <v>6434</v>
      </c>
      <c r="R3212" s="76" t="s">
        <v>9319</v>
      </c>
      <c r="S3212" s="75"/>
      <c r="T3212" s="77"/>
      <c r="U3212" s="77"/>
      <c r="V3212" s="93">
        <v>0</v>
      </c>
      <c r="W3212" s="78">
        <v>0</v>
      </c>
      <c r="X3212" s="76"/>
      <c r="Y3212" s="79">
        <v>2017</v>
      </c>
      <c r="Z3212" s="76" t="s">
        <v>6331</v>
      </c>
    </row>
    <row r="3213" spans="3:26" ht="12.75" customHeight="1" x14ac:dyDescent="0.25">
      <c r="C3213" s="68" t="s">
        <v>6542</v>
      </c>
      <c r="D3213" s="70" t="s">
        <v>10401</v>
      </c>
      <c r="E3213" s="171" t="s">
        <v>6449</v>
      </c>
      <c r="F3213" s="165" t="s">
        <v>6450</v>
      </c>
      <c r="G3213" s="165" t="s">
        <v>6450</v>
      </c>
      <c r="H3213" s="165" t="s">
        <v>6541</v>
      </c>
      <c r="I3213" s="75" t="s">
        <v>57</v>
      </c>
      <c r="J3213" s="75">
        <v>30</v>
      </c>
      <c r="K3213" s="174">
        <v>230000000</v>
      </c>
      <c r="L3213" s="75" t="s">
        <v>74</v>
      </c>
      <c r="M3213" s="76" t="s">
        <v>8309</v>
      </c>
      <c r="N3213" s="77" t="s">
        <v>33</v>
      </c>
      <c r="O3213" s="76" t="s">
        <v>9319</v>
      </c>
      <c r="P3213" s="109" t="s">
        <v>5895</v>
      </c>
      <c r="Q3213" s="221" t="s">
        <v>75</v>
      </c>
      <c r="R3213" s="76" t="s">
        <v>9319</v>
      </c>
      <c r="S3213" s="75"/>
      <c r="T3213" s="77"/>
      <c r="U3213" s="77"/>
      <c r="V3213" s="93">
        <v>6389300</v>
      </c>
      <c r="W3213" s="78">
        <f t="shared" ref="W3213" si="454">V3213*1.12</f>
        <v>7156016.0000000009</v>
      </c>
      <c r="X3213" s="76"/>
      <c r="Y3213" s="79">
        <v>2017</v>
      </c>
      <c r="Z3213" s="76"/>
    </row>
    <row r="3214" spans="3:26" ht="12.75" customHeight="1" x14ac:dyDescent="0.25">
      <c r="C3214" s="68" t="s">
        <v>6543</v>
      </c>
      <c r="D3214" s="70" t="s">
        <v>10401</v>
      </c>
      <c r="E3214" s="171" t="s">
        <v>6449</v>
      </c>
      <c r="F3214" s="165" t="s">
        <v>6450</v>
      </c>
      <c r="G3214" s="165" t="s">
        <v>6450</v>
      </c>
      <c r="H3214" s="165" t="s">
        <v>6544</v>
      </c>
      <c r="I3214" s="75" t="s">
        <v>57</v>
      </c>
      <c r="J3214" s="75">
        <v>30</v>
      </c>
      <c r="K3214" s="174">
        <v>230000000</v>
      </c>
      <c r="L3214" s="75" t="s">
        <v>74</v>
      </c>
      <c r="M3214" s="75" t="s">
        <v>9377</v>
      </c>
      <c r="N3214" s="77" t="s">
        <v>33</v>
      </c>
      <c r="O3214" s="76" t="s">
        <v>9319</v>
      </c>
      <c r="P3214" s="75" t="s">
        <v>8308</v>
      </c>
      <c r="Q3214" s="221" t="s">
        <v>6434</v>
      </c>
      <c r="R3214" s="76" t="s">
        <v>9319</v>
      </c>
      <c r="S3214" s="75"/>
      <c r="T3214" s="77"/>
      <c r="U3214" s="77"/>
      <c r="V3214" s="93">
        <v>0</v>
      </c>
      <c r="W3214" s="78">
        <v>0</v>
      </c>
      <c r="X3214" s="76"/>
      <c r="Y3214" s="79">
        <v>2017</v>
      </c>
      <c r="Z3214" s="76" t="s">
        <v>6331</v>
      </c>
    </row>
    <row r="3215" spans="3:26" ht="12.75" customHeight="1" x14ac:dyDescent="0.25">
      <c r="C3215" s="68" t="s">
        <v>6545</v>
      </c>
      <c r="D3215" s="70" t="s">
        <v>10401</v>
      </c>
      <c r="E3215" s="171" t="s">
        <v>6449</v>
      </c>
      <c r="F3215" s="165" t="s">
        <v>6450</v>
      </c>
      <c r="G3215" s="165" t="s">
        <v>6450</v>
      </c>
      <c r="H3215" s="165" t="s">
        <v>6544</v>
      </c>
      <c r="I3215" s="75" t="s">
        <v>57</v>
      </c>
      <c r="J3215" s="75">
        <v>30</v>
      </c>
      <c r="K3215" s="174">
        <v>230000000</v>
      </c>
      <c r="L3215" s="75" t="s">
        <v>74</v>
      </c>
      <c r="M3215" s="76" t="s">
        <v>8309</v>
      </c>
      <c r="N3215" s="77" t="s">
        <v>33</v>
      </c>
      <c r="O3215" s="76" t="s">
        <v>9319</v>
      </c>
      <c r="P3215" s="109" t="s">
        <v>5895</v>
      </c>
      <c r="Q3215" s="221" t="s">
        <v>75</v>
      </c>
      <c r="R3215" s="76" t="s">
        <v>9319</v>
      </c>
      <c r="S3215" s="75"/>
      <c r="T3215" s="77"/>
      <c r="U3215" s="77"/>
      <c r="V3215" s="93">
        <v>4652700</v>
      </c>
      <c r="W3215" s="78">
        <f t="shared" ref="W3215" si="455">V3215*1.12</f>
        <v>5211024.0000000009</v>
      </c>
      <c r="X3215" s="76"/>
      <c r="Y3215" s="79">
        <v>2017</v>
      </c>
      <c r="Z3215" s="76"/>
    </row>
    <row r="3216" spans="3:26" ht="12.75" customHeight="1" x14ac:dyDescent="0.25">
      <c r="C3216" s="68" t="s">
        <v>6546</v>
      </c>
      <c r="D3216" s="70" t="s">
        <v>10401</v>
      </c>
      <c r="E3216" s="171" t="s">
        <v>6449</v>
      </c>
      <c r="F3216" s="165" t="s">
        <v>6450</v>
      </c>
      <c r="G3216" s="165" t="s">
        <v>6450</v>
      </c>
      <c r="H3216" s="165" t="s">
        <v>6547</v>
      </c>
      <c r="I3216" s="75" t="s">
        <v>57</v>
      </c>
      <c r="J3216" s="75">
        <v>30</v>
      </c>
      <c r="K3216" s="174">
        <v>230000000</v>
      </c>
      <c r="L3216" s="75" t="s">
        <v>74</v>
      </c>
      <c r="M3216" s="75" t="s">
        <v>9377</v>
      </c>
      <c r="N3216" s="77" t="s">
        <v>33</v>
      </c>
      <c r="O3216" s="76" t="s">
        <v>9319</v>
      </c>
      <c r="P3216" s="75" t="s">
        <v>8308</v>
      </c>
      <c r="Q3216" s="221" t="s">
        <v>6434</v>
      </c>
      <c r="R3216" s="76" t="s">
        <v>9319</v>
      </c>
      <c r="S3216" s="75"/>
      <c r="T3216" s="77"/>
      <c r="U3216" s="77"/>
      <c r="V3216" s="93">
        <v>0</v>
      </c>
      <c r="W3216" s="78">
        <v>0</v>
      </c>
      <c r="X3216" s="76"/>
      <c r="Y3216" s="79">
        <v>2017</v>
      </c>
      <c r="Z3216" s="76" t="s">
        <v>6331</v>
      </c>
    </row>
    <row r="3217" spans="3:26" ht="12.75" customHeight="1" x14ac:dyDescent="0.25">
      <c r="C3217" s="68" t="s">
        <v>6548</v>
      </c>
      <c r="D3217" s="70" t="s">
        <v>10401</v>
      </c>
      <c r="E3217" s="171" t="s">
        <v>6449</v>
      </c>
      <c r="F3217" s="165" t="s">
        <v>6450</v>
      </c>
      <c r="G3217" s="165" t="s">
        <v>6450</v>
      </c>
      <c r="H3217" s="165" t="s">
        <v>6547</v>
      </c>
      <c r="I3217" s="75" t="s">
        <v>57</v>
      </c>
      <c r="J3217" s="75">
        <v>30</v>
      </c>
      <c r="K3217" s="174">
        <v>230000000</v>
      </c>
      <c r="L3217" s="75" t="s">
        <v>74</v>
      </c>
      <c r="M3217" s="76" t="s">
        <v>8309</v>
      </c>
      <c r="N3217" s="77" t="s">
        <v>33</v>
      </c>
      <c r="O3217" s="76" t="s">
        <v>9319</v>
      </c>
      <c r="P3217" s="109" t="s">
        <v>5895</v>
      </c>
      <c r="Q3217" s="221" t="s">
        <v>75</v>
      </c>
      <c r="R3217" s="76" t="s">
        <v>9319</v>
      </c>
      <c r="S3217" s="75"/>
      <c r="T3217" s="77"/>
      <c r="U3217" s="77"/>
      <c r="V3217" s="93">
        <v>6621200.0000000009</v>
      </c>
      <c r="W3217" s="78">
        <f t="shared" ref="W3217" si="456">V3217*1.12</f>
        <v>7415744.0000000019</v>
      </c>
      <c r="X3217" s="76"/>
      <c r="Y3217" s="79">
        <v>2017</v>
      </c>
      <c r="Z3217" s="76"/>
    </row>
    <row r="3218" spans="3:26" ht="12.75" customHeight="1" x14ac:dyDescent="0.25">
      <c r="C3218" s="68" t="s">
        <v>6549</v>
      </c>
      <c r="D3218" s="70" t="s">
        <v>10401</v>
      </c>
      <c r="E3218" s="171" t="s">
        <v>6449</v>
      </c>
      <c r="F3218" s="165" t="s">
        <v>6450</v>
      </c>
      <c r="G3218" s="165" t="s">
        <v>6450</v>
      </c>
      <c r="H3218" s="165" t="s">
        <v>6550</v>
      </c>
      <c r="I3218" s="75" t="s">
        <v>57</v>
      </c>
      <c r="J3218" s="75">
        <v>30</v>
      </c>
      <c r="K3218" s="174">
        <v>230000000</v>
      </c>
      <c r="L3218" s="75" t="s">
        <v>74</v>
      </c>
      <c r="M3218" s="75" t="s">
        <v>9377</v>
      </c>
      <c r="N3218" s="77" t="s">
        <v>33</v>
      </c>
      <c r="O3218" s="76" t="s">
        <v>9319</v>
      </c>
      <c r="P3218" s="75" t="s">
        <v>8308</v>
      </c>
      <c r="Q3218" s="221" t="s">
        <v>6434</v>
      </c>
      <c r="R3218" s="76" t="s">
        <v>9319</v>
      </c>
      <c r="S3218" s="75"/>
      <c r="T3218" s="77"/>
      <c r="U3218" s="77"/>
      <c r="V3218" s="93">
        <v>0</v>
      </c>
      <c r="W3218" s="78">
        <v>0</v>
      </c>
      <c r="X3218" s="76"/>
      <c r="Y3218" s="79">
        <v>2017</v>
      </c>
      <c r="Z3218" s="76">
        <v>11.14</v>
      </c>
    </row>
    <row r="3219" spans="3:26" ht="12.75" customHeight="1" x14ac:dyDescent="0.25">
      <c r="C3219" s="68" t="s">
        <v>6551</v>
      </c>
      <c r="D3219" s="70" t="s">
        <v>10401</v>
      </c>
      <c r="E3219" s="171" t="s">
        <v>6449</v>
      </c>
      <c r="F3219" s="165" t="s">
        <v>6450</v>
      </c>
      <c r="G3219" s="165" t="s">
        <v>6450</v>
      </c>
      <c r="H3219" s="165" t="s">
        <v>6550</v>
      </c>
      <c r="I3219" s="75" t="s">
        <v>57</v>
      </c>
      <c r="J3219" s="75">
        <v>30</v>
      </c>
      <c r="K3219" s="174">
        <v>230000000</v>
      </c>
      <c r="L3219" s="75" t="s">
        <v>74</v>
      </c>
      <c r="M3219" s="75" t="s">
        <v>5924</v>
      </c>
      <c r="N3219" s="77" t="s">
        <v>33</v>
      </c>
      <c r="O3219" s="76" t="s">
        <v>9319</v>
      </c>
      <c r="P3219" s="109" t="s">
        <v>5895</v>
      </c>
      <c r="Q3219" s="221" t="s">
        <v>75</v>
      </c>
      <c r="R3219" s="76" t="s">
        <v>9319</v>
      </c>
      <c r="S3219" s="75"/>
      <c r="T3219" s="77"/>
      <c r="U3219" s="77"/>
      <c r="V3219" s="93">
        <v>2372000</v>
      </c>
      <c r="W3219" s="78">
        <f t="shared" ref="W3219" si="457">V3219*1.12</f>
        <v>2656640.0000000005</v>
      </c>
      <c r="X3219" s="76"/>
      <c r="Y3219" s="79">
        <v>2017</v>
      </c>
      <c r="Z3219" s="76"/>
    </row>
    <row r="3220" spans="3:26" ht="12.75" customHeight="1" x14ac:dyDescent="0.25">
      <c r="C3220" s="68" t="s">
        <v>6552</v>
      </c>
      <c r="D3220" s="70" t="s">
        <v>10401</v>
      </c>
      <c r="E3220" s="171" t="s">
        <v>6449</v>
      </c>
      <c r="F3220" s="165" t="s">
        <v>6450</v>
      </c>
      <c r="G3220" s="165" t="s">
        <v>6450</v>
      </c>
      <c r="H3220" s="165" t="s">
        <v>6553</v>
      </c>
      <c r="I3220" s="75" t="s">
        <v>57</v>
      </c>
      <c r="J3220" s="75">
        <v>30</v>
      </c>
      <c r="K3220" s="174">
        <v>230000000</v>
      </c>
      <c r="L3220" s="75" t="s">
        <v>74</v>
      </c>
      <c r="M3220" s="75" t="s">
        <v>9377</v>
      </c>
      <c r="N3220" s="77" t="s">
        <v>33</v>
      </c>
      <c r="O3220" s="76" t="s">
        <v>9319</v>
      </c>
      <c r="P3220" s="75" t="s">
        <v>8308</v>
      </c>
      <c r="Q3220" s="221" t="s">
        <v>6434</v>
      </c>
      <c r="R3220" s="76" t="s">
        <v>9319</v>
      </c>
      <c r="S3220" s="75"/>
      <c r="T3220" s="77"/>
      <c r="U3220" s="77"/>
      <c r="V3220" s="93">
        <v>0</v>
      </c>
      <c r="W3220" s="78">
        <v>0</v>
      </c>
      <c r="X3220" s="76"/>
      <c r="Y3220" s="79">
        <v>2017</v>
      </c>
      <c r="Z3220" s="76">
        <v>11.14</v>
      </c>
    </row>
    <row r="3221" spans="3:26" ht="12.75" customHeight="1" x14ac:dyDescent="0.25">
      <c r="C3221" s="68" t="s">
        <v>6554</v>
      </c>
      <c r="D3221" s="70" t="s">
        <v>10401</v>
      </c>
      <c r="E3221" s="171" t="s">
        <v>6449</v>
      </c>
      <c r="F3221" s="165" t="s">
        <v>6450</v>
      </c>
      <c r="G3221" s="165" t="s">
        <v>6450</v>
      </c>
      <c r="H3221" s="165" t="s">
        <v>6553</v>
      </c>
      <c r="I3221" s="75" t="s">
        <v>57</v>
      </c>
      <c r="J3221" s="75">
        <v>30</v>
      </c>
      <c r="K3221" s="174">
        <v>230000000</v>
      </c>
      <c r="L3221" s="75" t="s">
        <v>74</v>
      </c>
      <c r="M3221" s="75" t="s">
        <v>5924</v>
      </c>
      <c r="N3221" s="77" t="s">
        <v>33</v>
      </c>
      <c r="O3221" s="76" t="s">
        <v>9319</v>
      </c>
      <c r="P3221" s="109" t="s">
        <v>5895</v>
      </c>
      <c r="Q3221" s="221" t="s">
        <v>75</v>
      </c>
      <c r="R3221" s="76" t="s">
        <v>9319</v>
      </c>
      <c r="S3221" s="75"/>
      <c r="T3221" s="77"/>
      <c r="U3221" s="77"/>
      <c r="V3221" s="93">
        <v>623000</v>
      </c>
      <c r="W3221" s="78">
        <f t="shared" ref="W3221" si="458">V3221*1.12</f>
        <v>697760.00000000012</v>
      </c>
      <c r="X3221" s="76"/>
      <c r="Y3221" s="79">
        <v>2017</v>
      </c>
      <c r="Z3221" s="76"/>
    </row>
    <row r="3222" spans="3:26" ht="12.75" customHeight="1" x14ac:dyDescent="0.25">
      <c r="C3222" s="68" t="s">
        <v>6555</v>
      </c>
      <c r="D3222" s="70" t="s">
        <v>10401</v>
      </c>
      <c r="E3222" s="171" t="s">
        <v>6449</v>
      </c>
      <c r="F3222" s="165" t="s">
        <v>6450</v>
      </c>
      <c r="G3222" s="165" t="s">
        <v>6450</v>
      </c>
      <c r="H3222" s="165" t="s">
        <v>6556</v>
      </c>
      <c r="I3222" s="75" t="s">
        <v>57</v>
      </c>
      <c r="J3222" s="75">
        <v>30</v>
      </c>
      <c r="K3222" s="174">
        <v>230000000</v>
      </c>
      <c r="L3222" s="75" t="s">
        <v>74</v>
      </c>
      <c r="M3222" s="75" t="s">
        <v>9377</v>
      </c>
      <c r="N3222" s="77" t="s">
        <v>33</v>
      </c>
      <c r="O3222" s="76" t="s">
        <v>9319</v>
      </c>
      <c r="P3222" s="75" t="s">
        <v>8308</v>
      </c>
      <c r="Q3222" s="221" t="s">
        <v>6434</v>
      </c>
      <c r="R3222" s="76" t="s">
        <v>9319</v>
      </c>
      <c r="S3222" s="75"/>
      <c r="T3222" s="77"/>
      <c r="U3222" s="77"/>
      <c r="V3222" s="93">
        <v>0</v>
      </c>
      <c r="W3222" s="78">
        <v>0</v>
      </c>
      <c r="X3222" s="76"/>
      <c r="Y3222" s="79">
        <v>2017</v>
      </c>
      <c r="Z3222" s="76">
        <v>11.14</v>
      </c>
    </row>
    <row r="3223" spans="3:26" ht="12.75" customHeight="1" x14ac:dyDescent="0.25">
      <c r="C3223" s="68" t="s">
        <v>6557</v>
      </c>
      <c r="D3223" s="70" t="s">
        <v>10401</v>
      </c>
      <c r="E3223" s="171" t="s">
        <v>6449</v>
      </c>
      <c r="F3223" s="165" t="s">
        <v>6450</v>
      </c>
      <c r="G3223" s="165" t="s">
        <v>6450</v>
      </c>
      <c r="H3223" s="165" t="s">
        <v>6556</v>
      </c>
      <c r="I3223" s="75" t="s">
        <v>57</v>
      </c>
      <c r="J3223" s="75">
        <v>30</v>
      </c>
      <c r="K3223" s="174">
        <v>230000000</v>
      </c>
      <c r="L3223" s="75" t="s">
        <v>74</v>
      </c>
      <c r="M3223" s="75" t="s">
        <v>5924</v>
      </c>
      <c r="N3223" s="77" t="s">
        <v>33</v>
      </c>
      <c r="O3223" s="76" t="s">
        <v>9319</v>
      </c>
      <c r="P3223" s="109" t="s">
        <v>5895</v>
      </c>
      <c r="Q3223" s="221" t="s">
        <v>75</v>
      </c>
      <c r="R3223" s="76" t="s">
        <v>9319</v>
      </c>
      <c r="S3223" s="75"/>
      <c r="T3223" s="77"/>
      <c r="U3223" s="77"/>
      <c r="V3223" s="93">
        <v>2372000</v>
      </c>
      <c r="W3223" s="78">
        <f t="shared" ref="W3223" si="459">V3223*1.12</f>
        <v>2656640.0000000005</v>
      </c>
      <c r="X3223" s="76"/>
      <c r="Y3223" s="79">
        <v>2017</v>
      </c>
      <c r="Z3223" s="76"/>
    </row>
    <row r="3224" spans="3:26" ht="12.75" customHeight="1" x14ac:dyDescent="0.25">
      <c r="C3224" s="68" t="s">
        <v>6558</v>
      </c>
      <c r="D3224" s="70" t="s">
        <v>10401</v>
      </c>
      <c r="E3224" s="171" t="s">
        <v>6449</v>
      </c>
      <c r="F3224" s="165" t="s">
        <v>6450</v>
      </c>
      <c r="G3224" s="165" t="s">
        <v>6450</v>
      </c>
      <c r="H3224" s="165" t="s">
        <v>6559</v>
      </c>
      <c r="I3224" s="75" t="s">
        <v>57</v>
      </c>
      <c r="J3224" s="75">
        <v>30</v>
      </c>
      <c r="K3224" s="174">
        <v>230000000</v>
      </c>
      <c r="L3224" s="75" t="s">
        <v>74</v>
      </c>
      <c r="M3224" s="75" t="s">
        <v>9377</v>
      </c>
      <c r="N3224" s="77" t="s">
        <v>33</v>
      </c>
      <c r="O3224" s="76" t="s">
        <v>9319</v>
      </c>
      <c r="P3224" s="75" t="s">
        <v>8308</v>
      </c>
      <c r="Q3224" s="221" t="s">
        <v>6434</v>
      </c>
      <c r="R3224" s="76" t="s">
        <v>9319</v>
      </c>
      <c r="S3224" s="75"/>
      <c r="T3224" s="77"/>
      <c r="U3224" s="77"/>
      <c r="V3224" s="93">
        <v>0</v>
      </c>
      <c r="W3224" s="78">
        <v>0</v>
      </c>
      <c r="X3224" s="76"/>
      <c r="Y3224" s="79">
        <v>2017</v>
      </c>
      <c r="Z3224" s="76">
        <v>11.14</v>
      </c>
    </row>
    <row r="3225" spans="3:26" ht="12.75" customHeight="1" x14ac:dyDescent="0.25">
      <c r="C3225" s="68" t="s">
        <v>6560</v>
      </c>
      <c r="D3225" s="70" t="s">
        <v>10401</v>
      </c>
      <c r="E3225" s="171" t="s">
        <v>6449</v>
      </c>
      <c r="F3225" s="165" t="s">
        <v>6450</v>
      </c>
      <c r="G3225" s="165" t="s">
        <v>6450</v>
      </c>
      <c r="H3225" s="165" t="s">
        <v>6559</v>
      </c>
      <c r="I3225" s="75" t="s">
        <v>57</v>
      </c>
      <c r="J3225" s="75">
        <v>30</v>
      </c>
      <c r="K3225" s="174">
        <v>230000000</v>
      </c>
      <c r="L3225" s="75" t="s">
        <v>74</v>
      </c>
      <c r="M3225" s="75" t="s">
        <v>5924</v>
      </c>
      <c r="N3225" s="77" t="s">
        <v>33</v>
      </c>
      <c r="O3225" s="76" t="s">
        <v>9319</v>
      </c>
      <c r="P3225" s="109" t="s">
        <v>5895</v>
      </c>
      <c r="Q3225" s="221" t="s">
        <v>75</v>
      </c>
      <c r="R3225" s="76" t="s">
        <v>9319</v>
      </c>
      <c r="S3225" s="75"/>
      <c r="T3225" s="77"/>
      <c r="U3225" s="77"/>
      <c r="V3225" s="93">
        <v>1390000</v>
      </c>
      <c r="W3225" s="78">
        <f t="shared" ref="W3225" si="460">V3225*1.12</f>
        <v>1556800.0000000002</v>
      </c>
      <c r="X3225" s="76"/>
      <c r="Y3225" s="79">
        <v>2017</v>
      </c>
      <c r="Z3225" s="76"/>
    </row>
    <row r="3226" spans="3:26" ht="12.75" customHeight="1" x14ac:dyDescent="0.25">
      <c r="C3226" s="68" t="s">
        <v>6561</v>
      </c>
      <c r="D3226" s="70" t="s">
        <v>10401</v>
      </c>
      <c r="E3226" s="171" t="s">
        <v>6449</v>
      </c>
      <c r="F3226" s="165" t="s">
        <v>6450</v>
      </c>
      <c r="G3226" s="165" t="s">
        <v>6450</v>
      </c>
      <c r="H3226" s="165" t="s">
        <v>6562</v>
      </c>
      <c r="I3226" s="75" t="s">
        <v>57</v>
      </c>
      <c r="J3226" s="75">
        <v>30</v>
      </c>
      <c r="K3226" s="174">
        <v>230000000</v>
      </c>
      <c r="L3226" s="75" t="s">
        <v>74</v>
      </c>
      <c r="M3226" s="75" t="s">
        <v>9377</v>
      </c>
      <c r="N3226" s="77" t="s">
        <v>33</v>
      </c>
      <c r="O3226" s="76" t="s">
        <v>9319</v>
      </c>
      <c r="P3226" s="75" t="s">
        <v>8308</v>
      </c>
      <c r="Q3226" s="221" t="s">
        <v>6434</v>
      </c>
      <c r="R3226" s="76" t="s">
        <v>9319</v>
      </c>
      <c r="S3226" s="75"/>
      <c r="T3226" s="77"/>
      <c r="U3226" s="77"/>
      <c r="V3226" s="93">
        <v>0</v>
      </c>
      <c r="W3226" s="78">
        <v>0</v>
      </c>
      <c r="X3226" s="76"/>
      <c r="Y3226" s="79">
        <v>2017</v>
      </c>
      <c r="Z3226" s="76">
        <v>11.14</v>
      </c>
    </row>
    <row r="3227" spans="3:26" ht="12.75" customHeight="1" x14ac:dyDescent="0.25">
      <c r="C3227" s="68" t="s">
        <v>6563</v>
      </c>
      <c r="D3227" s="70" t="s">
        <v>10401</v>
      </c>
      <c r="E3227" s="171" t="s">
        <v>6449</v>
      </c>
      <c r="F3227" s="165" t="s">
        <v>6450</v>
      </c>
      <c r="G3227" s="165" t="s">
        <v>6450</v>
      </c>
      <c r="H3227" s="165" t="s">
        <v>6562</v>
      </c>
      <c r="I3227" s="75" t="s">
        <v>57</v>
      </c>
      <c r="J3227" s="75">
        <v>30</v>
      </c>
      <c r="K3227" s="174">
        <v>230000000</v>
      </c>
      <c r="L3227" s="75" t="s">
        <v>74</v>
      </c>
      <c r="M3227" s="75" t="s">
        <v>5924</v>
      </c>
      <c r="N3227" s="77" t="s">
        <v>33</v>
      </c>
      <c r="O3227" s="76" t="s">
        <v>9319</v>
      </c>
      <c r="P3227" s="109" t="s">
        <v>5895</v>
      </c>
      <c r="Q3227" s="221" t="s">
        <v>75</v>
      </c>
      <c r="R3227" s="76" t="s">
        <v>9319</v>
      </c>
      <c r="S3227" s="75"/>
      <c r="T3227" s="77"/>
      <c r="U3227" s="77"/>
      <c r="V3227" s="93">
        <v>2751000</v>
      </c>
      <c r="W3227" s="78">
        <f t="shared" ref="W3227" si="461">V3227*1.12</f>
        <v>3081120.0000000005</v>
      </c>
      <c r="X3227" s="76"/>
      <c r="Y3227" s="79">
        <v>2017</v>
      </c>
      <c r="Z3227" s="76"/>
    </row>
    <row r="3228" spans="3:26" ht="12.75" customHeight="1" x14ac:dyDescent="0.25">
      <c r="C3228" s="68" t="s">
        <v>6564</v>
      </c>
      <c r="D3228" s="70" t="s">
        <v>10401</v>
      </c>
      <c r="E3228" s="171" t="s">
        <v>6565</v>
      </c>
      <c r="F3228" s="165" t="s">
        <v>6566</v>
      </c>
      <c r="G3228" s="165" t="s">
        <v>6566</v>
      </c>
      <c r="H3228" s="165" t="s">
        <v>6567</v>
      </c>
      <c r="I3228" s="75" t="s">
        <v>57</v>
      </c>
      <c r="J3228" s="75">
        <v>30</v>
      </c>
      <c r="K3228" s="174">
        <v>230000000</v>
      </c>
      <c r="L3228" s="75" t="s">
        <v>74</v>
      </c>
      <c r="M3228" s="75" t="s">
        <v>6568</v>
      </c>
      <c r="N3228" s="77" t="s">
        <v>33</v>
      </c>
      <c r="O3228" s="76" t="s">
        <v>9319</v>
      </c>
      <c r="P3228" s="75" t="s">
        <v>9379</v>
      </c>
      <c r="Q3228" s="221" t="s">
        <v>75</v>
      </c>
      <c r="R3228" s="76" t="s">
        <v>9319</v>
      </c>
      <c r="S3228" s="75"/>
      <c r="T3228" s="77"/>
      <c r="U3228" s="77"/>
      <c r="V3228" s="93">
        <v>0</v>
      </c>
      <c r="W3228" s="78">
        <v>0</v>
      </c>
      <c r="X3228" s="76"/>
      <c r="Y3228" s="79">
        <v>2017</v>
      </c>
      <c r="Z3228" s="76">
        <v>11.14</v>
      </c>
    </row>
    <row r="3229" spans="3:26" ht="12.75" customHeight="1" x14ac:dyDescent="0.25">
      <c r="C3229" s="68" t="s">
        <v>6569</v>
      </c>
      <c r="D3229" s="70" t="s">
        <v>10401</v>
      </c>
      <c r="E3229" s="171" t="s">
        <v>6565</v>
      </c>
      <c r="F3229" s="165" t="s">
        <v>6566</v>
      </c>
      <c r="G3229" s="165" t="s">
        <v>6566</v>
      </c>
      <c r="H3229" s="165" t="s">
        <v>6567</v>
      </c>
      <c r="I3229" s="75" t="s">
        <v>57</v>
      </c>
      <c r="J3229" s="75">
        <v>30</v>
      </c>
      <c r="K3229" s="174">
        <v>230000000</v>
      </c>
      <c r="L3229" s="75" t="s">
        <v>74</v>
      </c>
      <c r="M3229" s="80" t="s">
        <v>84</v>
      </c>
      <c r="N3229" s="77" t="s">
        <v>33</v>
      </c>
      <c r="O3229" s="76" t="s">
        <v>9319</v>
      </c>
      <c r="P3229" s="109" t="s">
        <v>5895</v>
      </c>
      <c r="Q3229" s="221" t="s">
        <v>75</v>
      </c>
      <c r="R3229" s="76" t="s">
        <v>9319</v>
      </c>
      <c r="S3229" s="75"/>
      <c r="T3229" s="77"/>
      <c r="U3229" s="77"/>
      <c r="V3229" s="93">
        <v>2765100</v>
      </c>
      <c r="W3229" s="78">
        <f t="shared" ref="W3229" si="462">V3229*1.12</f>
        <v>3096912.0000000005</v>
      </c>
      <c r="X3229" s="76"/>
      <c r="Y3229" s="79">
        <v>2017</v>
      </c>
      <c r="Z3229" s="76"/>
    </row>
    <row r="3230" spans="3:26" ht="12.75" customHeight="1" x14ac:dyDescent="0.25">
      <c r="C3230" s="68" t="s">
        <v>6570</v>
      </c>
      <c r="D3230" s="70" t="s">
        <v>10401</v>
      </c>
      <c r="E3230" s="171" t="s">
        <v>6565</v>
      </c>
      <c r="F3230" s="165" t="s">
        <v>6566</v>
      </c>
      <c r="G3230" s="165" t="s">
        <v>6566</v>
      </c>
      <c r="H3230" s="165" t="s">
        <v>6571</v>
      </c>
      <c r="I3230" s="75" t="s">
        <v>57</v>
      </c>
      <c r="J3230" s="75">
        <v>30</v>
      </c>
      <c r="K3230" s="174">
        <v>230000000</v>
      </c>
      <c r="L3230" s="75" t="s">
        <v>74</v>
      </c>
      <c r="M3230" s="75" t="s">
        <v>6568</v>
      </c>
      <c r="N3230" s="77" t="s">
        <v>33</v>
      </c>
      <c r="O3230" s="76" t="s">
        <v>9319</v>
      </c>
      <c r="P3230" s="75" t="s">
        <v>9379</v>
      </c>
      <c r="Q3230" s="221" t="s">
        <v>75</v>
      </c>
      <c r="R3230" s="76" t="s">
        <v>9319</v>
      </c>
      <c r="S3230" s="75"/>
      <c r="T3230" s="77"/>
      <c r="U3230" s="77"/>
      <c r="V3230" s="93">
        <v>0</v>
      </c>
      <c r="W3230" s="78">
        <v>0</v>
      </c>
      <c r="X3230" s="76"/>
      <c r="Y3230" s="79">
        <v>2017</v>
      </c>
      <c r="Z3230" s="76">
        <v>11.14</v>
      </c>
    </row>
    <row r="3231" spans="3:26" ht="12.75" customHeight="1" x14ac:dyDescent="0.25">
      <c r="C3231" s="68" t="s">
        <v>6572</v>
      </c>
      <c r="D3231" s="70" t="s">
        <v>10401</v>
      </c>
      <c r="E3231" s="171" t="s">
        <v>6565</v>
      </c>
      <c r="F3231" s="165" t="s">
        <v>6566</v>
      </c>
      <c r="G3231" s="165" t="s">
        <v>6566</v>
      </c>
      <c r="H3231" s="165" t="s">
        <v>6571</v>
      </c>
      <c r="I3231" s="75" t="s">
        <v>57</v>
      </c>
      <c r="J3231" s="75">
        <v>30</v>
      </c>
      <c r="K3231" s="174">
        <v>230000000</v>
      </c>
      <c r="L3231" s="75" t="s">
        <v>74</v>
      </c>
      <c r="M3231" s="80" t="s">
        <v>84</v>
      </c>
      <c r="N3231" s="77" t="s">
        <v>33</v>
      </c>
      <c r="O3231" s="76" t="s">
        <v>9319</v>
      </c>
      <c r="P3231" s="109" t="s">
        <v>5895</v>
      </c>
      <c r="Q3231" s="221" t="s">
        <v>75</v>
      </c>
      <c r="R3231" s="76" t="s">
        <v>9319</v>
      </c>
      <c r="S3231" s="75"/>
      <c r="T3231" s="77"/>
      <c r="U3231" s="77"/>
      <c r="V3231" s="93">
        <v>1624900</v>
      </c>
      <c r="W3231" s="78">
        <f t="shared" ref="W3231" si="463">V3231*1.12</f>
        <v>1819888.0000000002</v>
      </c>
      <c r="X3231" s="76"/>
      <c r="Y3231" s="79">
        <v>2017</v>
      </c>
      <c r="Z3231" s="76"/>
    </row>
    <row r="3232" spans="3:26" ht="12.75" customHeight="1" x14ac:dyDescent="0.25">
      <c r="C3232" s="68" t="s">
        <v>6573</v>
      </c>
      <c r="D3232" s="70" t="s">
        <v>10401</v>
      </c>
      <c r="E3232" s="171" t="s">
        <v>6565</v>
      </c>
      <c r="F3232" s="165" t="s">
        <v>6566</v>
      </c>
      <c r="G3232" s="165" t="s">
        <v>6566</v>
      </c>
      <c r="H3232" s="165" t="s">
        <v>6574</v>
      </c>
      <c r="I3232" s="75" t="s">
        <v>57</v>
      </c>
      <c r="J3232" s="75">
        <v>30</v>
      </c>
      <c r="K3232" s="174">
        <v>230000000</v>
      </c>
      <c r="L3232" s="75" t="s">
        <v>74</v>
      </c>
      <c r="M3232" s="75" t="s">
        <v>6568</v>
      </c>
      <c r="N3232" s="77" t="s">
        <v>33</v>
      </c>
      <c r="O3232" s="76" t="s">
        <v>9319</v>
      </c>
      <c r="P3232" s="75" t="s">
        <v>9379</v>
      </c>
      <c r="Q3232" s="221" t="s">
        <v>75</v>
      </c>
      <c r="R3232" s="76" t="s">
        <v>9319</v>
      </c>
      <c r="S3232" s="75"/>
      <c r="T3232" s="77"/>
      <c r="U3232" s="77"/>
      <c r="V3232" s="93">
        <v>0</v>
      </c>
      <c r="W3232" s="78">
        <v>0</v>
      </c>
      <c r="X3232" s="76"/>
      <c r="Y3232" s="79">
        <v>2017</v>
      </c>
      <c r="Z3232" s="76">
        <v>11.14</v>
      </c>
    </row>
    <row r="3233" spans="3:26" ht="12.75" customHeight="1" x14ac:dyDescent="0.25">
      <c r="C3233" s="68" t="s">
        <v>6575</v>
      </c>
      <c r="D3233" s="70" t="s">
        <v>10401</v>
      </c>
      <c r="E3233" s="171" t="s">
        <v>6565</v>
      </c>
      <c r="F3233" s="165" t="s">
        <v>6566</v>
      </c>
      <c r="G3233" s="165" t="s">
        <v>6566</v>
      </c>
      <c r="H3233" s="165" t="s">
        <v>6574</v>
      </c>
      <c r="I3233" s="75" t="s">
        <v>57</v>
      </c>
      <c r="J3233" s="75">
        <v>30</v>
      </c>
      <c r="K3233" s="174">
        <v>230000000</v>
      </c>
      <c r="L3233" s="75" t="s">
        <v>74</v>
      </c>
      <c r="M3233" s="80" t="s">
        <v>84</v>
      </c>
      <c r="N3233" s="77" t="s">
        <v>33</v>
      </c>
      <c r="O3233" s="76" t="s">
        <v>9319</v>
      </c>
      <c r="P3233" s="109" t="s">
        <v>5895</v>
      </c>
      <c r="Q3233" s="221" t="s">
        <v>75</v>
      </c>
      <c r="R3233" s="76" t="s">
        <v>9319</v>
      </c>
      <c r="S3233" s="75"/>
      <c r="T3233" s="77"/>
      <c r="U3233" s="77"/>
      <c r="V3233" s="93">
        <v>2083949.9999999998</v>
      </c>
      <c r="W3233" s="78">
        <f t="shared" ref="W3233" si="464">V3233*1.12</f>
        <v>2334024</v>
      </c>
      <c r="X3233" s="76"/>
      <c r="Y3233" s="79">
        <v>2017</v>
      </c>
      <c r="Z3233" s="76"/>
    </row>
    <row r="3234" spans="3:26" ht="12.75" customHeight="1" x14ac:dyDescent="0.25">
      <c r="C3234" s="68" t="s">
        <v>6576</v>
      </c>
      <c r="D3234" s="70" t="s">
        <v>10401</v>
      </c>
      <c r="E3234" s="171" t="s">
        <v>6565</v>
      </c>
      <c r="F3234" s="165" t="s">
        <v>6566</v>
      </c>
      <c r="G3234" s="165" t="s">
        <v>6566</v>
      </c>
      <c r="H3234" s="165" t="s">
        <v>6577</v>
      </c>
      <c r="I3234" s="75" t="s">
        <v>57</v>
      </c>
      <c r="J3234" s="75">
        <v>30</v>
      </c>
      <c r="K3234" s="174">
        <v>230000000</v>
      </c>
      <c r="L3234" s="75" t="s">
        <v>74</v>
      </c>
      <c r="M3234" s="75" t="s">
        <v>6568</v>
      </c>
      <c r="N3234" s="77" t="s">
        <v>33</v>
      </c>
      <c r="O3234" s="76" t="s">
        <v>9319</v>
      </c>
      <c r="P3234" s="75" t="s">
        <v>9379</v>
      </c>
      <c r="Q3234" s="221" t="s">
        <v>75</v>
      </c>
      <c r="R3234" s="76" t="s">
        <v>9319</v>
      </c>
      <c r="S3234" s="75"/>
      <c r="T3234" s="77"/>
      <c r="U3234" s="77"/>
      <c r="V3234" s="93">
        <v>0</v>
      </c>
      <c r="W3234" s="78">
        <v>0</v>
      </c>
      <c r="X3234" s="76"/>
      <c r="Y3234" s="79">
        <v>2017</v>
      </c>
      <c r="Z3234" s="76">
        <v>11.14</v>
      </c>
    </row>
    <row r="3235" spans="3:26" ht="12.75" customHeight="1" x14ac:dyDescent="0.25">
      <c r="C3235" s="68" t="s">
        <v>6578</v>
      </c>
      <c r="D3235" s="70" t="s">
        <v>10401</v>
      </c>
      <c r="E3235" s="171" t="s">
        <v>6565</v>
      </c>
      <c r="F3235" s="165" t="s">
        <v>6566</v>
      </c>
      <c r="G3235" s="165" t="s">
        <v>6566</v>
      </c>
      <c r="H3235" s="165" t="s">
        <v>6577</v>
      </c>
      <c r="I3235" s="75" t="s">
        <v>57</v>
      </c>
      <c r="J3235" s="75">
        <v>30</v>
      </c>
      <c r="K3235" s="174">
        <v>230000000</v>
      </c>
      <c r="L3235" s="75" t="s">
        <v>74</v>
      </c>
      <c r="M3235" s="80" t="s">
        <v>84</v>
      </c>
      <c r="N3235" s="77" t="s">
        <v>33</v>
      </c>
      <c r="O3235" s="76" t="s">
        <v>9319</v>
      </c>
      <c r="P3235" s="109" t="s">
        <v>5895</v>
      </c>
      <c r="Q3235" s="221" t="s">
        <v>75</v>
      </c>
      <c r="R3235" s="76" t="s">
        <v>9319</v>
      </c>
      <c r="S3235" s="75"/>
      <c r="T3235" s="77"/>
      <c r="U3235" s="77"/>
      <c r="V3235" s="93">
        <v>1327449.9999999998</v>
      </c>
      <c r="W3235" s="78">
        <f t="shared" ref="W3235" si="465">V3235*1.12</f>
        <v>1486743.9999999998</v>
      </c>
      <c r="X3235" s="76"/>
      <c r="Y3235" s="79">
        <v>2017</v>
      </c>
      <c r="Z3235" s="76"/>
    </row>
    <row r="3236" spans="3:26" ht="12.75" customHeight="1" x14ac:dyDescent="0.25">
      <c r="C3236" s="68" t="s">
        <v>6579</v>
      </c>
      <c r="D3236" s="70" t="s">
        <v>10401</v>
      </c>
      <c r="E3236" s="171" t="s">
        <v>6565</v>
      </c>
      <c r="F3236" s="165" t="s">
        <v>6566</v>
      </c>
      <c r="G3236" s="165" t="s">
        <v>6566</v>
      </c>
      <c r="H3236" s="165" t="s">
        <v>6580</v>
      </c>
      <c r="I3236" s="75" t="s">
        <v>57</v>
      </c>
      <c r="J3236" s="75">
        <v>30</v>
      </c>
      <c r="K3236" s="174">
        <v>230000000</v>
      </c>
      <c r="L3236" s="75" t="s">
        <v>74</v>
      </c>
      <c r="M3236" s="75" t="s">
        <v>6568</v>
      </c>
      <c r="N3236" s="77" t="s">
        <v>33</v>
      </c>
      <c r="O3236" s="76" t="s">
        <v>9319</v>
      </c>
      <c r="P3236" s="75" t="s">
        <v>9379</v>
      </c>
      <c r="Q3236" s="221" t="s">
        <v>75</v>
      </c>
      <c r="R3236" s="76" t="s">
        <v>9319</v>
      </c>
      <c r="S3236" s="75"/>
      <c r="T3236" s="77"/>
      <c r="U3236" s="77"/>
      <c r="V3236" s="93">
        <v>0</v>
      </c>
      <c r="W3236" s="78">
        <v>0</v>
      </c>
      <c r="X3236" s="76"/>
      <c r="Y3236" s="79">
        <v>2017</v>
      </c>
      <c r="Z3236" s="76">
        <v>11.14</v>
      </c>
    </row>
    <row r="3237" spans="3:26" ht="12.75" customHeight="1" x14ac:dyDescent="0.25">
      <c r="C3237" s="68" t="s">
        <v>6581</v>
      </c>
      <c r="D3237" s="70" t="s">
        <v>10401</v>
      </c>
      <c r="E3237" s="171" t="s">
        <v>6565</v>
      </c>
      <c r="F3237" s="165" t="s">
        <v>6566</v>
      </c>
      <c r="G3237" s="165" t="s">
        <v>6566</v>
      </c>
      <c r="H3237" s="165" t="s">
        <v>6580</v>
      </c>
      <c r="I3237" s="75" t="s">
        <v>57</v>
      </c>
      <c r="J3237" s="75">
        <v>30</v>
      </c>
      <c r="K3237" s="174">
        <v>230000000</v>
      </c>
      <c r="L3237" s="75" t="s">
        <v>74</v>
      </c>
      <c r="M3237" s="80" t="s">
        <v>84</v>
      </c>
      <c r="N3237" s="77" t="s">
        <v>33</v>
      </c>
      <c r="O3237" s="76" t="s">
        <v>9319</v>
      </c>
      <c r="P3237" s="109" t="s">
        <v>5895</v>
      </c>
      <c r="Q3237" s="221" t="s">
        <v>75</v>
      </c>
      <c r="R3237" s="76" t="s">
        <v>9319</v>
      </c>
      <c r="S3237" s="75"/>
      <c r="T3237" s="77"/>
      <c r="U3237" s="77"/>
      <c r="V3237" s="93">
        <v>1241550</v>
      </c>
      <c r="W3237" s="78">
        <f t="shared" ref="W3237" si="466">V3237*1.12</f>
        <v>1390536.0000000002</v>
      </c>
      <c r="X3237" s="76"/>
      <c r="Y3237" s="79">
        <v>2017</v>
      </c>
      <c r="Z3237" s="76"/>
    </row>
    <row r="3238" spans="3:26" ht="12.75" customHeight="1" x14ac:dyDescent="0.25">
      <c r="C3238" s="68" t="s">
        <v>6582</v>
      </c>
      <c r="D3238" s="70" t="s">
        <v>10401</v>
      </c>
      <c r="E3238" s="171" t="s">
        <v>6583</v>
      </c>
      <c r="F3238" s="165" t="s">
        <v>6584</v>
      </c>
      <c r="G3238" s="165" t="s">
        <v>6584</v>
      </c>
      <c r="H3238" s="165" t="s">
        <v>6585</v>
      </c>
      <c r="I3238" s="75" t="s">
        <v>5909</v>
      </c>
      <c r="J3238" s="75">
        <v>30</v>
      </c>
      <c r="K3238" s="174">
        <v>230000000</v>
      </c>
      <c r="L3238" s="75" t="s">
        <v>74</v>
      </c>
      <c r="M3238" s="75" t="s">
        <v>6586</v>
      </c>
      <c r="N3238" s="77" t="s">
        <v>9380</v>
      </c>
      <c r="O3238" s="76" t="s">
        <v>9319</v>
      </c>
      <c r="P3238" s="75" t="s">
        <v>6090</v>
      </c>
      <c r="Q3238" s="221" t="s">
        <v>49</v>
      </c>
      <c r="R3238" s="76" t="s">
        <v>9319</v>
      </c>
      <c r="S3238" s="75"/>
      <c r="T3238" s="77"/>
      <c r="U3238" s="77"/>
      <c r="V3238" s="93">
        <v>0</v>
      </c>
      <c r="W3238" s="78">
        <v>0</v>
      </c>
      <c r="X3238" s="76"/>
      <c r="Y3238" s="79">
        <v>2017</v>
      </c>
      <c r="Z3238" s="76" t="s">
        <v>6587</v>
      </c>
    </row>
    <row r="3239" spans="3:26" ht="12.75" customHeight="1" x14ac:dyDescent="0.25">
      <c r="C3239" s="68" t="s">
        <v>6588</v>
      </c>
      <c r="D3239" s="70" t="s">
        <v>10401</v>
      </c>
      <c r="E3239" s="171" t="s">
        <v>6583</v>
      </c>
      <c r="F3239" s="165" t="s">
        <v>6584</v>
      </c>
      <c r="G3239" s="165" t="s">
        <v>6584</v>
      </c>
      <c r="H3239" s="165" t="s">
        <v>6585</v>
      </c>
      <c r="I3239" s="129" t="s">
        <v>57</v>
      </c>
      <c r="J3239" s="75">
        <v>30</v>
      </c>
      <c r="K3239" s="174">
        <v>230000000</v>
      </c>
      <c r="L3239" s="75" t="s">
        <v>74</v>
      </c>
      <c r="M3239" s="109" t="s">
        <v>84</v>
      </c>
      <c r="N3239" s="77" t="s">
        <v>9380</v>
      </c>
      <c r="O3239" s="76" t="s">
        <v>9319</v>
      </c>
      <c r="P3239" s="190" t="s">
        <v>6092</v>
      </c>
      <c r="Q3239" s="221" t="s">
        <v>49</v>
      </c>
      <c r="R3239" s="76" t="s">
        <v>9319</v>
      </c>
      <c r="S3239" s="75"/>
      <c r="T3239" s="77"/>
      <c r="U3239" s="77"/>
      <c r="V3239" s="93">
        <v>74800000</v>
      </c>
      <c r="W3239" s="78">
        <f t="shared" ref="W3239" si="467">V3239*1.12</f>
        <v>83776000.000000015</v>
      </c>
      <c r="X3239" s="76"/>
      <c r="Y3239" s="79">
        <v>2017</v>
      </c>
      <c r="Z3239" s="76"/>
    </row>
    <row r="3240" spans="3:26" ht="12.75" customHeight="1" x14ac:dyDescent="0.25">
      <c r="C3240" s="68" t="s">
        <v>6589</v>
      </c>
      <c r="D3240" s="70" t="s">
        <v>10401</v>
      </c>
      <c r="E3240" s="171" t="s">
        <v>6590</v>
      </c>
      <c r="F3240" s="165" t="s">
        <v>6591</v>
      </c>
      <c r="G3240" s="165" t="s">
        <v>6591</v>
      </c>
      <c r="H3240" s="165" t="s">
        <v>6592</v>
      </c>
      <c r="I3240" s="75" t="s">
        <v>57</v>
      </c>
      <c r="J3240" s="75">
        <v>20</v>
      </c>
      <c r="K3240" s="174">
        <v>230000000</v>
      </c>
      <c r="L3240" s="75" t="s">
        <v>74</v>
      </c>
      <c r="M3240" s="75" t="s">
        <v>6586</v>
      </c>
      <c r="N3240" s="77" t="s">
        <v>33</v>
      </c>
      <c r="O3240" s="76" t="s">
        <v>9319</v>
      </c>
      <c r="P3240" s="75" t="s">
        <v>6090</v>
      </c>
      <c r="Q3240" s="221" t="s">
        <v>49</v>
      </c>
      <c r="R3240" s="76" t="s">
        <v>9319</v>
      </c>
      <c r="S3240" s="75"/>
      <c r="T3240" s="77"/>
      <c r="U3240" s="77"/>
      <c r="V3240" s="93">
        <v>0</v>
      </c>
      <c r="W3240" s="78">
        <v>0</v>
      </c>
      <c r="X3240" s="76"/>
      <c r="Y3240" s="79">
        <v>2017</v>
      </c>
      <c r="Z3240" s="76" t="s">
        <v>6593</v>
      </c>
    </row>
    <row r="3241" spans="3:26" ht="12.75" customHeight="1" x14ac:dyDescent="0.25">
      <c r="C3241" s="68" t="s">
        <v>6594</v>
      </c>
      <c r="D3241" s="70" t="s">
        <v>10401</v>
      </c>
      <c r="E3241" s="171" t="s">
        <v>6590</v>
      </c>
      <c r="F3241" s="165" t="s">
        <v>6591</v>
      </c>
      <c r="G3241" s="165" t="s">
        <v>6591</v>
      </c>
      <c r="H3241" s="70" t="s">
        <v>6595</v>
      </c>
      <c r="I3241" s="75" t="s">
        <v>57</v>
      </c>
      <c r="J3241" s="75">
        <v>20</v>
      </c>
      <c r="K3241" s="174">
        <v>230000000</v>
      </c>
      <c r="L3241" s="75" t="s">
        <v>74</v>
      </c>
      <c r="M3241" s="241" t="s">
        <v>9344</v>
      </c>
      <c r="N3241" s="189" t="s">
        <v>6596</v>
      </c>
      <c r="O3241" s="76" t="s">
        <v>9319</v>
      </c>
      <c r="P3241" s="73" t="s">
        <v>6597</v>
      </c>
      <c r="Q3241" s="221" t="s">
        <v>49</v>
      </c>
      <c r="R3241" s="76" t="s">
        <v>9319</v>
      </c>
      <c r="S3241" s="75"/>
      <c r="T3241" s="78"/>
      <c r="U3241" s="77"/>
      <c r="V3241" s="98">
        <v>1930000</v>
      </c>
      <c r="W3241" s="78">
        <f t="shared" ref="W3241:W3243" si="468">V3241*1.12</f>
        <v>2161600</v>
      </c>
      <c r="X3241" s="167"/>
      <c r="Y3241" s="79">
        <v>2017</v>
      </c>
      <c r="Z3241" s="109"/>
    </row>
    <row r="3242" spans="3:26" ht="12.75" customHeight="1" x14ac:dyDescent="0.25">
      <c r="C3242" s="70" t="s">
        <v>6598</v>
      </c>
      <c r="D3242" s="70" t="s">
        <v>10401</v>
      </c>
      <c r="E3242" s="76" t="s">
        <v>6599</v>
      </c>
      <c r="F3242" s="76" t="s">
        <v>6600</v>
      </c>
      <c r="G3242" s="76" t="s">
        <v>6600</v>
      </c>
      <c r="H3242" s="76" t="s">
        <v>6601</v>
      </c>
      <c r="I3242" s="92" t="s">
        <v>30</v>
      </c>
      <c r="J3242" s="222">
        <v>40</v>
      </c>
      <c r="K3242" s="174">
        <v>231010000</v>
      </c>
      <c r="L3242" s="75" t="s">
        <v>74</v>
      </c>
      <c r="M3242" s="70" t="s">
        <v>1880</v>
      </c>
      <c r="N3242" s="92" t="s">
        <v>9358</v>
      </c>
      <c r="O3242" s="76" t="s">
        <v>9319</v>
      </c>
      <c r="P3242" s="76" t="s">
        <v>9322</v>
      </c>
      <c r="Q3242" s="221" t="s">
        <v>9325</v>
      </c>
      <c r="R3242" s="76" t="s">
        <v>9319</v>
      </c>
      <c r="S3242" s="92"/>
      <c r="T3242" s="77"/>
      <c r="U3242" s="77"/>
      <c r="V3242" s="78">
        <v>512241000</v>
      </c>
      <c r="W3242" s="78">
        <f t="shared" si="468"/>
        <v>573709920</v>
      </c>
      <c r="X3242" s="76"/>
      <c r="Y3242" s="79">
        <v>2017</v>
      </c>
      <c r="Z3242" s="76"/>
    </row>
    <row r="3243" spans="3:26" ht="12.75" customHeight="1" x14ac:dyDescent="0.25">
      <c r="C3243" s="70" t="s">
        <v>6602</v>
      </c>
      <c r="D3243" s="70" t="s">
        <v>10401</v>
      </c>
      <c r="E3243" s="76" t="s">
        <v>6599</v>
      </c>
      <c r="F3243" s="76" t="s">
        <v>6600</v>
      </c>
      <c r="G3243" s="76" t="s">
        <v>6600</v>
      </c>
      <c r="H3243" s="76" t="s">
        <v>6603</v>
      </c>
      <c r="I3243" s="92" t="s">
        <v>30</v>
      </c>
      <c r="J3243" s="222">
        <v>40</v>
      </c>
      <c r="K3243" s="174">
        <v>231010000</v>
      </c>
      <c r="L3243" s="75" t="s">
        <v>74</v>
      </c>
      <c r="M3243" s="70" t="s">
        <v>1880</v>
      </c>
      <c r="N3243" s="92" t="s">
        <v>9381</v>
      </c>
      <c r="O3243" s="76" t="s">
        <v>9319</v>
      </c>
      <c r="P3243" s="76" t="s">
        <v>9322</v>
      </c>
      <c r="Q3243" s="221" t="s">
        <v>9325</v>
      </c>
      <c r="R3243" s="76" t="s">
        <v>9319</v>
      </c>
      <c r="S3243" s="92"/>
      <c r="T3243" s="77"/>
      <c r="U3243" s="77"/>
      <c r="V3243" s="78">
        <v>455271817</v>
      </c>
      <c r="W3243" s="78">
        <f t="shared" si="468"/>
        <v>509904435.04000002</v>
      </c>
      <c r="X3243" s="76"/>
      <c r="Y3243" s="79">
        <v>2017</v>
      </c>
      <c r="Z3243" s="76"/>
    </row>
    <row r="3244" spans="3:26" ht="12.75" customHeight="1" x14ac:dyDescent="0.25">
      <c r="C3244" s="70" t="s">
        <v>6604</v>
      </c>
      <c r="D3244" s="70" t="s">
        <v>10401</v>
      </c>
      <c r="E3244" s="76" t="s">
        <v>6605</v>
      </c>
      <c r="F3244" s="129" t="s">
        <v>6606</v>
      </c>
      <c r="G3244" s="68" t="s">
        <v>6606</v>
      </c>
      <c r="H3244" s="70" t="s">
        <v>6607</v>
      </c>
      <c r="I3244" s="70" t="s">
        <v>30</v>
      </c>
      <c r="J3244" s="73">
        <v>100</v>
      </c>
      <c r="K3244" s="174">
        <v>230000000</v>
      </c>
      <c r="L3244" s="75" t="s">
        <v>74</v>
      </c>
      <c r="M3244" s="109" t="s">
        <v>5924</v>
      </c>
      <c r="N3244" s="70" t="s">
        <v>9382</v>
      </c>
      <c r="O3244" s="213"/>
      <c r="P3244" s="73" t="s">
        <v>6608</v>
      </c>
      <c r="Q3244" s="221" t="s">
        <v>49</v>
      </c>
      <c r="R3244" s="76" t="s">
        <v>9319</v>
      </c>
      <c r="S3244" s="213"/>
      <c r="T3244" s="130"/>
      <c r="U3244" s="130"/>
      <c r="V3244" s="93">
        <v>0</v>
      </c>
      <c r="W3244" s="78">
        <v>0</v>
      </c>
      <c r="X3244" s="76"/>
      <c r="Y3244" s="79">
        <v>2017</v>
      </c>
      <c r="Z3244" s="76" t="s">
        <v>6609</v>
      </c>
    </row>
    <row r="3245" spans="3:26" ht="12.75" customHeight="1" x14ac:dyDescent="0.25">
      <c r="C3245" s="70" t="s">
        <v>6610</v>
      </c>
      <c r="D3245" s="70" t="s">
        <v>10401</v>
      </c>
      <c r="E3245" s="76" t="s">
        <v>6605</v>
      </c>
      <c r="F3245" s="129" t="s">
        <v>6606</v>
      </c>
      <c r="G3245" s="68" t="s">
        <v>6606</v>
      </c>
      <c r="H3245" s="70" t="s">
        <v>9383</v>
      </c>
      <c r="I3245" s="70" t="s">
        <v>5909</v>
      </c>
      <c r="J3245" s="73">
        <v>100</v>
      </c>
      <c r="K3245" s="174">
        <v>230000000</v>
      </c>
      <c r="L3245" s="75" t="s">
        <v>74</v>
      </c>
      <c r="M3245" s="109" t="s">
        <v>84</v>
      </c>
      <c r="N3245" s="70" t="s">
        <v>6611</v>
      </c>
      <c r="O3245" s="213"/>
      <c r="P3245" s="73" t="s">
        <v>6608</v>
      </c>
      <c r="Q3245" s="241" t="s">
        <v>49</v>
      </c>
      <c r="R3245" s="76" t="s">
        <v>9319</v>
      </c>
      <c r="S3245" s="213"/>
      <c r="T3245" s="130"/>
      <c r="U3245" s="130"/>
      <c r="V3245" s="93">
        <v>15000000</v>
      </c>
      <c r="W3245" s="78">
        <f t="shared" ref="W3245:W3246" si="469">V3245*1.12</f>
        <v>16800000</v>
      </c>
      <c r="X3245" s="76"/>
      <c r="Y3245" s="79">
        <v>2017</v>
      </c>
      <c r="Z3245" s="76"/>
    </row>
    <row r="3246" spans="3:26" ht="12.75" customHeight="1" x14ac:dyDescent="0.25">
      <c r="C3246" s="70" t="s">
        <v>6612</v>
      </c>
      <c r="D3246" s="70" t="s">
        <v>10401</v>
      </c>
      <c r="E3246" s="68" t="s">
        <v>6613</v>
      </c>
      <c r="F3246" s="68" t="s">
        <v>6614</v>
      </c>
      <c r="G3246" s="68" t="s">
        <v>6614</v>
      </c>
      <c r="H3246" s="70" t="s">
        <v>6615</v>
      </c>
      <c r="I3246" s="70" t="s">
        <v>57</v>
      </c>
      <c r="J3246" s="73">
        <v>70</v>
      </c>
      <c r="K3246" s="174">
        <v>230000000</v>
      </c>
      <c r="L3246" s="75" t="s">
        <v>74</v>
      </c>
      <c r="M3246" s="109" t="s">
        <v>84</v>
      </c>
      <c r="N3246" s="70" t="s">
        <v>9382</v>
      </c>
      <c r="O3246" s="213"/>
      <c r="P3246" s="73" t="s">
        <v>6608</v>
      </c>
      <c r="Q3246" s="221" t="s">
        <v>49</v>
      </c>
      <c r="R3246" s="76" t="s">
        <v>9319</v>
      </c>
      <c r="S3246" s="213"/>
      <c r="T3246" s="130"/>
      <c r="U3246" s="130"/>
      <c r="V3246" s="93">
        <v>4500000</v>
      </c>
      <c r="W3246" s="78">
        <f t="shared" si="469"/>
        <v>5040000.0000000009</v>
      </c>
      <c r="X3246" s="76"/>
      <c r="Y3246" s="79">
        <v>2017</v>
      </c>
      <c r="Z3246" s="76"/>
    </row>
    <row r="3247" spans="3:26" ht="12.75" customHeight="1" x14ac:dyDescent="0.25">
      <c r="C3247" s="70" t="s">
        <v>6616</v>
      </c>
      <c r="D3247" s="70" t="s">
        <v>10401</v>
      </c>
      <c r="E3247" s="129" t="s">
        <v>6617</v>
      </c>
      <c r="F3247" s="76" t="s">
        <v>6618</v>
      </c>
      <c r="G3247" s="76" t="s">
        <v>6618</v>
      </c>
      <c r="H3247" s="76" t="s">
        <v>6619</v>
      </c>
      <c r="I3247" s="70" t="s">
        <v>57</v>
      </c>
      <c r="J3247" s="76">
        <v>100</v>
      </c>
      <c r="K3247" s="174">
        <v>230000000</v>
      </c>
      <c r="L3247" s="75" t="s">
        <v>74</v>
      </c>
      <c r="M3247" s="70" t="s">
        <v>9384</v>
      </c>
      <c r="N3247" s="75" t="s">
        <v>33</v>
      </c>
      <c r="O3247" s="80"/>
      <c r="P3247" s="76" t="s">
        <v>6620</v>
      </c>
      <c r="Q3247" s="221" t="s">
        <v>75</v>
      </c>
      <c r="R3247" s="76" t="s">
        <v>9319</v>
      </c>
      <c r="S3247" s="80"/>
      <c r="T3247" s="85"/>
      <c r="U3247" s="85"/>
      <c r="V3247" s="85">
        <v>0</v>
      </c>
      <c r="W3247" s="81">
        <v>0</v>
      </c>
      <c r="X3247" s="76"/>
      <c r="Y3247" s="79">
        <v>2017</v>
      </c>
      <c r="Z3247" s="80">
        <v>11.14</v>
      </c>
    </row>
    <row r="3248" spans="3:26" ht="12.75" customHeight="1" x14ac:dyDescent="0.25">
      <c r="C3248" s="227" t="s">
        <v>8259</v>
      </c>
      <c r="D3248" s="70" t="s">
        <v>10401</v>
      </c>
      <c r="E3248" s="242" t="s">
        <v>6617</v>
      </c>
      <c r="F3248" s="86" t="s">
        <v>6618</v>
      </c>
      <c r="G3248" s="86" t="s">
        <v>6618</v>
      </c>
      <c r="H3248" s="86" t="s">
        <v>6619</v>
      </c>
      <c r="I3248" s="227" t="s">
        <v>57</v>
      </c>
      <c r="J3248" s="86">
        <v>100</v>
      </c>
      <c r="K3248" s="243">
        <v>230000000</v>
      </c>
      <c r="L3248" s="75" t="s">
        <v>74</v>
      </c>
      <c r="M3248" s="227" t="s">
        <v>7760</v>
      </c>
      <c r="N3248" s="244" t="s">
        <v>33</v>
      </c>
      <c r="O3248" s="86"/>
      <c r="P3248" s="86" t="s">
        <v>6122</v>
      </c>
      <c r="Q3248" s="239" t="s">
        <v>75</v>
      </c>
      <c r="R3248" s="86" t="s">
        <v>9319</v>
      </c>
      <c r="S3248" s="86"/>
      <c r="T3248" s="89"/>
      <c r="U3248" s="89"/>
      <c r="V3248" s="245">
        <v>57871800</v>
      </c>
      <c r="W3248" s="78">
        <f t="shared" ref="W3248" si="470">V3248*1.12</f>
        <v>64816416.000000007</v>
      </c>
      <c r="X3248" s="86"/>
      <c r="Y3248" s="231">
        <v>2017</v>
      </c>
      <c r="Z3248" s="86"/>
    </row>
    <row r="3249" spans="3:26" ht="12.75" customHeight="1" x14ac:dyDescent="0.25">
      <c r="C3249" s="70" t="s">
        <v>6621</v>
      </c>
      <c r="D3249" s="70" t="s">
        <v>10401</v>
      </c>
      <c r="E3249" s="129" t="s">
        <v>6617</v>
      </c>
      <c r="F3249" s="76" t="s">
        <v>6618</v>
      </c>
      <c r="G3249" s="76" t="s">
        <v>6618</v>
      </c>
      <c r="H3249" s="76" t="s">
        <v>6622</v>
      </c>
      <c r="I3249" s="70" t="s">
        <v>57</v>
      </c>
      <c r="J3249" s="76">
        <v>100</v>
      </c>
      <c r="K3249" s="174">
        <v>230000000</v>
      </c>
      <c r="L3249" s="75" t="s">
        <v>74</v>
      </c>
      <c r="M3249" s="70" t="s">
        <v>9384</v>
      </c>
      <c r="N3249" s="75" t="s">
        <v>33</v>
      </c>
      <c r="O3249" s="80"/>
      <c r="P3249" s="76" t="s">
        <v>6620</v>
      </c>
      <c r="Q3249" s="221" t="s">
        <v>75</v>
      </c>
      <c r="R3249" s="76" t="s">
        <v>9319</v>
      </c>
      <c r="S3249" s="80"/>
      <c r="T3249" s="85"/>
      <c r="U3249" s="85"/>
      <c r="V3249" s="85">
        <v>0</v>
      </c>
      <c r="W3249" s="81">
        <v>0</v>
      </c>
      <c r="X3249" s="76"/>
      <c r="Y3249" s="79">
        <v>2017</v>
      </c>
      <c r="Z3249" s="80">
        <v>11.14</v>
      </c>
    </row>
    <row r="3250" spans="3:26" ht="12.75" customHeight="1" x14ac:dyDescent="0.25">
      <c r="C3250" s="227" t="s">
        <v>8260</v>
      </c>
      <c r="D3250" s="70" t="s">
        <v>10401</v>
      </c>
      <c r="E3250" s="242" t="s">
        <v>6617</v>
      </c>
      <c r="F3250" s="86" t="s">
        <v>6618</v>
      </c>
      <c r="G3250" s="86" t="s">
        <v>6618</v>
      </c>
      <c r="H3250" s="86" t="s">
        <v>6622</v>
      </c>
      <c r="I3250" s="227" t="s">
        <v>57</v>
      </c>
      <c r="J3250" s="86">
        <v>100</v>
      </c>
      <c r="K3250" s="243">
        <v>230000000</v>
      </c>
      <c r="L3250" s="75" t="s">
        <v>74</v>
      </c>
      <c r="M3250" s="227" t="s">
        <v>7760</v>
      </c>
      <c r="N3250" s="244" t="s">
        <v>33</v>
      </c>
      <c r="O3250" s="86"/>
      <c r="P3250" s="86" t="s">
        <v>6122</v>
      </c>
      <c r="Q3250" s="239" t="s">
        <v>75</v>
      </c>
      <c r="R3250" s="86" t="s">
        <v>9319</v>
      </c>
      <c r="S3250" s="86"/>
      <c r="T3250" s="89"/>
      <c r="U3250" s="89"/>
      <c r="V3250" s="245">
        <v>34919880</v>
      </c>
      <c r="W3250" s="78">
        <f t="shared" ref="W3250" si="471">V3250*1.12</f>
        <v>39110265.600000001</v>
      </c>
      <c r="X3250" s="86"/>
      <c r="Y3250" s="231">
        <v>2017</v>
      </c>
      <c r="Z3250" s="86"/>
    </row>
    <row r="3251" spans="3:26" ht="12.75" customHeight="1" x14ac:dyDescent="0.25">
      <c r="C3251" s="70" t="s">
        <v>6623</v>
      </c>
      <c r="D3251" s="70" t="s">
        <v>10401</v>
      </c>
      <c r="E3251" s="129" t="s">
        <v>6617</v>
      </c>
      <c r="F3251" s="76" t="s">
        <v>6618</v>
      </c>
      <c r="G3251" s="76" t="s">
        <v>6618</v>
      </c>
      <c r="H3251" s="76" t="s">
        <v>6624</v>
      </c>
      <c r="I3251" s="70" t="s">
        <v>57</v>
      </c>
      <c r="J3251" s="76">
        <v>100</v>
      </c>
      <c r="K3251" s="174">
        <v>230000000</v>
      </c>
      <c r="L3251" s="75" t="s">
        <v>74</v>
      </c>
      <c r="M3251" s="70" t="s">
        <v>9384</v>
      </c>
      <c r="N3251" s="75" t="s">
        <v>33</v>
      </c>
      <c r="O3251" s="80"/>
      <c r="P3251" s="76" t="s">
        <v>6620</v>
      </c>
      <c r="Q3251" s="221" t="s">
        <v>75</v>
      </c>
      <c r="R3251" s="76" t="s">
        <v>9319</v>
      </c>
      <c r="S3251" s="80"/>
      <c r="T3251" s="85"/>
      <c r="U3251" s="85"/>
      <c r="V3251" s="85">
        <v>0</v>
      </c>
      <c r="W3251" s="81">
        <v>0</v>
      </c>
      <c r="X3251" s="76"/>
      <c r="Y3251" s="79">
        <v>2017</v>
      </c>
      <c r="Z3251" s="80">
        <v>11.14</v>
      </c>
    </row>
    <row r="3252" spans="3:26" ht="12.75" customHeight="1" x14ac:dyDescent="0.25">
      <c r="C3252" s="227" t="s">
        <v>8261</v>
      </c>
      <c r="D3252" s="70" t="s">
        <v>10401</v>
      </c>
      <c r="E3252" s="242" t="s">
        <v>6617</v>
      </c>
      <c r="F3252" s="86" t="s">
        <v>6618</v>
      </c>
      <c r="G3252" s="86" t="s">
        <v>6618</v>
      </c>
      <c r="H3252" s="86" t="s">
        <v>6624</v>
      </c>
      <c r="I3252" s="227" t="s">
        <v>57</v>
      </c>
      <c r="J3252" s="86">
        <v>100</v>
      </c>
      <c r="K3252" s="243">
        <v>230000000</v>
      </c>
      <c r="L3252" s="75" t="s">
        <v>74</v>
      </c>
      <c r="M3252" s="227" t="s">
        <v>7760</v>
      </c>
      <c r="N3252" s="244" t="s">
        <v>33</v>
      </c>
      <c r="O3252" s="86"/>
      <c r="P3252" s="86" t="s">
        <v>6122</v>
      </c>
      <c r="Q3252" s="239" t="s">
        <v>75</v>
      </c>
      <c r="R3252" s="86" t="s">
        <v>9319</v>
      </c>
      <c r="S3252" s="86"/>
      <c r="T3252" s="89"/>
      <c r="U3252" s="89"/>
      <c r="V3252" s="245">
        <v>45353220</v>
      </c>
      <c r="W3252" s="78">
        <f t="shared" ref="W3252" si="472">V3252*1.12</f>
        <v>50795606.400000006</v>
      </c>
      <c r="X3252" s="86"/>
      <c r="Y3252" s="231">
        <v>2017</v>
      </c>
      <c r="Z3252" s="86"/>
    </row>
    <row r="3253" spans="3:26" ht="12.75" customHeight="1" x14ac:dyDescent="0.25">
      <c r="C3253" s="70" t="s">
        <v>6625</v>
      </c>
      <c r="D3253" s="70" t="s">
        <v>10401</v>
      </c>
      <c r="E3253" s="129" t="s">
        <v>6617</v>
      </c>
      <c r="F3253" s="76" t="s">
        <v>6618</v>
      </c>
      <c r="G3253" s="76" t="s">
        <v>6618</v>
      </c>
      <c r="H3253" s="76" t="s">
        <v>6626</v>
      </c>
      <c r="I3253" s="70" t="s">
        <v>57</v>
      </c>
      <c r="J3253" s="76">
        <v>100</v>
      </c>
      <c r="K3253" s="174">
        <v>230000000</v>
      </c>
      <c r="L3253" s="75" t="s">
        <v>74</v>
      </c>
      <c r="M3253" s="70" t="s">
        <v>9384</v>
      </c>
      <c r="N3253" s="75" t="s">
        <v>33</v>
      </c>
      <c r="O3253" s="80"/>
      <c r="P3253" s="76" t="s">
        <v>6620</v>
      </c>
      <c r="Q3253" s="221" t="s">
        <v>75</v>
      </c>
      <c r="R3253" s="76" t="s">
        <v>9319</v>
      </c>
      <c r="S3253" s="80"/>
      <c r="T3253" s="85"/>
      <c r="U3253" s="85"/>
      <c r="V3253" s="85">
        <v>0</v>
      </c>
      <c r="W3253" s="81">
        <v>0</v>
      </c>
      <c r="X3253" s="76"/>
      <c r="Y3253" s="79">
        <v>2017</v>
      </c>
      <c r="Z3253" s="80">
        <v>11.14</v>
      </c>
    </row>
    <row r="3254" spans="3:26" ht="12.75" customHeight="1" x14ac:dyDescent="0.25">
      <c r="C3254" s="227" t="s">
        <v>8262</v>
      </c>
      <c r="D3254" s="70" t="s">
        <v>10401</v>
      </c>
      <c r="E3254" s="242" t="s">
        <v>6617</v>
      </c>
      <c r="F3254" s="86" t="s">
        <v>6618</v>
      </c>
      <c r="G3254" s="86" t="s">
        <v>6618</v>
      </c>
      <c r="H3254" s="86" t="s">
        <v>6626</v>
      </c>
      <c r="I3254" s="227" t="s">
        <v>57</v>
      </c>
      <c r="J3254" s="86">
        <v>100</v>
      </c>
      <c r="K3254" s="243">
        <v>230000000</v>
      </c>
      <c r="L3254" s="75" t="s">
        <v>74</v>
      </c>
      <c r="M3254" s="227" t="s">
        <v>7760</v>
      </c>
      <c r="N3254" s="244" t="s">
        <v>33</v>
      </c>
      <c r="O3254" s="86"/>
      <c r="P3254" s="86" t="s">
        <v>6122</v>
      </c>
      <c r="Q3254" s="239" t="s">
        <v>75</v>
      </c>
      <c r="R3254" s="86" t="s">
        <v>9319</v>
      </c>
      <c r="S3254" s="86"/>
      <c r="T3254" s="89"/>
      <c r="U3254" s="89"/>
      <c r="V3254" s="245">
        <v>33625840</v>
      </c>
      <c r="W3254" s="78">
        <f t="shared" ref="W3254:W3257" si="473">V3254*1.12</f>
        <v>37660940.800000004</v>
      </c>
      <c r="X3254" s="86"/>
      <c r="Y3254" s="231">
        <v>2017</v>
      </c>
      <c r="Z3254" s="86"/>
    </row>
    <row r="3255" spans="3:26" ht="12.75" customHeight="1" x14ac:dyDescent="0.25">
      <c r="C3255" s="70" t="s">
        <v>6627</v>
      </c>
      <c r="D3255" s="70" t="s">
        <v>10401</v>
      </c>
      <c r="E3255" s="171" t="s">
        <v>6590</v>
      </c>
      <c r="F3255" s="165" t="s">
        <v>6591</v>
      </c>
      <c r="G3255" s="165" t="s">
        <v>6591</v>
      </c>
      <c r="H3255" s="70" t="s">
        <v>6628</v>
      </c>
      <c r="I3255" s="75" t="s">
        <v>57</v>
      </c>
      <c r="J3255" s="75">
        <v>20</v>
      </c>
      <c r="K3255" s="174">
        <v>230000000</v>
      </c>
      <c r="L3255" s="75" t="s">
        <v>74</v>
      </c>
      <c r="M3255" s="241" t="s">
        <v>9344</v>
      </c>
      <c r="N3255" s="189" t="s">
        <v>6611</v>
      </c>
      <c r="O3255" s="76" t="s">
        <v>9319</v>
      </c>
      <c r="P3255" s="73" t="s">
        <v>6597</v>
      </c>
      <c r="Q3255" s="221" t="s">
        <v>49</v>
      </c>
      <c r="R3255" s="76" t="s">
        <v>9319</v>
      </c>
      <c r="S3255" s="75"/>
      <c r="T3255" s="78"/>
      <c r="U3255" s="77"/>
      <c r="V3255" s="98">
        <v>965000</v>
      </c>
      <c r="W3255" s="78">
        <f t="shared" si="473"/>
        <v>1080800</v>
      </c>
      <c r="X3255" s="167"/>
      <c r="Y3255" s="79">
        <v>2017</v>
      </c>
      <c r="Z3255" s="109"/>
    </row>
    <row r="3256" spans="3:26" ht="12.75" customHeight="1" x14ac:dyDescent="0.25">
      <c r="C3256" s="70" t="s">
        <v>6629</v>
      </c>
      <c r="D3256" s="70" t="s">
        <v>10401</v>
      </c>
      <c r="E3256" s="171" t="s">
        <v>6590</v>
      </c>
      <c r="F3256" s="165" t="s">
        <v>6591</v>
      </c>
      <c r="G3256" s="165" t="s">
        <v>6591</v>
      </c>
      <c r="H3256" s="70" t="s">
        <v>6630</v>
      </c>
      <c r="I3256" s="75" t="s">
        <v>57</v>
      </c>
      <c r="J3256" s="75">
        <v>20</v>
      </c>
      <c r="K3256" s="174">
        <v>230000000</v>
      </c>
      <c r="L3256" s="75" t="s">
        <v>74</v>
      </c>
      <c r="M3256" s="241" t="s">
        <v>9344</v>
      </c>
      <c r="N3256" s="189" t="s">
        <v>6631</v>
      </c>
      <c r="O3256" s="76" t="s">
        <v>9319</v>
      </c>
      <c r="P3256" s="73" t="s">
        <v>6597</v>
      </c>
      <c r="Q3256" s="221" t="s">
        <v>49</v>
      </c>
      <c r="R3256" s="76" t="s">
        <v>9319</v>
      </c>
      <c r="S3256" s="75"/>
      <c r="T3256" s="78"/>
      <c r="U3256" s="77"/>
      <c r="V3256" s="98">
        <v>965000</v>
      </c>
      <c r="W3256" s="78">
        <f t="shared" si="473"/>
        <v>1080800</v>
      </c>
      <c r="X3256" s="167"/>
      <c r="Y3256" s="79">
        <v>2017</v>
      </c>
      <c r="Z3256" s="109"/>
    </row>
    <row r="3257" spans="3:26" ht="12.75" customHeight="1" x14ac:dyDescent="0.25">
      <c r="C3257" s="70" t="s">
        <v>6632</v>
      </c>
      <c r="D3257" s="70" t="s">
        <v>10401</v>
      </c>
      <c r="E3257" s="171" t="s">
        <v>6590</v>
      </c>
      <c r="F3257" s="165" t="s">
        <v>6591</v>
      </c>
      <c r="G3257" s="165" t="s">
        <v>6591</v>
      </c>
      <c r="H3257" s="70" t="s">
        <v>6633</v>
      </c>
      <c r="I3257" s="75" t="s">
        <v>57</v>
      </c>
      <c r="J3257" s="75">
        <v>20</v>
      </c>
      <c r="K3257" s="174">
        <v>230000000</v>
      </c>
      <c r="L3257" s="75" t="s">
        <v>74</v>
      </c>
      <c r="M3257" s="241" t="s">
        <v>9344</v>
      </c>
      <c r="N3257" s="189" t="s">
        <v>6634</v>
      </c>
      <c r="O3257" s="76" t="s">
        <v>9319</v>
      </c>
      <c r="P3257" s="73" t="s">
        <v>6597</v>
      </c>
      <c r="Q3257" s="221" t="s">
        <v>49</v>
      </c>
      <c r="R3257" s="76" t="s">
        <v>9319</v>
      </c>
      <c r="S3257" s="75"/>
      <c r="T3257" s="78"/>
      <c r="U3257" s="77"/>
      <c r="V3257" s="98">
        <v>5790000</v>
      </c>
      <c r="W3257" s="78">
        <f t="shared" si="473"/>
        <v>6484800.0000000009</v>
      </c>
      <c r="X3257" s="167"/>
      <c r="Y3257" s="79">
        <v>2017</v>
      </c>
      <c r="Z3257" s="109"/>
    </row>
    <row r="3258" spans="3:26" ht="12.75" customHeight="1" x14ac:dyDescent="0.25">
      <c r="C3258" s="70" t="s">
        <v>6635</v>
      </c>
      <c r="D3258" s="70" t="s">
        <v>10401</v>
      </c>
      <c r="E3258" s="99" t="s">
        <v>6636</v>
      </c>
      <c r="F3258" s="99" t="s">
        <v>6637</v>
      </c>
      <c r="G3258" s="99" t="s">
        <v>6637</v>
      </c>
      <c r="H3258" s="99" t="s">
        <v>6638</v>
      </c>
      <c r="I3258" s="70" t="s">
        <v>5909</v>
      </c>
      <c r="J3258" s="73">
        <v>100</v>
      </c>
      <c r="K3258" s="174">
        <v>230000000</v>
      </c>
      <c r="L3258" s="75" t="s">
        <v>74</v>
      </c>
      <c r="M3258" s="109" t="s">
        <v>6141</v>
      </c>
      <c r="N3258" s="70" t="s">
        <v>5894</v>
      </c>
      <c r="O3258" s="76" t="s">
        <v>9319</v>
      </c>
      <c r="P3258" s="73" t="s">
        <v>6111</v>
      </c>
      <c r="Q3258" s="221" t="s">
        <v>75</v>
      </c>
      <c r="R3258" s="76" t="s">
        <v>9319</v>
      </c>
      <c r="S3258" s="213"/>
      <c r="T3258" s="246"/>
      <c r="U3258" s="130"/>
      <c r="V3258" s="93">
        <v>0</v>
      </c>
      <c r="W3258" s="78">
        <v>0</v>
      </c>
      <c r="X3258" s="167"/>
      <c r="Y3258" s="79">
        <v>2017</v>
      </c>
      <c r="Z3258" s="109">
        <v>11</v>
      </c>
    </row>
    <row r="3259" spans="3:26" ht="12.75" customHeight="1" x14ac:dyDescent="0.25">
      <c r="C3259" s="70" t="s">
        <v>6639</v>
      </c>
      <c r="D3259" s="70" t="s">
        <v>10401</v>
      </c>
      <c r="E3259" s="99" t="s">
        <v>6636</v>
      </c>
      <c r="F3259" s="99" t="s">
        <v>6637</v>
      </c>
      <c r="G3259" s="99" t="s">
        <v>6637</v>
      </c>
      <c r="H3259" s="99" t="s">
        <v>6638</v>
      </c>
      <c r="I3259" s="70" t="s">
        <v>5909</v>
      </c>
      <c r="J3259" s="73">
        <v>100</v>
      </c>
      <c r="K3259" s="174">
        <v>230000000</v>
      </c>
      <c r="L3259" s="75" t="s">
        <v>74</v>
      </c>
      <c r="M3259" s="80" t="s">
        <v>84</v>
      </c>
      <c r="N3259" s="70" t="s">
        <v>5894</v>
      </c>
      <c r="O3259" s="76" t="s">
        <v>9319</v>
      </c>
      <c r="P3259" s="76" t="s">
        <v>6111</v>
      </c>
      <c r="Q3259" s="221" t="s">
        <v>75</v>
      </c>
      <c r="R3259" s="76" t="s">
        <v>9319</v>
      </c>
      <c r="S3259" s="213"/>
      <c r="T3259" s="246"/>
      <c r="U3259" s="130"/>
      <c r="V3259" s="93">
        <v>20000000</v>
      </c>
      <c r="W3259" s="78">
        <f t="shared" ref="W3259" si="474">V3259*1.12</f>
        <v>22400000.000000004</v>
      </c>
      <c r="X3259" s="167"/>
      <c r="Y3259" s="79">
        <v>2017</v>
      </c>
      <c r="Z3259" s="109"/>
    </row>
    <row r="3260" spans="3:26" ht="12.75" customHeight="1" x14ac:dyDescent="0.25">
      <c r="C3260" s="70" t="s">
        <v>6640</v>
      </c>
      <c r="D3260" s="70" t="s">
        <v>10401</v>
      </c>
      <c r="E3260" s="76" t="s">
        <v>6038</v>
      </c>
      <c r="F3260" s="76" t="s">
        <v>6039</v>
      </c>
      <c r="G3260" s="76" t="s">
        <v>6039</v>
      </c>
      <c r="H3260" s="129" t="s">
        <v>6641</v>
      </c>
      <c r="I3260" s="76" t="s">
        <v>57</v>
      </c>
      <c r="J3260" s="76">
        <v>20</v>
      </c>
      <c r="K3260" s="174">
        <v>230000000</v>
      </c>
      <c r="L3260" s="75" t="s">
        <v>74</v>
      </c>
      <c r="M3260" s="70" t="s">
        <v>9344</v>
      </c>
      <c r="N3260" s="77" t="s">
        <v>33</v>
      </c>
      <c r="O3260" s="76" t="s">
        <v>9319</v>
      </c>
      <c r="P3260" s="109" t="s">
        <v>5895</v>
      </c>
      <c r="Q3260" s="221" t="s">
        <v>75</v>
      </c>
      <c r="R3260" s="76" t="s">
        <v>9319</v>
      </c>
      <c r="S3260" s="76"/>
      <c r="T3260" s="78"/>
      <c r="U3260" s="98"/>
      <c r="V3260" s="85">
        <v>0</v>
      </c>
      <c r="W3260" s="81">
        <v>0</v>
      </c>
      <c r="X3260" s="167"/>
      <c r="Y3260" s="79">
        <v>2017</v>
      </c>
      <c r="Z3260" s="80">
        <v>11.14</v>
      </c>
    </row>
    <row r="3261" spans="3:26" ht="12.75" customHeight="1" x14ac:dyDescent="0.25">
      <c r="C3261" s="179" t="s">
        <v>8263</v>
      </c>
      <c r="D3261" s="70" t="s">
        <v>10401</v>
      </c>
      <c r="E3261" s="132" t="s">
        <v>6038</v>
      </c>
      <c r="F3261" s="132" t="s">
        <v>6039</v>
      </c>
      <c r="G3261" s="132" t="s">
        <v>6039</v>
      </c>
      <c r="H3261" s="214" t="s">
        <v>6641</v>
      </c>
      <c r="I3261" s="132" t="s">
        <v>57</v>
      </c>
      <c r="J3261" s="132">
        <v>20</v>
      </c>
      <c r="K3261" s="238">
        <v>230000000</v>
      </c>
      <c r="L3261" s="75" t="s">
        <v>74</v>
      </c>
      <c r="M3261" s="179" t="s">
        <v>212</v>
      </c>
      <c r="N3261" s="183" t="s">
        <v>33</v>
      </c>
      <c r="O3261" s="132" t="s">
        <v>9319</v>
      </c>
      <c r="P3261" s="180" t="s">
        <v>6111</v>
      </c>
      <c r="Q3261" s="239" t="s">
        <v>75</v>
      </c>
      <c r="R3261" s="132" t="s">
        <v>9319</v>
      </c>
      <c r="S3261" s="132"/>
      <c r="T3261" s="215"/>
      <c r="U3261" s="133"/>
      <c r="V3261" s="133">
        <v>0</v>
      </c>
      <c r="W3261" s="78">
        <f t="shared" ref="W3261:W3262" si="475">V3261*1.12</f>
        <v>0</v>
      </c>
      <c r="X3261" s="220"/>
      <c r="Y3261" s="185">
        <v>2017</v>
      </c>
      <c r="Z3261" s="180" t="s">
        <v>6397</v>
      </c>
    </row>
    <row r="3262" spans="3:26" ht="12.75" customHeight="1" x14ac:dyDescent="0.25">
      <c r="C3262" s="179" t="s">
        <v>10399</v>
      </c>
      <c r="D3262" s="70" t="s">
        <v>10401</v>
      </c>
      <c r="E3262" s="132" t="s">
        <v>6038</v>
      </c>
      <c r="F3262" s="132" t="s">
        <v>6039</v>
      </c>
      <c r="G3262" s="132" t="s">
        <v>6039</v>
      </c>
      <c r="H3262" s="214" t="s">
        <v>6641</v>
      </c>
      <c r="I3262" s="132" t="s">
        <v>57</v>
      </c>
      <c r="J3262" s="132">
        <v>20</v>
      </c>
      <c r="K3262" s="238">
        <v>230000000</v>
      </c>
      <c r="L3262" s="75" t="s">
        <v>74</v>
      </c>
      <c r="M3262" s="76" t="s">
        <v>6390</v>
      </c>
      <c r="N3262" s="183" t="s">
        <v>33</v>
      </c>
      <c r="O3262" s="132" t="s">
        <v>9319</v>
      </c>
      <c r="P3262" s="76" t="s">
        <v>6267</v>
      </c>
      <c r="Q3262" s="239" t="s">
        <v>75</v>
      </c>
      <c r="R3262" s="132" t="s">
        <v>9319</v>
      </c>
      <c r="S3262" s="132"/>
      <c r="T3262" s="215"/>
      <c r="U3262" s="133"/>
      <c r="V3262" s="133">
        <v>2666000</v>
      </c>
      <c r="W3262" s="78">
        <f t="shared" si="475"/>
        <v>2985920.0000000005</v>
      </c>
      <c r="X3262" s="220"/>
      <c r="Y3262" s="185">
        <v>2017</v>
      </c>
      <c r="Z3262" s="180"/>
    </row>
    <row r="3263" spans="3:26" ht="12.75" customHeight="1" x14ac:dyDescent="0.25">
      <c r="C3263" s="70" t="s">
        <v>6642</v>
      </c>
      <c r="D3263" s="70" t="s">
        <v>10401</v>
      </c>
      <c r="E3263" s="76" t="s">
        <v>6038</v>
      </c>
      <c r="F3263" s="76" t="s">
        <v>6039</v>
      </c>
      <c r="G3263" s="76" t="s">
        <v>6039</v>
      </c>
      <c r="H3263" s="129" t="s">
        <v>6643</v>
      </c>
      <c r="I3263" s="76" t="s">
        <v>57</v>
      </c>
      <c r="J3263" s="76">
        <v>20</v>
      </c>
      <c r="K3263" s="174">
        <v>230000000</v>
      </c>
      <c r="L3263" s="75" t="s">
        <v>74</v>
      </c>
      <c r="M3263" s="70" t="s">
        <v>9344</v>
      </c>
      <c r="N3263" s="77" t="s">
        <v>33</v>
      </c>
      <c r="O3263" s="76" t="s">
        <v>9319</v>
      </c>
      <c r="P3263" s="109" t="s">
        <v>5895</v>
      </c>
      <c r="Q3263" s="221" t="s">
        <v>75</v>
      </c>
      <c r="R3263" s="76" t="s">
        <v>9319</v>
      </c>
      <c r="S3263" s="76"/>
      <c r="T3263" s="78"/>
      <c r="U3263" s="98"/>
      <c r="V3263" s="85">
        <v>0</v>
      </c>
      <c r="W3263" s="81">
        <v>0</v>
      </c>
      <c r="X3263" s="167"/>
      <c r="Y3263" s="79">
        <v>2017</v>
      </c>
      <c r="Z3263" s="80">
        <v>11.14</v>
      </c>
    </row>
    <row r="3264" spans="3:26" ht="12.75" customHeight="1" x14ac:dyDescent="0.25">
      <c r="C3264" s="179" t="s">
        <v>8264</v>
      </c>
      <c r="D3264" s="70" t="s">
        <v>10401</v>
      </c>
      <c r="E3264" s="132" t="s">
        <v>6038</v>
      </c>
      <c r="F3264" s="132" t="s">
        <v>6039</v>
      </c>
      <c r="G3264" s="132" t="s">
        <v>6039</v>
      </c>
      <c r="H3264" s="214" t="s">
        <v>6643</v>
      </c>
      <c r="I3264" s="132" t="s">
        <v>57</v>
      </c>
      <c r="J3264" s="132">
        <v>20</v>
      </c>
      <c r="K3264" s="238">
        <v>230000000</v>
      </c>
      <c r="L3264" s="75" t="s">
        <v>74</v>
      </c>
      <c r="M3264" s="179" t="s">
        <v>212</v>
      </c>
      <c r="N3264" s="183" t="s">
        <v>33</v>
      </c>
      <c r="O3264" s="132" t="s">
        <v>9319</v>
      </c>
      <c r="P3264" s="180" t="s">
        <v>6111</v>
      </c>
      <c r="Q3264" s="239" t="s">
        <v>75</v>
      </c>
      <c r="R3264" s="132" t="s">
        <v>9319</v>
      </c>
      <c r="S3264" s="132"/>
      <c r="T3264" s="215"/>
      <c r="U3264" s="133"/>
      <c r="V3264" s="133">
        <v>0</v>
      </c>
      <c r="W3264" s="78">
        <f t="shared" ref="W3264:W3265" si="476">V3264*1.12</f>
        <v>0</v>
      </c>
      <c r="X3264" s="220"/>
      <c r="Y3264" s="185">
        <v>2017</v>
      </c>
      <c r="Z3264" s="180" t="s">
        <v>6397</v>
      </c>
    </row>
    <row r="3265" spans="3:26" ht="12.75" customHeight="1" x14ac:dyDescent="0.25">
      <c r="C3265" s="179" t="s">
        <v>10400</v>
      </c>
      <c r="D3265" s="70" t="s">
        <v>10401</v>
      </c>
      <c r="E3265" s="132" t="s">
        <v>6038</v>
      </c>
      <c r="F3265" s="132" t="s">
        <v>6039</v>
      </c>
      <c r="G3265" s="132" t="s">
        <v>6039</v>
      </c>
      <c r="H3265" s="214" t="s">
        <v>6643</v>
      </c>
      <c r="I3265" s="132" t="s">
        <v>57</v>
      </c>
      <c r="J3265" s="132">
        <v>20</v>
      </c>
      <c r="K3265" s="238">
        <v>230000000</v>
      </c>
      <c r="L3265" s="75" t="s">
        <v>74</v>
      </c>
      <c r="M3265" s="76" t="s">
        <v>6390</v>
      </c>
      <c r="N3265" s="183" t="s">
        <v>33</v>
      </c>
      <c r="O3265" s="132" t="s">
        <v>9319</v>
      </c>
      <c r="P3265" s="76" t="s">
        <v>6267</v>
      </c>
      <c r="Q3265" s="239" t="s">
        <v>75</v>
      </c>
      <c r="R3265" s="132" t="s">
        <v>9319</v>
      </c>
      <c r="S3265" s="132"/>
      <c r="T3265" s="215"/>
      <c r="U3265" s="133"/>
      <c r="V3265" s="133">
        <v>10664000</v>
      </c>
      <c r="W3265" s="78">
        <f t="shared" si="476"/>
        <v>11943680.000000002</v>
      </c>
      <c r="X3265" s="220"/>
      <c r="Y3265" s="185">
        <v>2017</v>
      </c>
      <c r="Z3265" s="180"/>
    </row>
    <row r="3266" spans="3:26" ht="12.75" customHeight="1" x14ac:dyDescent="0.25">
      <c r="C3266" s="70" t="s">
        <v>6644</v>
      </c>
      <c r="D3266" s="70" t="s">
        <v>10401</v>
      </c>
      <c r="E3266" s="76" t="s">
        <v>5962</v>
      </c>
      <c r="F3266" s="75" t="s">
        <v>9385</v>
      </c>
      <c r="G3266" s="75" t="s">
        <v>9385</v>
      </c>
      <c r="H3266" s="247" t="s">
        <v>9386</v>
      </c>
      <c r="I3266" s="75" t="s">
        <v>30</v>
      </c>
      <c r="J3266" s="75">
        <v>100</v>
      </c>
      <c r="K3266" s="174">
        <v>230000000</v>
      </c>
      <c r="L3266" s="75" t="s">
        <v>74</v>
      </c>
      <c r="M3266" s="76" t="s">
        <v>6290</v>
      </c>
      <c r="N3266" s="76" t="s">
        <v>9328</v>
      </c>
      <c r="O3266" s="247"/>
      <c r="P3266" s="76" t="s">
        <v>6002</v>
      </c>
      <c r="Q3266" s="221" t="s">
        <v>5964</v>
      </c>
      <c r="R3266" s="76" t="s">
        <v>9319</v>
      </c>
      <c r="S3266" s="75"/>
      <c r="T3266" s="78"/>
      <c r="U3266" s="77"/>
      <c r="V3266" s="77">
        <v>0</v>
      </c>
      <c r="W3266" s="78">
        <v>0</v>
      </c>
      <c r="X3266" s="76"/>
      <c r="Y3266" s="79">
        <v>2017</v>
      </c>
      <c r="Z3266" s="76" t="s">
        <v>6645</v>
      </c>
    </row>
    <row r="3267" spans="3:26" ht="12.75" customHeight="1" x14ac:dyDescent="0.25">
      <c r="C3267" s="70" t="s">
        <v>6646</v>
      </c>
      <c r="D3267" s="70" t="s">
        <v>10401</v>
      </c>
      <c r="E3267" s="76" t="s">
        <v>5962</v>
      </c>
      <c r="F3267" s="75" t="s">
        <v>9385</v>
      </c>
      <c r="G3267" s="75" t="s">
        <v>9385</v>
      </c>
      <c r="H3267" s="247" t="s">
        <v>9386</v>
      </c>
      <c r="I3267" s="75" t="s">
        <v>5909</v>
      </c>
      <c r="J3267" s="75">
        <v>50</v>
      </c>
      <c r="K3267" s="174">
        <v>230000000</v>
      </c>
      <c r="L3267" s="75" t="s">
        <v>74</v>
      </c>
      <c r="M3267" s="76" t="s">
        <v>6647</v>
      </c>
      <c r="N3267" s="76" t="s">
        <v>9328</v>
      </c>
      <c r="O3267" s="247"/>
      <c r="P3267" s="76" t="s">
        <v>9322</v>
      </c>
      <c r="Q3267" s="221" t="s">
        <v>5964</v>
      </c>
      <c r="R3267" s="76" t="s">
        <v>9319</v>
      </c>
      <c r="S3267" s="75"/>
      <c r="T3267" s="78"/>
      <c r="U3267" s="77"/>
      <c r="V3267" s="77">
        <v>57712531</v>
      </c>
      <c r="W3267" s="78">
        <f t="shared" ref="W3267" si="477">V3267*1.12</f>
        <v>64638034.720000006</v>
      </c>
      <c r="X3267" s="76"/>
      <c r="Y3267" s="79">
        <v>2017</v>
      </c>
      <c r="Z3267" s="76"/>
    </row>
    <row r="3268" spans="3:26" ht="12.75" customHeight="1" x14ac:dyDescent="0.25">
      <c r="C3268" s="70" t="s">
        <v>6648</v>
      </c>
      <c r="D3268" s="70" t="s">
        <v>10401</v>
      </c>
      <c r="E3268" s="76" t="s">
        <v>9387</v>
      </c>
      <c r="F3268" s="247" t="s">
        <v>6649</v>
      </c>
      <c r="G3268" s="247" t="s">
        <v>6649</v>
      </c>
      <c r="H3268" s="247" t="s">
        <v>6650</v>
      </c>
      <c r="I3268" s="247" t="s">
        <v>57</v>
      </c>
      <c r="J3268" s="75">
        <v>100</v>
      </c>
      <c r="K3268" s="174">
        <v>230000000</v>
      </c>
      <c r="L3268" s="75" t="s">
        <v>74</v>
      </c>
      <c r="M3268" s="76" t="s">
        <v>6290</v>
      </c>
      <c r="N3268" s="76" t="s">
        <v>9328</v>
      </c>
      <c r="O3268" s="247"/>
      <c r="P3268" s="76" t="s">
        <v>6002</v>
      </c>
      <c r="Q3268" s="221" t="s">
        <v>6651</v>
      </c>
      <c r="R3268" s="76" t="s">
        <v>9319</v>
      </c>
      <c r="S3268" s="247"/>
      <c r="T3268" s="78"/>
      <c r="U3268" s="77"/>
      <c r="V3268" s="77">
        <v>0</v>
      </c>
      <c r="W3268" s="78">
        <v>0</v>
      </c>
      <c r="X3268" s="76"/>
      <c r="Y3268" s="79">
        <v>2017</v>
      </c>
      <c r="Z3268" s="76">
        <v>11.14</v>
      </c>
    </row>
    <row r="3269" spans="3:26" ht="12.75" customHeight="1" x14ac:dyDescent="0.25">
      <c r="C3269" s="70" t="s">
        <v>6652</v>
      </c>
      <c r="D3269" s="70" t="s">
        <v>10401</v>
      </c>
      <c r="E3269" s="76" t="s">
        <v>9387</v>
      </c>
      <c r="F3269" s="247" t="s">
        <v>6649</v>
      </c>
      <c r="G3269" s="247" t="s">
        <v>6649</v>
      </c>
      <c r="H3269" s="247" t="s">
        <v>6650</v>
      </c>
      <c r="I3269" s="247" t="s">
        <v>57</v>
      </c>
      <c r="J3269" s="75">
        <v>100</v>
      </c>
      <c r="K3269" s="174">
        <v>230000000</v>
      </c>
      <c r="L3269" s="75" t="s">
        <v>74</v>
      </c>
      <c r="M3269" s="76" t="s">
        <v>84</v>
      </c>
      <c r="N3269" s="76" t="s">
        <v>9328</v>
      </c>
      <c r="O3269" s="247"/>
      <c r="P3269" s="76" t="s">
        <v>6111</v>
      </c>
      <c r="Q3269" s="221" t="s">
        <v>6651</v>
      </c>
      <c r="R3269" s="76" t="s">
        <v>9319</v>
      </c>
      <c r="S3269" s="247"/>
      <c r="T3269" s="78"/>
      <c r="U3269" s="77"/>
      <c r="V3269" s="77">
        <v>0</v>
      </c>
      <c r="W3269" s="78">
        <v>0</v>
      </c>
      <c r="X3269" s="76"/>
      <c r="Y3269" s="79">
        <v>2017</v>
      </c>
      <c r="Z3269" s="76" t="s">
        <v>2605</v>
      </c>
    </row>
    <row r="3270" spans="3:26" ht="12.75" customHeight="1" x14ac:dyDescent="0.25">
      <c r="C3270" s="70" t="s">
        <v>6653</v>
      </c>
      <c r="D3270" s="70" t="s">
        <v>10401</v>
      </c>
      <c r="E3270" s="76" t="s">
        <v>9387</v>
      </c>
      <c r="F3270" s="247" t="s">
        <v>6649</v>
      </c>
      <c r="G3270" s="247" t="s">
        <v>6649</v>
      </c>
      <c r="H3270" s="247" t="s">
        <v>6654</v>
      </c>
      <c r="I3270" s="247" t="s">
        <v>5909</v>
      </c>
      <c r="J3270" s="75">
        <v>100</v>
      </c>
      <c r="K3270" s="174">
        <v>230000000</v>
      </c>
      <c r="L3270" s="75" t="s">
        <v>74</v>
      </c>
      <c r="M3270" s="76" t="s">
        <v>370</v>
      </c>
      <c r="N3270" s="76" t="s">
        <v>9328</v>
      </c>
      <c r="O3270" s="247"/>
      <c r="P3270" s="76" t="s">
        <v>6111</v>
      </c>
      <c r="Q3270" s="221" t="s">
        <v>6651</v>
      </c>
      <c r="R3270" s="76" t="s">
        <v>9319</v>
      </c>
      <c r="S3270" s="247"/>
      <c r="T3270" s="78"/>
      <c r="U3270" s="77"/>
      <c r="V3270" s="77">
        <v>0</v>
      </c>
      <c r="W3270" s="78">
        <f t="shared" ref="W3270:W3271" si="478">V3270*1.12</f>
        <v>0</v>
      </c>
      <c r="X3270" s="76"/>
      <c r="Y3270" s="79">
        <v>2017</v>
      </c>
      <c r="Z3270" s="76">
        <v>11.14</v>
      </c>
    </row>
    <row r="3271" spans="3:26" ht="12.75" customHeight="1" x14ac:dyDescent="0.25">
      <c r="C3271" s="70" t="s">
        <v>10462</v>
      </c>
      <c r="D3271" s="70" t="s">
        <v>10401</v>
      </c>
      <c r="E3271" s="76" t="s">
        <v>9387</v>
      </c>
      <c r="F3271" s="247" t="s">
        <v>6649</v>
      </c>
      <c r="G3271" s="247" t="s">
        <v>6649</v>
      </c>
      <c r="H3271" s="247" t="s">
        <v>6654</v>
      </c>
      <c r="I3271" s="247" t="s">
        <v>5909</v>
      </c>
      <c r="J3271" s="75">
        <v>100</v>
      </c>
      <c r="K3271" s="174">
        <v>230000000</v>
      </c>
      <c r="L3271" s="75" t="s">
        <v>74</v>
      </c>
      <c r="M3271" s="76" t="s">
        <v>10402</v>
      </c>
      <c r="N3271" s="76" t="s">
        <v>9328</v>
      </c>
      <c r="O3271" s="247"/>
      <c r="P3271" s="200" t="s">
        <v>6122</v>
      </c>
      <c r="Q3271" s="221" t="s">
        <v>6651</v>
      </c>
      <c r="R3271" s="76" t="s">
        <v>9319</v>
      </c>
      <c r="S3271" s="247"/>
      <c r="T3271" s="78"/>
      <c r="U3271" s="77"/>
      <c r="V3271" s="77">
        <v>50000000</v>
      </c>
      <c r="W3271" s="78">
        <f t="shared" si="478"/>
        <v>56000000.000000007</v>
      </c>
      <c r="X3271" s="76"/>
      <c r="Y3271" s="79">
        <v>2017</v>
      </c>
      <c r="Z3271" s="76"/>
    </row>
    <row r="3272" spans="3:26" ht="12.75" customHeight="1" x14ac:dyDescent="0.25">
      <c r="C3272" s="70" t="s">
        <v>6655</v>
      </c>
      <c r="D3272" s="70" t="s">
        <v>10401</v>
      </c>
      <c r="E3272" s="104" t="s">
        <v>6605</v>
      </c>
      <c r="F3272" s="194" t="s">
        <v>6606</v>
      </c>
      <c r="G3272" s="104" t="s">
        <v>6606</v>
      </c>
      <c r="H3272" s="104" t="s">
        <v>6656</v>
      </c>
      <c r="I3272" s="70" t="s">
        <v>30</v>
      </c>
      <c r="J3272" s="104">
        <v>100</v>
      </c>
      <c r="K3272" s="174">
        <v>230000000</v>
      </c>
      <c r="L3272" s="75" t="s">
        <v>74</v>
      </c>
      <c r="M3272" s="100" t="s">
        <v>364</v>
      </c>
      <c r="N3272" s="189" t="s">
        <v>33</v>
      </c>
      <c r="O3272" s="76" t="s">
        <v>9319</v>
      </c>
      <c r="P3272" s="104" t="s">
        <v>5895</v>
      </c>
      <c r="Q3272" s="221" t="s">
        <v>49</v>
      </c>
      <c r="R3272" s="76" t="s">
        <v>9319</v>
      </c>
      <c r="S3272" s="77"/>
      <c r="T3272" s="78"/>
      <c r="U3272" s="77"/>
      <c r="V3272" s="77">
        <v>0</v>
      </c>
      <c r="W3272" s="98">
        <v>0</v>
      </c>
      <c r="X3272" s="248"/>
      <c r="Y3272" s="79">
        <v>2017</v>
      </c>
      <c r="Z3272" s="249" t="s">
        <v>6397</v>
      </c>
    </row>
    <row r="3273" spans="3:26" ht="12.75" customHeight="1" x14ac:dyDescent="0.25">
      <c r="C3273" s="70" t="s">
        <v>6657</v>
      </c>
      <c r="D3273" s="70" t="s">
        <v>10401</v>
      </c>
      <c r="E3273" s="104" t="s">
        <v>6605</v>
      </c>
      <c r="F3273" s="194" t="s">
        <v>6606</v>
      </c>
      <c r="G3273" s="104" t="s">
        <v>6606</v>
      </c>
      <c r="H3273" s="104" t="s">
        <v>6656</v>
      </c>
      <c r="I3273" s="70" t="s">
        <v>30</v>
      </c>
      <c r="J3273" s="104">
        <v>100</v>
      </c>
      <c r="K3273" s="174">
        <v>230000000</v>
      </c>
      <c r="L3273" s="75" t="s">
        <v>74</v>
      </c>
      <c r="M3273" s="109" t="s">
        <v>6296</v>
      </c>
      <c r="N3273" s="189" t="s">
        <v>33</v>
      </c>
      <c r="O3273" s="76" t="s">
        <v>9319</v>
      </c>
      <c r="P3273" s="109" t="s">
        <v>6072</v>
      </c>
      <c r="Q3273" s="221" t="s">
        <v>49</v>
      </c>
      <c r="R3273" s="76" t="s">
        <v>9319</v>
      </c>
      <c r="S3273" s="77"/>
      <c r="T3273" s="78"/>
      <c r="U3273" s="77"/>
      <c r="V3273" s="98">
        <v>0</v>
      </c>
      <c r="W3273" s="98">
        <v>0</v>
      </c>
      <c r="X3273" s="248"/>
      <c r="Y3273" s="79">
        <v>2017</v>
      </c>
      <c r="Z3273" s="250">
        <v>11</v>
      </c>
    </row>
    <row r="3274" spans="3:26" ht="12.75" customHeight="1" x14ac:dyDescent="0.25">
      <c r="C3274" s="70" t="s">
        <v>6658</v>
      </c>
      <c r="D3274" s="70" t="s">
        <v>10401</v>
      </c>
      <c r="E3274" s="104" t="s">
        <v>6605</v>
      </c>
      <c r="F3274" s="194" t="s">
        <v>6606</v>
      </c>
      <c r="G3274" s="104" t="s">
        <v>6606</v>
      </c>
      <c r="H3274" s="104" t="s">
        <v>6656</v>
      </c>
      <c r="I3274" s="70" t="s">
        <v>30</v>
      </c>
      <c r="J3274" s="104">
        <v>100</v>
      </c>
      <c r="K3274" s="174">
        <v>230000000</v>
      </c>
      <c r="L3274" s="75" t="s">
        <v>74</v>
      </c>
      <c r="M3274" s="109" t="s">
        <v>212</v>
      </c>
      <c r="N3274" s="189" t="s">
        <v>33</v>
      </c>
      <c r="O3274" s="76" t="s">
        <v>9319</v>
      </c>
      <c r="P3274" s="109" t="s">
        <v>6072</v>
      </c>
      <c r="Q3274" s="221" t="s">
        <v>49</v>
      </c>
      <c r="R3274" s="76" t="s">
        <v>9319</v>
      </c>
      <c r="S3274" s="77"/>
      <c r="T3274" s="78"/>
      <c r="U3274" s="77"/>
      <c r="V3274" s="77">
        <v>2025000</v>
      </c>
      <c r="W3274" s="78">
        <f t="shared" ref="W3274" si="479">V3274*1.12</f>
        <v>2268000</v>
      </c>
      <c r="X3274" s="248"/>
      <c r="Y3274" s="79">
        <v>2017</v>
      </c>
      <c r="Z3274" s="250"/>
    </row>
    <row r="3275" spans="3:26" ht="12.75" customHeight="1" x14ac:dyDescent="0.25">
      <c r="C3275" s="70" t="s">
        <v>6659</v>
      </c>
      <c r="D3275" s="70" t="s">
        <v>10401</v>
      </c>
      <c r="E3275" s="104" t="s">
        <v>6660</v>
      </c>
      <c r="F3275" s="76" t="s">
        <v>6661</v>
      </c>
      <c r="G3275" s="104" t="s">
        <v>6661</v>
      </c>
      <c r="H3275" s="104" t="s">
        <v>9388</v>
      </c>
      <c r="I3275" s="70" t="s">
        <v>30</v>
      </c>
      <c r="J3275" s="104">
        <v>100</v>
      </c>
      <c r="K3275" s="174">
        <v>230000000</v>
      </c>
      <c r="L3275" s="75" t="s">
        <v>74</v>
      </c>
      <c r="M3275" s="100" t="s">
        <v>364</v>
      </c>
      <c r="N3275" s="189" t="s">
        <v>33</v>
      </c>
      <c r="O3275" s="76" t="s">
        <v>9319</v>
      </c>
      <c r="P3275" s="104" t="s">
        <v>6111</v>
      </c>
      <c r="Q3275" s="221" t="s">
        <v>75</v>
      </c>
      <c r="R3275" s="76" t="s">
        <v>9319</v>
      </c>
      <c r="S3275" s="77"/>
      <c r="T3275" s="78"/>
      <c r="U3275" s="77"/>
      <c r="V3275" s="77">
        <v>0</v>
      </c>
      <c r="W3275" s="98">
        <v>0</v>
      </c>
      <c r="X3275" s="248"/>
      <c r="Y3275" s="79">
        <v>2017</v>
      </c>
      <c r="Z3275" s="175">
        <v>14</v>
      </c>
    </row>
    <row r="3276" spans="3:26" ht="12.75" customHeight="1" x14ac:dyDescent="0.25">
      <c r="C3276" s="70" t="s">
        <v>6662</v>
      </c>
      <c r="D3276" s="70" t="s">
        <v>10401</v>
      </c>
      <c r="E3276" s="104" t="s">
        <v>6660</v>
      </c>
      <c r="F3276" s="76" t="s">
        <v>6661</v>
      </c>
      <c r="G3276" s="104" t="s">
        <v>6661</v>
      </c>
      <c r="H3276" s="104" t="s">
        <v>9388</v>
      </c>
      <c r="I3276" s="70" t="s">
        <v>30</v>
      </c>
      <c r="J3276" s="104">
        <v>100</v>
      </c>
      <c r="K3276" s="174">
        <v>230000000</v>
      </c>
      <c r="L3276" s="75" t="s">
        <v>74</v>
      </c>
      <c r="M3276" s="80" t="s">
        <v>84</v>
      </c>
      <c r="N3276" s="189" t="s">
        <v>33</v>
      </c>
      <c r="O3276" s="76"/>
      <c r="P3276" s="109" t="s">
        <v>5895</v>
      </c>
      <c r="Q3276" s="221" t="s">
        <v>75</v>
      </c>
      <c r="R3276" s="76" t="s">
        <v>9319</v>
      </c>
      <c r="S3276" s="77"/>
      <c r="T3276" s="78"/>
      <c r="U3276" s="77"/>
      <c r="V3276" s="77">
        <v>34100000</v>
      </c>
      <c r="W3276" s="78">
        <f t="shared" ref="W3276" si="480">V3276*1.12</f>
        <v>38192000</v>
      </c>
      <c r="X3276" s="248"/>
      <c r="Y3276" s="79">
        <v>2017</v>
      </c>
      <c r="Z3276" s="249"/>
    </row>
    <row r="3277" spans="3:26" ht="12.75" customHeight="1" x14ac:dyDescent="0.25">
      <c r="C3277" s="70" t="s">
        <v>6663</v>
      </c>
      <c r="D3277" s="70" t="s">
        <v>10401</v>
      </c>
      <c r="E3277" s="104" t="s">
        <v>6605</v>
      </c>
      <c r="F3277" s="194" t="s">
        <v>6606</v>
      </c>
      <c r="G3277" s="104" t="s">
        <v>6606</v>
      </c>
      <c r="H3277" s="104" t="s">
        <v>6664</v>
      </c>
      <c r="I3277" s="70" t="s">
        <v>30</v>
      </c>
      <c r="J3277" s="104">
        <v>100</v>
      </c>
      <c r="K3277" s="174">
        <v>230000000</v>
      </c>
      <c r="L3277" s="75" t="s">
        <v>74</v>
      </c>
      <c r="M3277" s="100" t="s">
        <v>364</v>
      </c>
      <c r="N3277" s="189" t="s">
        <v>33</v>
      </c>
      <c r="O3277" s="76" t="s">
        <v>9319</v>
      </c>
      <c r="P3277" s="104" t="s">
        <v>5895</v>
      </c>
      <c r="Q3277" s="221" t="s">
        <v>49</v>
      </c>
      <c r="R3277" s="76" t="s">
        <v>9319</v>
      </c>
      <c r="S3277" s="77"/>
      <c r="T3277" s="78"/>
      <c r="U3277" s="77"/>
      <c r="V3277" s="77">
        <v>0</v>
      </c>
      <c r="W3277" s="98">
        <v>0</v>
      </c>
      <c r="X3277" s="248"/>
      <c r="Y3277" s="79">
        <v>2017</v>
      </c>
      <c r="Z3277" s="249" t="s">
        <v>6397</v>
      </c>
    </row>
    <row r="3278" spans="3:26" ht="12.75" customHeight="1" x14ac:dyDescent="0.25">
      <c r="C3278" s="70" t="s">
        <v>6665</v>
      </c>
      <c r="D3278" s="70" t="s">
        <v>10401</v>
      </c>
      <c r="E3278" s="104" t="s">
        <v>6605</v>
      </c>
      <c r="F3278" s="194" t="s">
        <v>6606</v>
      </c>
      <c r="G3278" s="104" t="s">
        <v>6606</v>
      </c>
      <c r="H3278" s="104" t="s">
        <v>6664</v>
      </c>
      <c r="I3278" s="70" t="s">
        <v>30</v>
      </c>
      <c r="J3278" s="104">
        <v>100</v>
      </c>
      <c r="K3278" s="174">
        <v>230000000</v>
      </c>
      <c r="L3278" s="75" t="s">
        <v>74</v>
      </c>
      <c r="M3278" s="109" t="s">
        <v>6296</v>
      </c>
      <c r="N3278" s="189" t="s">
        <v>33</v>
      </c>
      <c r="O3278" s="76" t="s">
        <v>9319</v>
      </c>
      <c r="P3278" s="76" t="s">
        <v>9322</v>
      </c>
      <c r="Q3278" s="221" t="s">
        <v>49</v>
      </c>
      <c r="R3278" s="76" t="s">
        <v>9319</v>
      </c>
      <c r="S3278" s="77"/>
      <c r="T3278" s="78"/>
      <c r="U3278" s="77"/>
      <c r="V3278" s="98">
        <v>0</v>
      </c>
      <c r="W3278" s="98">
        <v>0</v>
      </c>
      <c r="X3278" s="248"/>
      <c r="Y3278" s="79">
        <v>2017</v>
      </c>
      <c r="Z3278" s="251">
        <v>11</v>
      </c>
    </row>
    <row r="3279" spans="3:26" ht="12.75" customHeight="1" x14ac:dyDescent="0.25">
      <c r="C3279" s="70" t="s">
        <v>6666</v>
      </c>
      <c r="D3279" s="70" t="s">
        <v>10401</v>
      </c>
      <c r="E3279" s="104" t="s">
        <v>6605</v>
      </c>
      <c r="F3279" s="194" t="s">
        <v>6606</v>
      </c>
      <c r="G3279" s="104" t="s">
        <v>6606</v>
      </c>
      <c r="H3279" s="104" t="s">
        <v>6664</v>
      </c>
      <c r="I3279" s="70" t="s">
        <v>30</v>
      </c>
      <c r="J3279" s="104">
        <v>100</v>
      </c>
      <c r="K3279" s="174">
        <v>230000000</v>
      </c>
      <c r="L3279" s="75" t="s">
        <v>74</v>
      </c>
      <c r="M3279" s="109" t="s">
        <v>212</v>
      </c>
      <c r="N3279" s="189" t="s">
        <v>33</v>
      </c>
      <c r="O3279" s="76" t="s">
        <v>9319</v>
      </c>
      <c r="P3279" s="76" t="s">
        <v>9322</v>
      </c>
      <c r="Q3279" s="221" t="s">
        <v>49</v>
      </c>
      <c r="R3279" s="76" t="s">
        <v>9319</v>
      </c>
      <c r="S3279" s="77"/>
      <c r="T3279" s="78"/>
      <c r="U3279" s="77"/>
      <c r="V3279" s="77">
        <v>2025000</v>
      </c>
      <c r="W3279" s="78">
        <f t="shared" ref="W3279:W3297" si="481">V3279*1.12</f>
        <v>2268000</v>
      </c>
      <c r="X3279" s="248"/>
      <c r="Y3279" s="79">
        <v>2017</v>
      </c>
      <c r="Z3279" s="251"/>
    </row>
    <row r="3280" spans="3:26" ht="12.75" customHeight="1" x14ac:dyDescent="0.25">
      <c r="C3280" s="70" t="s">
        <v>6667</v>
      </c>
      <c r="D3280" s="70" t="s">
        <v>10401</v>
      </c>
      <c r="E3280" s="104" t="s">
        <v>6605</v>
      </c>
      <c r="F3280" s="194" t="s">
        <v>6606</v>
      </c>
      <c r="G3280" s="252" t="s">
        <v>6606</v>
      </c>
      <c r="H3280" s="129" t="s">
        <v>6668</v>
      </c>
      <c r="I3280" s="77" t="s">
        <v>147</v>
      </c>
      <c r="J3280" s="76">
        <v>100</v>
      </c>
      <c r="K3280" s="174">
        <v>230000000</v>
      </c>
      <c r="L3280" s="75" t="s">
        <v>74</v>
      </c>
      <c r="M3280" s="80" t="s">
        <v>84</v>
      </c>
      <c r="N3280" s="189" t="s">
        <v>9389</v>
      </c>
      <c r="O3280" s="76" t="s">
        <v>9319</v>
      </c>
      <c r="P3280" s="76" t="s">
        <v>5882</v>
      </c>
      <c r="Q3280" s="221" t="s">
        <v>75</v>
      </c>
      <c r="R3280" s="76" t="s">
        <v>9319</v>
      </c>
      <c r="S3280" s="77"/>
      <c r="T3280" s="78"/>
      <c r="U3280" s="77"/>
      <c r="V3280" s="77">
        <v>1000000</v>
      </c>
      <c r="W3280" s="78">
        <f t="shared" si="481"/>
        <v>1120000</v>
      </c>
      <c r="X3280" s="248"/>
      <c r="Y3280" s="79">
        <v>2017</v>
      </c>
      <c r="Z3280" s="253"/>
    </row>
    <row r="3281" spans="3:26" ht="12.75" customHeight="1" x14ac:dyDescent="0.25">
      <c r="C3281" s="70" t="s">
        <v>6669</v>
      </c>
      <c r="D3281" s="70" t="s">
        <v>10401</v>
      </c>
      <c r="E3281" s="104" t="s">
        <v>6605</v>
      </c>
      <c r="F3281" s="194" t="s">
        <v>6606</v>
      </c>
      <c r="G3281" s="252" t="s">
        <v>6606</v>
      </c>
      <c r="H3281" s="129" t="s">
        <v>6670</v>
      </c>
      <c r="I3281" s="77" t="s">
        <v>147</v>
      </c>
      <c r="J3281" s="76">
        <v>100</v>
      </c>
      <c r="K3281" s="174">
        <v>230000000</v>
      </c>
      <c r="L3281" s="75" t="s">
        <v>74</v>
      </c>
      <c r="M3281" s="80" t="s">
        <v>84</v>
      </c>
      <c r="N3281" s="189" t="s">
        <v>6671</v>
      </c>
      <c r="O3281" s="76" t="s">
        <v>9319</v>
      </c>
      <c r="P3281" s="76" t="s">
        <v>5882</v>
      </c>
      <c r="Q3281" s="221" t="s">
        <v>75</v>
      </c>
      <c r="R3281" s="76" t="s">
        <v>9319</v>
      </c>
      <c r="S3281" s="77"/>
      <c r="T3281" s="78"/>
      <c r="U3281" s="77"/>
      <c r="V3281" s="77">
        <v>1000000</v>
      </c>
      <c r="W3281" s="78">
        <f t="shared" si="481"/>
        <v>1120000</v>
      </c>
      <c r="X3281" s="248"/>
      <c r="Y3281" s="79">
        <v>2017</v>
      </c>
      <c r="Z3281" s="253"/>
    </row>
    <row r="3282" spans="3:26" ht="12.75" customHeight="1" x14ac:dyDescent="0.25">
      <c r="C3282" s="70" t="s">
        <v>6672</v>
      </c>
      <c r="D3282" s="70" t="s">
        <v>10401</v>
      </c>
      <c r="E3282" s="104" t="s">
        <v>6605</v>
      </c>
      <c r="F3282" s="194" t="s">
        <v>6606</v>
      </c>
      <c r="G3282" s="252" t="s">
        <v>6606</v>
      </c>
      <c r="H3282" s="129" t="s">
        <v>6673</v>
      </c>
      <c r="I3282" s="77" t="s">
        <v>147</v>
      </c>
      <c r="J3282" s="76">
        <v>100</v>
      </c>
      <c r="K3282" s="174">
        <v>230000000</v>
      </c>
      <c r="L3282" s="75" t="s">
        <v>74</v>
      </c>
      <c r="M3282" s="80" t="s">
        <v>84</v>
      </c>
      <c r="N3282" s="189" t="s">
        <v>9390</v>
      </c>
      <c r="O3282" s="76" t="s">
        <v>9319</v>
      </c>
      <c r="P3282" s="76" t="s">
        <v>5882</v>
      </c>
      <c r="Q3282" s="221" t="s">
        <v>75</v>
      </c>
      <c r="R3282" s="76" t="s">
        <v>9319</v>
      </c>
      <c r="S3282" s="77"/>
      <c r="T3282" s="78"/>
      <c r="U3282" s="77"/>
      <c r="V3282" s="77">
        <v>1000000</v>
      </c>
      <c r="W3282" s="78">
        <f t="shared" si="481"/>
        <v>1120000</v>
      </c>
      <c r="X3282" s="248"/>
      <c r="Y3282" s="79">
        <v>2017</v>
      </c>
      <c r="Z3282" s="253"/>
    </row>
    <row r="3283" spans="3:26" ht="12.75" customHeight="1" x14ac:dyDescent="0.25">
      <c r="C3283" s="70" t="s">
        <v>6674</v>
      </c>
      <c r="D3283" s="70" t="s">
        <v>10401</v>
      </c>
      <c r="E3283" s="104" t="s">
        <v>6675</v>
      </c>
      <c r="F3283" s="194" t="s">
        <v>6676</v>
      </c>
      <c r="G3283" s="77" t="s">
        <v>6676</v>
      </c>
      <c r="H3283" s="77" t="s">
        <v>6677</v>
      </c>
      <c r="I3283" s="129" t="s">
        <v>57</v>
      </c>
      <c r="J3283" s="76">
        <v>60</v>
      </c>
      <c r="K3283" s="174">
        <v>230000000</v>
      </c>
      <c r="L3283" s="75" t="s">
        <v>74</v>
      </c>
      <c r="M3283" s="80" t="s">
        <v>84</v>
      </c>
      <c r="N3283" s="189" t="s">
        <v>9389</v>
      </c>
      <c r="O3283" s="76" t="s">
        <v>9319</v>
      </c>
      <c r="P3283" s="76" t="s">
        <v>5882</v>
      </c>
      <c r="Q3283" s="221" t="s">
        <v>75</v>
      </c>
      <c r="R3283" s="76" t="s">
        <v>9319</v>
      </c>
      <c r="S3283" s="77"/>
      <c r="T3283" s="78"/>
      <c r="U3283" s="77"/>
      <c r="V3283" s="77">
        <v>932400</v>
      </c>
      <c r="W3283" s="78">
        <f t="shared" si="481"/>
        <v>1044288.0000000001</v>
      </c>
      <c r="X3283" s="248"/>
      <c r="Y3283" s="79">
        <v>2017</v>
      </c>
      <c r="Z3283" s="253"/>
    </row>
    <row r="3284" spans="3:26" ht="12.75" customHeight="1" x14ac:dyDescent="0.25">
      <c r="C3284" s="70" t="s">
        <v>6678</v>
      </c>
      <c r="D3284" s="70" t="s">
        <v>10401</v>
      </c>
      <c r="E3284" s="104" t="s">
        <v>6675</v>
      </c>
      <c r="F3284" s="194" t="s">
        <v>6676</v>
      </c>
      <c r="G3284" s="77" t="s">
        <v>6676</v>
      </c>
      <c r="H3284" s="77" t="s">
        <v>6679</v>
      </c>
      <c r="I3284" s="129" t="s">
        <v>57</v>
      </c>
      <c r="J3284" s="76">
        <v>60</v>
      </c>
      <c r="K3284" s="174">
        <v>230000000</v>
      </c>
      <c r="L3284" s="75" t="s">
        <v>74</v>
      </c>
      <c r="M3284" s="80" t="s">
        <v>84</v>
      </c>
      <c r="N3284" s="189" t="s">
        <v>6680</v>
      </c>
      <c r="O3284" s="76" t="s">
        <v>9319</v>
      </c>
      <c r="P3284" s="76" t="s">
        <v>5882</v>
      </c>
      <c r="Q3284" s="221" t="s">
        <v>75</v>
      </c>
      <c r="R3284" s="76" t="s">
        <v>9319</v>
      </c>
      <c r="S3284" s="77"/>
      <c r="T3284" s="78"/>
      <c r="U3284" s="77"/>
      <c r="V3284" s="77">
        <v>3541800</v>
      </c>
      <c r="W3284" s="78">
        <f t="shared" si="481"/>
        <v>3966816.0000000005</v>
      </c>
      <c r="X3284" s="248"/>
      <c r="Y3284" s="79">
        <v>2017</v>
      </c>
      <c r="Z3284" s="253"/>
    </row>
    <row r="3285" spans="3:26" ht="12.75" customHeight="1" x14ac:dyDescent="0.25">
      <c r="C3285" s="70" t="s">
        <v>6681</v>
      </c>
      <c r="D3285" s="70" t="s">
        <v>10401</v>
      </c>
      <c r="E3285" s="104" t="s">
        <v>6675</v>
      </c>
      <c r="F3285" s="194" t="s">
        <v>6676</v>
      </c>
      <c r="G3285" s="77" t="s">
        <v>6676</v>
      </c>
      <c r="H3285" s="77" t="s">
        <v>6682</v>
      </c>
      <c r="I3285" s="129" t="s">
        <v>57</v>
      </c>
      <c r="J3285" s="76">
        <v>60</v>
      </c>
      <c r="K3285" s="174">
        <v>230000000</v>
      </c>
      <c r="L3285" s="75" t="s">
        <v>74</v>
      </c>
      <c r="M3285" s="80" t="s">
        <v>84</v>
      </c>
      <c r="N3285" s="189" t="s">
        <v>6671</v>
      </c>
      <c r="O3285" s="76" t="s">
        <v>9319</v>
      </c>
      <c r="P3285" s="76" t="s">
        <v>5882</v>
      </c>
      <c r="Q3285" s="221" t="s">
        <v>75</v>
      </c>
      <c r="R3285" s="76" t="s">
        <v>9319</v>
      </c>
      <c r="S3285" s="77"/>
      <c r="T3285" s="78"/>
      <c r="U3285" s="77"/>
      <c r="V3285" s="77">
        <v>1057560</v>
      </c>
      <c r="W3285" s="78">
        <f t="shared" si="481"/>
        <v>1184467.2000000002</v>
      </c>
      <c r="X3285" s="248"/>
      <c r="Y3285" s="79">
        <v>2017</v>
      </c>
      <c r="Z3285" s="253"/>
    </row>
    <row r="3286" spans="3:26" ht="12.75" customHeight="1" x14ac:dyDescent="0.25">
      <c r="C3286" s="70" t="s">
        <v>6683</v>
      </c>
      <c r="D3286" s="70" t="s">
        <v>10401</v>
      </c>
      <c r="E3286" s="104" t="s">
        <v>6675</v>
      </c>
      <c r="F3286" s="194" t="s">
        <v>6676</v>
      </c>
      <c r="G3286" s="77" t="s">
        <v>6676</v>
      </c>
      <c r="H3286" s="77" t="s">
        <v>6684</v>
      </c>
      <c r="I3286" s="129" t="s">
        <v>57</v>
      </c>
      <c r="J3286" s="76">
        <v>60</v>
      </c>
      <c r="K3286" s="174">
        <v>230000000</v>
      </c>
      <c r="L3286" s="75" t="s">
        <v>74</v>
      </c>
      <c r="M3286" s="80" t="s">
        <v>84</v>
      </c>
      <c r="N3286" s="189" t="s">
        <v>9390</v>
      </c>
      <c r="O3286" s="76" t="s">
        <v>9319</v>
      </c>
      <c r="P3286" s="76" t="s">
        <v>5882</v>
      </c>
      <c r="Q3286" s="221" t="s">
        <v>75</v>
      </c>
      <c r="R3286" s="76" t="s">
        <v>9319</v>
      </c>
      <c r="S3286" s="77"/>
      <c r="T3286" s="78"/>
      <c r="U3286" s="77"/>
      <c r="V3286" s="77">
        <v>2231670</v>
      </c>
      <c r="W3286" s="78">
        <f t="shared" si="481"/>
        <v>2499470.4000000004</v>
      </c>
      <c r="X3286" s="248"/>
      <c r="Y3286" s="79">
        <v>2017</v>
      </c>
      <c r="Z3286" s="253"/>
    </row>
    <row r="3287" spans="3:26" ht="12.75" customHeight="1" x14ac:dyDescent="0.25">
      <c r="C3287" s="70" t="s">
        <v>6685</v>
      </c>
      <c r="D3287" s="70" t="s">
        <v>10401</v>
      </c>
      <c r="E3287" s="104" t="s">
        <v>6675</v>
      </c>
      <c r="F3287" s="194" t="s">
        <v>6676</v>
      </c>
      <c r="G3287" s="77" t="s">
        <v>6676</v>
      </c>
      <c r="H3287" s="77" t="s">
        <v>6686</v>
      </c>
      <c r="I3287" s="129" t="s">
        <v>57</v>
      </c>
      <c r="J3287" s="76">
        <v>60</v>
      </c>
      <c r="K3287" s="174">
        <v>230000000</v>
      </c>
      <c r="L3287" s="75" t="s">
        <v>74</v>
      </c>
      <c r="M3287" s="80" t="s">
        <v>84</v>
      </c>
      <c r="N3287" s="189" t="s">
        <v>6687</v>
      </c>
      <c r="O3287" s="76" t="s">
        <v>9319</v>
      </c>
      <c r="P3287" s="76" t="s">
        <v>5882</v>
      </c>
      <c r="Q3287" s="221" t="s">
        <v>75</v>
      </c>
      <c r="R3287" s="76" t="s">
        <v>9319</v>
      </c>
      <c r="S3287" s="77"/>
      <c r="T3287" s="78"/>
      <c r="U3287" s="77"/>
      <c r="V3287" s="77">
        <v>79800</v>
      </c>
      <c r="W3287" s="78">
        <f t="shared" si="481"/>
        <v>89376.000000000015</v>
      </c>
      <c r="X3287" s="248"/>
      <c r="Y3287" s="79">
        <v>2017</v>
      </c>
      <c r="Z3287" s="253"/>
    </row>
    <row r="3288" spans="3:26" ht="12.75" customHeight="1" x14ac:dyDescent="0.25">
      <c r="C3288" s="70" t="s">
        <v>6688</v>
      </c>
      <c r="D3288" s="70" t="s">
        <v>10401</v>
      </c>
      <c r="E3288" s="168" t="s">
        <v>5879</v>
      </c>
      <c r="F3288" s="168" t="s">
        <v>5880</v>
      </c>
      <c r="G3288" s="168" t="s">
        <v>5880</v>
      </c>
      <c r="H3288" s="68" t="s">
        <v>6689</v>
      </c>
      <c r="I3288" s="92" t="s">
        <v>57</v>
      </c>
      <c r="J3288" s="222">
        <v>90</v>
      </c>
      <c r="K3288" s="174">
        <v>230000000</v>
      </c>
      <c r="L3288" s="75" t="s">
        <v>74</v>
      </c>
      <c r="M3288" s="80" t="s">
        <v>84</v>
      </c>
      <c r="N3288" s="68" t="s">
        <v>6328</v>
      </c>
      <c r="O3288" s="76" t="s">
        <v>9319</v>
      </c>
      <c r="P3288" s="75" t="s">
        <v>6324</v>
      </c>
      <c r="Q3288" s="221" t="s">
        <v>75</v>
      </c>
      <c r="R3288" s="76" t="s">
        <v>9319</v>
      </c>
      <c r="S3288" s="92"/>
      <c r="T3288" s="78"/>
      <c r="U3288" s="77"/>
      <c r="V3288" s="97">
        <v>62843150</v>
      </c>
      <c r="W3288" s="78">
        <f t="shared" si="481"/>
        <v>70384328</v>
      </c>
      <c r="X3288" s="76"/>
      <c r="Y3288" s="79">
        <v>2017</v>
      </c>
      <c r="Z3288" s="76"/>
    </row>
    <row r="3289" spans="3:26" ht="12.75" customHeight="1" x14ac:dyDescent="0.25">
      <c r="C3289" s="70" t="s">
        <v>6690</v>
      </c>
      <c r="D3289" s="70" t="s">
        <v>10401</v>
      </c>
      <c r="E3289" s="129" t="s">
        <v>5861</v>
      </c>
      <c r="F3289" s="76" t="s">
        <v>5862</v>
      </c>
      <c r="G3289" s="76" t="s">
        <v>5863</v>
      </c>
      <c r="H3289" s="167" t="s">
        <v>6691</v>
      </c>
      <c r="I3289" s="76" t="s">
        <v>30</v>
      </c>
      <c r="J3289" s="76">
        <v>100</v>
      </c>
      <c r="K3289" s="174">
        <v>230000000</v>
      </c>
      <c r="L3289" s="75" t="s">
        <v>74</v>
      </c>
      <c r="M3289" s="75" t="s">
        <v>9357</v>
      </c>
      <c r="N3289" s="75" t="s">
        <v>33</v>
      </c>
      <c r="O3289" s="76" t="s">
        <v>9319</v>
      </c>
      <c r="P3289" s="76" t="s">
        <v>6002</v>
      </c>
      <c r="Q3289" s="80" t="s">
        <v>6213</v>
      </c>
      <c r="R3289" s="76" t="s">
        <v>9319</v>
      </c>
      <c r="S3289" s="80"/>
      <c r="T3289" s="85"/>
      <c r="U3289" s="81"/>
      <c r="V3289" s="130">
        <v>29000000</v>
      </c>
      <c r="W3289" s="78">
        <f t="shared" si="481"/>
        <v>32480000.000000004</v>
      </c>
      <c r="X3289" s="76"/>
      <c r="Y3289" s="79">
        <v>2017</v>
      </c>
      <c r="Z3289" s="76"/>
    </row>
    <row r="3290" spans="3:26" ht="12.75" customHeight="1" x14ac:dyDescent="0.25">
      <c r="C3290" s="70" t="s">
        <v>6692</v>
      </c>
      <c r="D3290" s="70" t="s">
        <v>10401</v>
      </c>
      <c r="E3290" s="167" t="s">
        <v>5969</v>
      </c>
      <c r="F3290" s="167" t="s">
        <v>5970</v>
      </c>
      <c r="G3290" s="167" t="s">
        <v>5970</v>
      </c>
      <c r="H3290" s="254" t="s">
        <v>9391</v>
      </c>
      <c r="I3290" s="76" t="s">
        <v>5909</v>
      </c>
      <c r="J3290" s="76">
        <v>40</v>
      </c>
      <c r="K3290" s="174">
        <v>230000000</v>
      </c>
      <c r="L3290" s="75" t="s">
        <v>74</v>
      </c>
      <c r="M3290" s="250" t="s">
        <v>9392</v>
      </c>
      <c r="N3290" s="76" t="s">
        <v>9381</v>
      </c>
      <c r="O3290" s="76" t="s">
        <v>9319</v>
      </c>
      <c r="P3290" s="76" t="s">
        <v>9322</v>
      </c>
      <c r="Q3290" s="76" t="s">
        <v>9325</v>
      </c>
      <c r="R3290" s="76" t="s">
        <v>9319</v>
      </c>
      <c r="S3290" s="167"/>
      <c r="T3290" s="98"/>
      <c r="U3290" s="78"/>
      <c r="V3290" s="98">
        <v>180939990</v>
      </c>
      <c r="W3290" s="78">
        <f t="shared" si="481"/>
        <v>202652788.80000001</v>
      </c>
      <c r="X3290" s="167"/>
      <c r="Y3290" s="79">
        <v>2017</v>
      </c>
      <c r="Z3290" s="109"/>
    </row>
    <row r="3291" spans="3:26" ht="12.75" customHeight="1" x14ac:dyDescent="0.25">
      <c r="C3291" s="70" t="s">
        <v>6693</v>
      </c>
      <c r="D3291" s="70" t="s">
        <v>10401</v>
      </c>
      <c r="E3291" s="167" t="s">
        <v>5969</v>
      </c>
      <c r="F3291" s="167" t="s">
        <v>5970</v>
      </c>
      <c r="G3291" s="167" t="s">
        <v>5970</v>
      </c>
      <c r="H3291" s="254" t="s">
        <v>6694</v>
      </c>
      <c r="I3291" s="76" t="s">
        <v>30</v>
      </c>
      <c r="J3291" s="76">
        <v>40</v>
      </c>
      <c r="K3291" s="174">
        <v>230000000</v>
      </c>
      <c r="L3291" s="75" t="s">
        <v>74</v>
      </c>
      <c r="M3291" s="250" t="s">
        <v>9392</v>
      </c>
      <c r="N3291" s="76" t="s">
        <v>9381</v>
      </c>
      <c r="O3291" s="76" t="s">
        <v>9319</v>
      </c>
      <c r="P3291" s="76" t="s">
        <v>9322</v>
      </c>
      <c r="Q3291" s="76" t="s">
        <v>9325</v>
      </c>
      <c r="R3291" s="76" t="s">
        <v>9319</v>
      </c>
      <c r="S3291" s="167"/>
      <c r="T3291" s="98"/>
      <c r="U3291" s="78"/>
      <c r="V3291" s="98">
        <v>164244660</v>
      </c>
      <c r="W3291" s="78">
        <f t="shared" si="481"/>
        <v>183954019.20000002</v>
      </c>
      <c r="X3291" s="248"/>
      <c r="Y3291" s="79">
        <v>2017</v>
      </c>
      <c r="Z3291" s="249"/>
    </row>
    <row r="3292" spans="3:26" ht="12.75" customHeight="1" x14ac:dyDescent="0.25">
      <c r="C3292" s="70" t="s">
        <v>6695</v>
      </c>
      <c r="D3292" s="70" t="s">
        <v>10401</v>
      </c>
      <c r="E3292" s="167" t="s">
        <v>6696</v>
      </c>
      <c r="F3292" s="167" t="s">
        <v>6697</v>
      </c>
      <c r="G3292" s="167" t="s">
        <v>6697</v>
      </c>
      <c r="H3292" s="70" t="s">
        <v>9393</v>
      </c>
      <c r="I3292" s="76" t="s">
        <v>30</v>
      </c>
      <c r="J3292" s="76">
        <v>40</v>
      </c>
      <c r="K3292" s="174">
        <v>230000000</v>
      </c>
      <c r="L3292" s="75" t="s">
        <v>74</v>
      </c>
      <c r="M3292" s="250" t="s">
        <v>9392</v>
      </c>
      <c r="N3292" s="76" t="s">
        <v>9361</v>
      </c>
      <c r="O3292" s="76" t="s">
        <v>9319</v>
      </c>
      <c r="P3292" s="76" t="s">
        <v>9322</v>
      </c>
      <c r="Q3292" s="76" t="s">
        <v>9325</v>
      </c>
      <c r="R3292" s="76" t="s">
        <v>9319</v>
      </c>
      <c r="S3292" s="255"/>
      <c r="T3292" s="85"/>
      <c r="U3292" s="81"/>
      <c r="V3292" s="98">
        <v>319783540</v>
      </c>
      <c r="W3292" s="78">
        <f t="shared" si="481"/>
        <v>358157564.80000001</v>
      </c>
      <c r="X3292" s="248"/>
      <c r="Y3292" s="79">
        <v>2017</v>
      </c>
      <c r="Z3292" s="249"/>
    </row>
    <row r="3293" spans="3:26" ht="12.75" customHeight="1" x14ac:dyDescent="0.25">
      <c r="C3293" s="70" t="s">
        <v>6698</v>
      </c>
      <c r="D3293" s="70" t="s">
        <v>10401</v>
      </c>
      <c r="E3293" s="167" t="s">
        <v>6305</v>
      </c>
      <c r="F3293" s="80" t="s">
        <v>6306</v>
      </c>
      <c r="G3293" s="80" t="s">
        <v>6306</v>
      </c>
      <c r="H3293" s="256" t="s">
        <v>6699</v>
      </c>
      <c r="I3293" s="76" t="s">
        <v>5909</v>
      </c>
      <c r="J3293" s="76">
        <v>50</v>
      </c>
      <c r="K3293" s="174">
        <v>230000000</v>
      </c>
      <c r="L3293" s="75" t="s">
        <v>74</v>
      </c>
      <c r="M3293" s="250" t="s">
        <v>9392</v>
      </c>
      <c r="N3293" s="76" t="s">
        <v>9361</v>
      </c>
      <c r="O3293" s="76" t="s">
        <v>9319</v>
      </c>
      <c r="P3293" s="76" t="s">
        <v>6116</v>
      </c>
      <c r="Q3293" s="76" t="s">
        <v>75</v>
      </c>
      <c r="R3293" s="76" t="s">
        <v>9319</v>
      </c>
      <c r="S3293" s="255"/>
      <c r="T3293" s="85"/>
      <c r="U3293" s="81"/>
      <c r="V3293" s="98">
        <v>23677302.239999998</v>
      </c>
      <c r="W3293" s="78">
        <f t="shared" si="481"/>
        <v>26518578.5088</v>
      </c>
      <c r="X3293" s="248"/>
      <c r="Y3293" s="79">
        <v>2017</v>
      </c>
      <c r="Z3293" s="253"/>
    </row>
    <row r="3294" spans="3:26" ht="12.75" customHeight="1" x14ac:dyDescent="0.25">
      <c r="C3294" s="70" t="s">
        <v>6700</v>
      </c>
      <c r="D3294" s="70" t="s">
        <v>10401</v>
      </c>
      <c r="E3294" s="167" t="s">
        <v>6701</v>
      </c>
      <c r="F3294" s="257" t="s">
        <v>6702</v>
      </c>
      <c r="G3294" s="76" t="s">
        <v>6702</v>
      </c>
      <c r="H3294" s="70" t="s">
        <v>6703</v>
      </c>
      <c r="I3294" s="76" t="s">
        <v>5909</v>
      </c>
      <c r="J3294" s="76">
        <v>80</v>
      </c>
      <c r="K3294" s="174">
        <v>230000000</v>
      </c>
      <c r="L3294" s="75" t="s">
        <v>74</v>
      </c>
      <c r="M3294" s="250" t="s">
        <v>9392</v>
      </c>
      <c r="N3294" s="76" t="s">
        <v>9381</v>
      </c>
      <c r="O3294" s="76" t="s">
        <v>9319</v>
      </c>
      <c r="P3294" s="76" t="s">
        <v>9322</v>
      </c>
      <c r="Q3294" s="76" t="s">
        <v>75</v>
      </c>
      <c r="R3294" s="76" t="s">
        <v>9319</v>
      </c>
      <c r="S3294" s="255"/>
      <c r="T3294" s="85"/>
      <c r="U3294" s="81"/>
      <c r="V3294" s="98">
        <v>20000000</v>
      </c>
      <c r="W3294" s="78">
        <f t="shared" si="481"/>
        <v>22400000.000000004</v>
      </c>
      <c r="X3294" s="248"/>
      <c r="Y3294" s="79">
        <v>2017</v>
      </c>
      <c r="Z3294" s="253"/>
    </row>
    <row r="3295" spans="3:26" ht="12.75" customHeight="1" x14ac:dyDescent="0.25">
      <c r="C3295" s="70" t="s">
        <v>6704</v>
      </c>
      <c r="D3295" s="70" t="s">
        <v>10401</v>
      </c>
      <c r="E3295" s="167" t="s">
        <v>6701</v>
      </c>
      <c r="F3295" s="257" t="s">
        <v>6702</v>
      </c>
      <c r="G3295" s="76" t="s">
        <v>6702</v>
      </c>
      <c r="H3295" s="70" t="s">
        <v>6705</v>
      </c>
      <c r="I3295" s="76" t="s">
        <v>5909</v>
      </c>
      <c r="J3295" s="76">
        <v>80</v>
      </c>
      <c r="K3295" s="174">
        <v>230000000</v>
      </c>
      <c r="L3295" s="75" t="s">
        <v>74</v>
      </c>
      <c r="M3295" s="250" t="s">
        <v>9392</v>
      </c>
      <c r="N3295" s="76" t="s">
        <v>9381</v>
      </c>
      <c r="O3295" s="76" t="s">
        <v>9319</v>
      </c>
      <c r="P3295" s="76" t="s">
        <v>9322</v>
      </c>
      <c r="Q3295" s="76" t="s">
        <v>75</v>
      </c>
      <c r="R3295" s="76" t="s">
        <v>9319</v>
      </c>
      <c r="S3295" s="255"/>
      <c r="T3295" s="85"/>
      <c r="U3295" s="81"/>
      <c r="V3295" s="98">
        <v>15000000</v>
      </c>
      <c r="W3295" s="78">
        <f t="shared" si="481"/>
        <v>16800000</v>
      </c>
      <c r="X3295" s="248"/>
      <c r="Y3295" s="79">
        <v>2017</v>
      </c>
      <c r="Z3295" s="253"/>
    </row>
    <row r="3296" spans="3:26" ht="12.75" customHeight="1" x14ac:dyDescent="0.25">
      <c r="C3296" s="70" t="s">
        <v>6706</v>
      </c>
      <c r="D3296" s="70" t="s">
        <v>10401</v>
      </c>
      <c r="E3296" s="167" t="s">
        <v>5861</v>
      </c>
      <c r="F3296" s="257" t="s">
        <v>5862</v>
      </c>
      <c r="G3296" s="80" t="s">
        <v>5863</v>
      </c>
      <c r="H3296" s="176" t="s">
        <v>6707</v>
      </c>
      <c r="I3296" s="76" t="s">
        <v>5909</v>
      </c>
      <c r="J3296" s="76">
        <v>100</v>
      </c>
      <c r="K3296" s="174">
        <v>230000000</v>
      </c>
      <c r="L3296" s="75" t="s">
        <v>74</v>
      </c>
      <c r="M3296" s="250" t="s">
        <v>9392</v>
      </c>
      <c r="N3296" s="250" t="s">
        <v>9328</v>
      </c>
      <c r="O3296" s="76" t="s">
        <v>9319</v>
      </c>
      <c r="P3296" s="76" t="s">
        <v>9322</v>
      </c>
      <c r="Q3296" s="76" t="s">
        <v>75</v>
      </c>
      <c r="R3296" s="76" t="s">
        <v>9319</v>
      </c>
      <c r="S3296" s="255"/>
      <c r="T3296" s="85"/>
      <c r="U3296" s="81"/>
      <c r="V3296" s="98">
        <v>27350000</v>
      </c>
      <c r="W3296" s="78">
        <f t="shared" si="481"/>
        <v>30632000.000000004</v>
      </c>
      <c r="X3296" s="248"/>
      <c r="Y3296" s="79">
        <v>2017</v>
      </c>
      <c r="Z3296" s="253"/>
    </row>
    <row r="3297" spans="3:26" ht="12.75" customHeight="1" x14ac:dyDescent="0.25">
      <c r="C3297" s="70" t="s">
        <v>6708</v>
      </c>
      <c r="D3297" s="70" t="s">
        <v>10401</v>
      </c>
      <c r="E3297" s="167" t="s">
        <v>6701</v>
      </c>
      <c r="F3297" s="257" t="s">
        <v>6702</v>
      </c>
      <c r="G3297" s="76" t="s">
        <v>6702</v>
      </c>
      <c r="H3297" s="70" t="s">
        <v>6709</v>
      </c>
      <c r="I3297" s="76" t="s">
        <v>30</v>
      </c>
      <c r="J3297" s="76">
        <v>80</v>
      </c>
      <c r="K3297" s="174">
        <v>230000000</v>
      </c>
      <c r="L3297" s="75" t="s">
        <v>74</v>
      </c>
      <c r="M3297" s="250" t="s">
        <v>9392</v>
      </c>
      <c r="N3297" s="76" t="s">
        <v>9381</v>
      </c>
      <c r="O3297" s="76" t="s">
        <v>9319</v>
      </c>
      <c r="P3297" s="76" t="s">
        <v>9322</v>
      </c>
      <c r="Q3297" s="76" t="s">
        <v>75</v>
      </c>
      <c r="R3297" s="76" t="s">
        <v>9319</v>
      </c>
      <c r="S3297" s="255"/>
      <c r="T3297" s="85"/>
      <c r="U3297" s="81"/>
      <c r="V3297" s="98">
        <v>28600000</v>
      </c>
      <c r="W3297" s="78">
        <f t="shared" si="481"/>
        <v>32032000.000000004</v>
      </c>
      <c r="X3297" s="248"/>
      <c r="Y3297" s="79">
        <v>2017</v>
      </c>
      <c r="Z3297" s="253"/>
    </row>
    <row r="3298" spans="3:26" ht="12.75" customHeight="1" x14ac:dyDescent="0.25">
      <c r="C3298" s="70" t="s">
        <v>6710</v>
      </c>
      <c r="D3298" s="70" t="s">
        <v>10401</v>
      </c>
      <c r="E3298" s="167" t="s">
        <v>6701</v>
      </c>
      <c r="F3298" s="257" t="s">
        <v>6702</v>
      </c>
      <c r="G3298" s="76" t="s">
        <v>6702</v>
      </c>
      <c r="H3298" s="70" t="s">
        <v>6711</v>
      </c>
      <c r="I3298" s="76" t="s">
        <v>30</v>
      </c>
      <c r="J3298" s="76">
        <v>80</v>
      </c>
      <c r="K3298" s="174">
        <v>230000000</v>
      </c>
      <c r="L3298" s="75" t="s">
        <v>74</v>
      </c>
      <c r="M3298" s="250" t="s">
        <v>9392</v>
      </c>
      <c r="N3298" s="76" t="s">
        <v>9381</v>
      </c>
      <c r="O3298" s="76" t="s">
        <v>9319</v>
      </c>
      <c r="P3298" s="76" t="s">
        <v>9322</v>
      </c>
      <c r="Q3298" s="76" t="s">
        <v>75</v>
      </c>
      <c r="R3298" s="76" t="s">
        <v>9319</v>
      </c>
      <c r="S3298" s="255"/>
      <c r="T3298" s="85"/>
      <c r="U3298" s="81"/>
      <c r="V3298" s="98">
        <v>0</v>
      </c>
      <c r="W3298" s="78">
        <v>0</v>
      </c>
      <c r="X3298" s="248"/>
      <c r="Y3298" s="79">
        <v>2017</v>
      </c>
      <c r="Z3298" s="80" t="s">
        <v>100</v>
      </c>
    </row>
    <row r="3299" spans="3:26" ht="12.75" customHeight="1" x14ac:dyDescent="0.25">
      <c r="C3299" s="70" t="s">
        <v>6712</v>
      </c>
      <c r="D3299" s="70" t="s">
        <v>10401</v>
      </c>
      <c r="E3299" s="167" t="s">
        <v>6701</v>
      </c>
      <c r="F3299" s="257" t="s">
        <v>6702</v>
      </c>
      <c r="G3299" s="76" t="s">
        <v>6702</v>
      </c>
      <c r="H3299" s="70" t="s">
        <v>6713</v>
      </c>
      <c r="I3299" s="76" t="s">
        <v>30</v>
      </c>
      <c r="J3299" s="76">
        <v>80</v>
      </c>
      <c r="K3299" s="174">
        <v>230000000</v>
      </c>
      <c r="L3299" s="75" t="s">
        <v>74</v>
      </c>
      <c r="M3299" s="80" t="s">
        <v>84</v>
      </c>
      <c r="N3299" s="76" t="s">
        <v>9381</v>
      </c>
      <c r="O3299" s="76" t="s">
        <v>9319</v>
      </c>
      <c r="P3299" s="109" t="s">
        <v>6085</v>
      </c>
      <c r="Q3299" s="76" t="s">
        <v>75</v>
      </c>
      <c r="R3299" s="76" t="s">
        <v>9319</v>
      </c>
      <c r="S3299" s="255"/>
      <c r="T3299" s="85"/>
      <c r="U3299" s="81"/>
      <c r="V3299" s="98">
        <v>2528880</v>
      </c>
      <c r="W3299" s="78">
        <f t="shared" ref="W3299:W3308" si="482">V3299*1.12</f>
        <v>2832345.6</v>
      </c>
      <c r="X3299" s="248"/>
      <c r="Y3299" s="79">
        <v>2017</v>
      </c>
      <c r="Z3299" s="253"/>
    </row>
    <row r="3300" spans="3:26" ht="12.75" customHeight="1" x14ac:dyDescent="0.25">
      <c r="C3300" s="70" t="s">
        <v>6714</v>
      </c>
      <c r="D3300" s="70" t="s">
        <v>10401</v>
      </c>
      <c r="E3300" s="167" t="s">
        <v>5993</v>
      </c>
      <c r="F3300" s="257" t="s">
        <v>5994</v>
      </c>
      <c r="G3300" s="257" t="s">
        <v>5994</v>
      </c>
      <c r="H3300" s="176" t="s">
        <v>6715</v>
      </c>
      <c r="I3300" s="76" t="s">
        <v>5909</v>
      </c>
      <c r="J3300" s="76">
        <v>50</v>
      </c>
      <c r="K3300" s="174">
        <v>230000000</v>
      </c>
      <c r="L3300" s="75" t="s">
        <v>74</v>
      </c>
      <c r="M3300" s="250" t="s">
        <v>9392</v>
      </c>
      <c r="N3300" s="76" t="s">
        <v>9381</v>
      </c>
      <c r="O3300" s="76" t="s">
        <v>9319</v>
      </c>
      <c r="P3300" s="76" t="s">
        <v>9322</v>
      </c>
      <c r="Q3300" s="76" t="s">
        <v>75</v>
      </c>
      <c r="R3300" s="76" t="s">
        <v>9319</v>
      </c>
      <c r="S3300" s="255"/>
      <c r="T3300" s="85"/>
      <c r="U3300" s="81"/>
      <c r="V3300" s="98">
        <v>30699950</v>
      </c>
      <c r="W3300" s="78">
        <f t="shared" si="482"/>
        <v>34383944</v>
      </c>
      <c r="X3300" s="248"/>
      <c r="Y3300" s="79">
        <v>2017</v>
      </c>
      <c r="Z3300" s="253"/>
    </row>
    <row r="3301" spans="3:26" ht="12.75" customHeight="1" x14ac:dyDescent="0.25">
      <c r="C3301" s="70" t="s">
        <v>6716</v>
      </c>
      <c r="D3301" s="70" t="s">
        <v>10401</v>
      </c>
      <c r="E3301" s="167" t="s">
        <v>6059</v>
      </c>
      <c r="F3301" s="257" t="s">
        <v>6060</v>
      </c>
      <c r="G3301" s="257" t="s">
        <v>6060</v>
      </c>
      <c r="H3301" s="176" t="s">
        <v>9394</v>
      </c>
      <c r="I3301" s="76" t="s">
        <v>30</v>
      </c>
      <c r="J3301" s="76">
        <v>50</v>
      </c>
      <c r="K3301" s="174">
        <v>230000000</v>
      </c>
      <c r="L3301" s="75" t="s">
        <v>74</v>
      </c>
      <c r="M3301" s="250" t="s">
        <v>9392</v>
      </c>
      <c r="N3301" s="76" t="s">
        <v>9395</v>
      </c>
      <c r="O3301" s="76" t="s">
        <v>9319</v>
      </c>
      <c r="P3301" s="76" t="s">
        <v>9322</v>
      </c>
      <c r="Q3301" s="76" t="s">
        <v>75</v>
      </c>
      <c r="R3301" s="76" t="s">
        <v>9319</v>
      </c>
      <c r="S3301" s="255"/>
      <c r="T3301" s="85"/>
      <c r="U3301" s="81"/>
      <c r="V3301" s="98">
        <v>42317270</v>
      </c>
      <c r="W3301" s="78">
        <f t="shared" si="482"/>
        <v>47395342.400000006</v>
      </c>
      <c r="X3301" s="248"/>
      <c r="Y3301" s="79">
        <v>2017</v>
      </c>
      <c r="Z3301" s="253"/>
    </row>
    <row r="3302" spans="3:26" ht="12.75" customHeight="1" x14ac:dyDescent="0.25">
      <c r="C3302" s="70" t="s">
        <v>6717</v>
      </c>
      <c r="D3302" s="70" t="s">
        <v>10401</v>
      </c>
      <c r="E3302" s="167" t="s">
        <v>5993</v>
      </c>
      <c r="F3302" s="257" t="s">
        <v>5994</v>
      </c>
      <c r="G3302" s="257" t="s">
        <v>5994</v>
      </c>
      <c r="H3302" s="258" t="s">
        <v>6718</v>
      </c>
      <c r="I3302" s="76" t="s">
        <v>5909</v>
      </c>
      <c r="J3302" s="76">
        <v>50</v>
      </c>
      <c r="K3302" s="174">
        <v>230000000</v>
      </c>
      <c r="L3302" s="75" t="s">
        <v>74</v>
      </c>
      <c r="M3302" s="250" t="s">
        <v>9392</v>
      </c>
      <c r="N3302" s="76" t="s">
        <v>9396</v>
      </c>
      <c r="O3302" s="76" t="s">
        <v>9319</v>
      </c>
      <c r="P3302" s="76" t="s">
        <v>9322</v>
      </c>
      <c r="Q3302" s="76" t="s">
        <v>75</v>
      </c>
      <c r="R3302" s="76" t="s">
        <v>9319</v>
      </c>
      <c r="S3302" s="255"/>
      <c r="T3302" s="85"/>
      <c r="U3302" s="81"/>
      <c r="V3302" s="98">
        <v>67539460</v>
      </c>
      <c r="W3302" s="78">
        <f t="shared" si="482"/>
        <v>75644195.200000003</v>
      </c>
      <c r="X3302" s="76"/>
      <c r="Y3302" s="79">
        <v>2017</v>
      </c>
      <c r="Z3302" s="76"/>
    </row>
    <row r="3303" spans="3:26" ht="12.75" customHeight="1" x14ac:dyDescent="0.25">
      <c r="C3303" s="70" t="s">
        <v>6719</v>
      </c>
      <c r="D3303" s="70" t="s">
        <v>10401</v>
      </c>
      <c r="E3303" s="167" t="s">
        <v>5993</v>
      </c>
      <c r="F3303" s="257" t="s">
        <v>5994</v>
      </c>
      <c r="G3303" s="257" t="s">
        <v>5994</v>
      </c>
      <c r="H3303" s="176" t="s">
        <v>6720</v>
      </c>
      <c r="I3303" s="76" t="s">
        <v>5909</v>
      </c>
      <c r="J3303" s="76">
        <v>50</v>
      </c>
      <c r="K3303" s="174">
        <v>230000000</v>
      </c>
      <c r="L3303" s="75" t="s">
        <v>74</v>
      </c>
      <c r="M3303" s="250" t="s">
        <v>9392</v>
      </c>
      <c r="N3303" s="76" t="s">
        <v>9361</v>
      </c>
      <c r="O3303" s="76" t="s">
        <v>9319</v>
      </c>
      <c r="P3303" s="76" t="s">
        <v>9322</v>
      </c>
      <c r="Q3303" s="76" t="s">
        <v>75</v>
      </c>
      <c r="R3303" s="76" t="s">
        <v>9319</v>
      </c>
      <c r="S3303" s="255"/>
      <c r="T3303" s="85"/>
      <c r="U3303" s="81"/>
      <c r="V3303" s="98">
        <v>115203220</v>
      </c>
      <c r="W3303" s="78">
        <f t="shared" si="482"/>
        <v>129027606.40000001</v>
      </c>
      <c r="X3303" s="76"/>
      <c r="Y3303" s="79">
        <v>2017</v>
      </c>
      <c r="Z3303" s="76"/>
    </row>
    <row r="3304" spans="3:26" ht="12.75" customHeight="1" x14ac:dyDescent="0.25">
      <c r="C3304" s="70" t="s">
        <v>6721</v>
      </c>
      <c r="D3304" s="70" t="s">
        <v>10401</v>
      </c>
      <c r="E3304" s="167" t="s">
        <v>5993</v>
      </c>
      <c r="F3304" s="257" t="s">
        <v>5994</v>
      </c>
      <c r="G3304" s="257" t="s">
        <v>5994</v>
      </c>
      <c r="H3304" s="176" t="s">
        <v>6722</v>
      </c>
      <c r="I3304" s="76" t="s">
        <v>5909</v>
      </c>
      <c r="J3304" s="76">
        <v>50</v>
      </c>
      <c r="K3304" s="174">
        <v>230000000</v>
      </c>
      <c r="L3304" s="75" t="s">
        <v>74</v>
      </c>
      <c r="M3304" s="250" t="s">
        <v>9392</v>
      </c>
      <c r="N3304" s="76" t="s">
        <v>6723</v>
      </c>
      <c r="O3304" s="76" t="s">
        <v>9319</v>
      </c>
      <c r="P3304" s="76" t="s">
        <v>9322</v>
      </c>
      <c r="Q3304" s="76" t="s">
        <v>75</v>
      </c>
      <c r="R3304" s="76" t="s">
        <v>9319</v>
      </c>
      <c r="S3304" s="255"/>
      <c r="T3304" s="85"/>
      <c r="U3304" s="81"/>
      <c r="V3304" s="98">
        <v>34737220</v>
      </c>
      <c r="W3304" s="78">
        <f t="shared" si="482"/>
        <v>38905686.400000006</v>
      </c>
      <c r="X3304" s="76"/>
      <c r="Y3304" s="79">
        <v>2017</v>
      </c>
      <c r="Z3304" s="76"/>
    </row>
    <row r="3305" spans="3:26" ht="12.75" customHeight="1" x14ac:dyDescent="0.25">
      <c r="C3305" s="70" t="s">
        <v>6724</v>
      </c>
      <c r="D3305" s="70" t="s">
        <v>10401</v>
      </c>
      <c r="E3305" s="167" t="s">
        <v>6059</v>
      </c>
      <c r="F3305" s="257" t="s">
        <v>6060</v>
      </c>
      <c r="G3305" s="257" t="s">
        <v>6060</v>
      </c>
      <c r="H3305" s="176" t="s">
        <v>6725</v>
      </c>
      <c r="I3305" s="76" t="s">
        <v>30</v>
      </c>
      <c r="J3305" s="76">
        <v>50</v>
      </c>
      <c r="K3305" s="174">
        <v>230000000</v>
      </c>
      <c r="L3305" s="75" t="s">
        <v>74</v>
      </c>
      <c r="M3305" s="250" t="s">
        <v>9392</v>
      </c>
      <c r="N3305" s="76" t="s">
        <v>9395</v>
      </c>
      <c r="O3305" s="76" t="s">
        <v>9319</v>
      </c>
      <c r="P3305" s="76" t="s">
        <v>9322</v>
      </c>
      <c r="Q3305" s="76" t="s">
        <v>75</v>
      </c>
      <c r="R3305" s="76" t="s">
        <v>9319</v>
      </c>
      <c r="S3305" s="255"/>
      <c r="T3305" s="85"/>
      <c r="U3305" s="81"/>
      <c r="V3305" s="98">
        <v>44755860</v>
      </c>
      <c r="W3305" s="78">
        <f t="shared" si="482"/>
        <v>50126563.200000003</v>
      </c>
      <c r="X3305" s="76"/>
      <c r="Y3305" s="79">
        <v>2017</v>
      </c>
      <c r="Z3305" s="76"/>
    </row>
    <row r="3306" spans="3:26" ht="12.75" customHeight="1" x14ac:dyDescent="0.25">
      <c r="C3306" s="70" t="s">
        <v>6726</v>
      </c>
      <c r="D3306" s="70" t="s">
        <v>10401</v>
      </c>
      <c r="E3306" s="167" t="s">
        <v>6059</v>
      </c>
      <c r="F3306" s="257" t="s">
        <v>6060</v>
      </c>
      <c r="G3306" s="257" t="s">
        <v>6060</v>
      </c>
      <c r="H3306" s="176" t="s">
        <v>6727</v>
      </c>
      <c r="I3306" s="76" t="s">
        <v>30</v>
      </c>
      <c r="J3306" s="76">
        <v>50</v>
      </c>
      <c r="K3306" s="174">
        <v>230000000</v>
      </c>
      <c r="L3306" s="75" t="s">
        <v>74</v>
      </c>
      <c r="M3306" s="250" t="s">
        <v>9392</v>
      </c>
      <c r="N3306" s="76" t="s">
        <v>9395</v>
      </c>
      <c r="O3306" s="76" t="s">
        <v>9319</v>
      </c>
      <c r="P3306" s="76" t="s">
        <v>9322</v>
      </c>
      <c r="Q3306" s="76" t="s">
        <v>75</v>
      </c>
      <c r="R3306" s="76" t="s">
        <v>9319</v>
      </c>
      <c r="S3306" s="255"/>
      <c r="T3306" s="85"/>
      <c r="U3306" s="81"/>
      <c r="V3306" s="98">
        <v>43260300</v>
      </c>
      <c r="W3306" s="78">
        <f t="shared" si="482"/>
        <v>48451536.000000007</v>
      </c>
      <c r="X3306" s="76"/>
      <c r="Y3306" s="79">
        <v>2017</v>
      </c>
      <c r="Z3306" s="76"/>
    </row>
    <row r="3307" spans="3:26" ht="12.75" customHeight="1" x14ac:dyDescent="0.25">
      <c r="C3307" s="70" t="s">
        <v>6728</v>
      </c>
      <c r="D3307" s="70" t="s">
        <v>10401</v>
      </c>
      <c r="E3307" s="171" t="s">
        <v>6066</v>
      </c>
      <c r="F3307" s="70" t="s">
        <v>6067</v>
      </c>
      <c r="G3307" s="70" t="s">
        <v>6067</v>
      </c>
      <c r="H3307" s="70" t="s">
        <v>6729</v>
      </c>
      <c r="I3307" s="75" t="s">
        <v>57</v>
      </c>
      <c r="J3307" s="76">
        <v>80</v>
      </c>
      <c r="K3307" s="174">
        <v>230000000</v>
      </c>
      <c r="L3307" s="75" t="s">
        <v>74</v>
      </c>
      <c r="M3307" s="80" t="s">
        <v>84</v>
      </c>
      <c r="N3307" s="109" t="s">
        <v>33</v>
      </c>
      <c r="O3307" s="109" t="s">
        <v>9319</v>
      </c>
      <c r="P3307" s="76" t="s">
        <v>9322</v>
      </c>
      <c r="Q3307" s="109" t="s">
        <v>75</v>
      </c>
      <c r="R3307" s="76" t="s">
        <v>9319</v>
      </c>
      <c r="S3307" s="109"/>
      <c r="T3307" s="77"/>
      <c r="U3307" s="173"/>
      <c r="V3307" s="93">
        <v>47637500</v>
      </c>
      <c r="W3307" s="78">
        <f t="shared" si="482"/>
        <v>53354000.000000007</v>
      </c>
      <c r="X3307" s="68"/>
      <c r="Y3307" s="79">
        <v>2017</v>
      </c>
      <c r="Z3307" s="68"/>
    </row>
    <row r="3308" spans="3:26" ht="12.75" customHeight="1" x14ac:dyDescent="0.25">
      <c r="C3308" s="70" t="s">
        <v>6730</v>
      </c>
      <c r="D3308" s="70" t="s">
        <v>10401</v>
      </c>
      <c r="E3308" s="171" t="s">
        <v>6066</v>
      </c>
      <c r="F3308" s="70" t="s">
        <v>6067</v>
      </c>
      <c r="G3308" s="70" t="s">
        <v>6067</v>
      </c>
      <c r="H3308" s="70" t="s">
        <v>6731</v>
      </c>
      <c r="I3308" s="75" t="s">
        <v>57</v>
      </c>
      <c r="J3308" s="76">
        <v>80</v>
      </c>
      <c r="K3308" s="174">
        <v>230000000</v>
      </c>
      <c r="L3308" s="75" t="s">
        <v>74</v>
      </c>
      <c r="M3308" s="80" t="s">
        <v>84</v>
      </c>
      <c r="N3308" s="109" t="s">
        <v>33</v>
      </c>
      <c r="O3308" s="109" t="s">
        <v>9319</v>
      </c>
      <c r="P3308" s="76" t="s">
        <v>9322</v>
      </c>
      <c r="Q3308" s="109" t="s">
        <v>75</v>
      </c>
      <c r="R3308" s="76" t="s">
        <v>9319</v>
      </c>
      <c r="S3308" s="109"/>
      <c r="T3308" s="77"/>
      <c r="U3308" s="173"/>
      <c r="V3308" s="93">
        <v>163145800</v>
      </c>
      <c r="W3308" s="78">
        <f t="shared" si="482"/>
        <v>182723296.00000003</v>
      </c>
      <c r="X3308" s="76"/>
      <c r="Y3308" s="79">
        <v>2017</v>
      </c>
      <c r="Z3308" s="76"/>
    </row>
    <row r="3309" spans="3:26" ht="12.75" customHeight="1" x14ac:dyDescent="0.25">
      <c r="C3309" s="70" t="s">
        <v>6732</v>
      </c>
      <c r="D3309" s="70" t="s">
        <v>10401</v>
      </c>
      <c r="E3309" s="77" t="s">
        <v>6250</v>
      </c>
      <c r="F3309" s="77" t="s">
        <v>6251</v>
      </c>
      <c r="G3309" s="77" t="s">
        <v>6251</v>
      </c>
      <c r="H3309" s="77" t="s">
        <v>6733</v>
      </c>
      <c r="I3309" s="77" t="s">
        <v>30</v>
      </c>
      <c r="J3309" s="216">
        <v>100</v>
      </c>
      <c r="K3309" s="174">
        <v>230000000</v>
      </c>
      <c r="L3309" s="75" t="s">
        <v>74</v>
      </c>
      <c r="M3309" s="80" t="s">
        <v>84</v>
      </c>
      <c r="N3309" s="76" t="s">
        <v>9328</v>
      </c>
      <c r="O3309" s="247"/>
      <c r="P3309" s="109" t="s">
        <v>5895</v>
      </c>
      <c r="Q3309" s="221" t="s">
        <v>49</v>
      </c>
      <c r="R3309" s="76" t="s">
        <v>9319</v>
      </c>
      <c r="S3309" s="247"/>
      <c r="T3309" s="78"/>
      <c r="U3309" s="77"/>
      <c r="V3309" s="98">
        <v>0</v>
      </c>
      <c r="W3309" s="98">
        <v>0</v>
      </c>
      <c r="X3309" s="98"/>
      <c r="Y3309" s="79">
        <v>2017</v>
      </c>
      <c r="Z3309" s="250" t="s">
        <v>943</v>
      </c>
    </row>
    <row r="3310" spans="3:26" ht="12.75" customHeight="1" x14ac:dyDescent="0.25">
      <c r="C3310" s="70" t="s">
        <v>6734</v>
      </c>
      <c r="D3310" s="70" t="s">
        <v>10401</v>
      </c>
      <c r="E3310" s="77" t="s">
        <v>6250</v>
      </c>
      <c r="F3310" s="77" t="s">
        <v>6251</v>
      </c>
      <c r="G3310" s="77" t="s">
        <v>6251</v>
      </c>
      <c r="H3310" s="77" t="s">
        <v>6733</v>
      </c>
      <c r="I3310" s="77" t="s">
        <v>30</v>
      </c>
      <c r="J3310" s="216">
        <v>100</v>
      </c>
      <c r="K3310" s="174">
        <v>230000000</v>
      </c>
      <c r="L3310" s="75" t="s">
        <v>74</v>
      </c>
      <c r="M3310" s="109" t="s">
        <v>212</v>
      </c>
      <c r="N3310" s="76" t="s">
        <v>9328</v>
      </c>
      <c r="O3310" s="247"/>
      <c r="P3310" s="109" t="s">
        <v>5925</v>
      </c>
      <c r="Q3310" s="221" t="s">
        <v>49</v>
      </c>
      <c r="R3310" s="76" t="s">
        <v>9319</v>
      </c>
      <c r="S3310" s="247"/>
      <c r="T3310" s="78"/>
      <c r="U3310" s="77"/>
      <c r="V3310" s="77">
        <v>16000000</v>
      </c>
      <c r="W3310" s="78">
        <f t="shared" ref="W3310" si="483">V3310*1.12</f>
        <v>17920000</v>
      </c>
      <c r="X3310" s="98"/>
      <c r="Y3310" s="79">
        <v>2017</v>
      </c>
      <c r="Z3310" s="250"/>
    </row>
    <row r="3311" spans="3:26" ht="12.75" customHeight="1" x14ac:dyDescent="0.25">
      <c r="C3311" s="70" t="s">
        <v>6735</v>
      </c>
      <c r="D3311" s="70" t="s">
        <v>10401</v>
      </c>
      <c r="E3311" s="77" t="s">
        <v>6250</v>
      </c>
      <c r="F3311" s="77" t="s">
        <v>6251</v>
      </c>
      <c r="G3311" s="77" t="s">
        <v>6251</v>
      </c>
      <c r="H3311" s="77" t="s">
        <v>6736</v>
      </c>
      <c r="I3311" s="77" t="s">
        <v>30</v>
      </c>
      <c r="J3311" s="216">
        <v>100</v>
      </c>
      <c r="K3311" s="174">
        <v>230000000</v>
      </c>
      <c r="L3311" s="75" t="s">
        <v>74</v>
      </c>
      <c r="M3311" s="80" t="s">
        <v>84</v>
      </c>
      <c r="N3311" s="76" t="s">
        <v>9328</v>
      </c>
      <c r="O3311" s="247"/>
      <c r="P3311" s="109" t="s">
        <v>5895</v>
      </c>
      <c r="Q3311" s="221" t="s">
        <v>49</v>
      </c>
      <c r="R3311" s="76" t="s">
        <v>9319</v>
      </c>
      <c r="S3311" s="247"/>
      <c r="T3311" s="78"/>
      <c r="U3311" s="77"/>
      <c r="V3311" s="98">
        <v>0</v>
      </c>
      <c r="W3311" s="98">
        <v>0</v>
      </c>
      <c r="X3311" s="98"/>
      <c r="Y3311" s="79">
        <v>2017</v>
      </c>
      <c r="Z3311" s="250" t="s">
        <v>943</v>
      </c>
    </row>
    <row r="3312" spans="3:26" ht="12.75" customHeight="1" x14ac:dyDescent="0.25">
      <c r="C3312" s="70" t="s">
        <v>6737</v>
      </c>
      <c r="D3312" s="70" t="s">
        <v>10401</v>
      </c>
      <c r="E3312" s="77" t="s">
        <v>6250</v>
      </c>
      <c r="F3312" s="77" t="s">
        <v>6251</v>
      </c>
      <c r="G3312" s="77" t="s">
        <v>6251</v>
      </c>
      <c r="H3312" s="77" t="s">
        <v>6736</v>
      </c>
      <c r="I3312" s="77" t="s">
        <v>30</v>
      </c>
      <c r="J3312" s="216">
        <v>100</v>
      </c>
      <c r="K3312" s="174">
        <v>230000000</v>
      </c>
      <c r="L3312" s="75" t="s">
        <v>74</v>
      </c>
      <c r="M3312" s="109" t="s">
        <v>212</v>
      </c>
      <c r="N3312" s="76" t="s">
        <v>9328</v>
      </c>
      <c r="O3312" s="247"/>
      <c r="P3312" s="109" t="s">
        <v>5925</v>
      </c>
      <c r="Q3312" s="221" t="s">
        <v>49</v>
      </c>
      <c r="R3312" s="76" t="s">
        <v>9319</v>
      </c>
      <c r="S3312" s="247"/>
      <c r="T3312" s="78"/>
      <c r="U3312" s="77"/>
      <c r="V3312" s="77">
        <v>16000000</v>
      </c>
      <c r="W3312" s="78">
        <f t="shared" ref="W3312" si="484">V3312*1.12</f>
        <v>17920000</v>
      </c>
      <c r="X3312" s="98"/>
      <c r="Y3312" s="79">
        <v>2017</v>
      </c>
      <c r="Z3312" s="250"/>
    </row>
    <row r="3313" spans="3:26" ht="12.75" customHeight="1" x14ac:dyDescent="0.25">
      <c r="C3313" s="68" t="s">
        <v>6738</v>
      </c>
      <c r="D3313" s="70" t="s">
        <v>10401</v>
      </c>
      <c r="E3313" s="68" t="s">
        <v>5873</v>
      </c>
      <c r="F3313" s="68" t="s">
        <v>5874</v>
      </c>
      <c r="G3313" s="68" t="s">
        <v>5874</v>
      </c>
      <c r="H3313" s="68" t="s">
        <v>6739</v>
      </c>
      <c r="I3313" s="68" t="s">
        <v>57</v>
      </c>
      <c r="J3313" s="68">
        <v>30</v>
      </c>
      <c r="K3313" s="174">
        <v>230000000</v>
      </c>
      <c r="L3313" s="75" t="s">
        <v>74</v>
      </c>
      <c r="M3313" s="68" t="s">
        <v>6296</v>
      </c>
      <c r="N3313" s="68" t="s">
        <v>5898</v>
      </c>
      <c r="O3313" s="76" t="s">
        <v>9319</v>
      </c>
      <c r="P3313" s="75" t="s">
        <v>6740</v>
      </c>
      <c r="Q3313" s="221" t="s">
        <v>75</v>
      </c>
      <c r="R3313" s="76" t="s">
        <v>9319</v>
      </c>
      <c r="S3313" s="68"/>
      <c r="T3313" s="97"/>
      <c r="U3313" s="97"/>
      <c r="V3313" s="85">
        <v>0</v>
      </c>
      <c r="W3313" s="81">
        <v>0</v>
      </c>
      <c r="X3313" s="68"/>
      <c r="Y3313" s="100">
        <v>2017</v>
      </c>
      <c r="Z3313" s="80" t="s">
        <v>389</v>
      </c>
    </row>
    <row r="3314" spans="3:26" ht="12.75" customHeight="1" x14ac:dyDescent="0.25">
      <c r="C3314" s="224" t="s">
        <v>10407</v>
      </c>
      <c r="D3314" s="70" t="s">
        <v>10401</v>
      </c>
      <c r="E3314" s="225" t="s">
        <v>5873</v>
      </c>
      <c r="F3314" s="86" t="s">
        <v>5874</v>
      </c>
      <c r="G3314" s="225" t="s">
        <v>5874</v>
      </c>
      <c r="H3314" s="226" t="s">
        <v>6739</v>
      </c>
      <c r="I3314" s="227" t="s">
        <v>57</v>
      </c>
      <c r="J3314" s="86">
        <v>30</v>
      </c>
      <c r="K3314" s="228">
        <v>230000000</v>
      </c>
      <c r="L3314" s="75" t="s">
        <v>74</v>
      </c>
      <c r="M3314" s="86" t="s">
        <v>212</v>
      </c>
      <c r="N3314" s="86" t="s">
        <v>362</v>
      </c>
      <c r="O3314" s="86" t="s">
        <v>9319</v>
      </c>
      <c r="P3314" s="86" t="s">
        <v>8265</v>
      </c>
      <c r="Q3314" s="86" t="s">
        <v>75</v>
      </c>
      <c r="R3314" s="88" t="s">
        <v>9319</v>
      </c>
      <c r="S3314" s="229"/>
      <c r="T3314" s="89"/>
      <c r="U3314" s="89"/>
      <c r="V3314" s="230">
        <v>0</v>
      </c>
      <c r="W3314" s="78">
        <f t="shared" ref="W3314:W3321" si="485">V3314*1.12</f>
        <v>0</v>
      </c>
      <c r="X3314" s="86"/>
      <c r="Y3314" s="231">
        <v>2017</v>
      </c>
      <c r="Z3314" s="153">
        <v>11</v>
      </c>
    </row>
    <row r="3315" spans="3:26" ht="12.75" customHeight="1" x14ac:dyDescent="0.25">
      <c r="C3315" s="224" t="s">
        <v>10408</v>
      </c>
      <c r="D3315" s="70" t="s">
        <v>10401</v>
      </c>
      <c r="E3315" s="225" t="s">
        <v>5873</v>
      </c>
      <c r="F3315" s="86" t="s">
        <v>5874</v>
      </c>
      <c r="G3315" s="225" t="s">
        <v>5874</v>
      </c>
      <c r="H3315" s="226" t="s">
        <v>6739</v>
      </c>
      <c r="I3315" s="227" t="s">
        <v>57</v>
      </c>
      <c r="J3315" s="86">
        <v>30</v>
      </c>
      <c r="K3315" s="228">
        <v>230000000</v>
      </c>
      <c r="L3315" s="75" t="s">
        <v>74</v>
      </c>
      <c r="M3315" s="232" t="s">
        <v>7760</v>
      </c>
      <c r="N3315" s="86" t="s">
        <v>362</v>
      </c>
      <c r="O3315" s="86" t="s">
        <v>9319</v>
      </c>
      <c r="P3315" s="86" t="s">
        <v>8265</v>
      </c>
      <c r="Q3315" s="86" t="s">
        <v>75</v>
      </c>
      <c r="R3315" s="88" t="s">
        <v>9319</v>
      </c>
      <c r="S3315" s="229"/>
      <c r="T3315" s="89"/>
      <c r="U3315" s="89"/>
      <c r="V3315" s="230">
        <v>38000000</v>
      </c>
      <c r="W3315" s="78">
        <f t="shared" si="485"/>
        <v>42560000.000000007</v>
      </c>
      <c r="X3315" s="86"/>
      <c r="Y3315" s="231">
        <v>2017</v>
      </c>
      <c r="Z3315" s="153"/>
    </row>
    <row r="3316" spans="3:26" ht="12.75" customHeight="1" x14ac:dyDescent="0.25">
      <c r="C3316" s="68" t="s">
        <v>6741</v>
      </c>
      <c r="D3316" s="70" t="s">
        <v>10401</v>
      </c>
      <c r="E3316" s="68" t="s">
        <v>6742</v>
      </c>
      <c r="F3316" s="68" t="s">
        <v>6743</v>
      </c>
      <c r="G3316" s="68" t="s">
        <v>6743</v>
      </c>
      <c r="H3316" s="68" t="s">
        <v>6744</v>
      </c>
      <c r="I3316" s="68" t="s">
        <v>57</v>
      </c>
      <c r="J3316" s="68">
        <v>90</v>
      </c>
      <c r="K3316" s="174">
        <v>230000000</v>
      </c>
      <c r="L3316" s="75" t="s">
        <v>74</v>
      </c>
      <c r="M3316" s="68" t="s">
        <v>6296</v>
      </c>
      <c r="N3316" s="68" t="s">
        <v>6745</v>
      </c>
      <c r="O3316" s="76" t="s">
        <v>9319</v>
      </c>
      <c r="P3316" s="75" t="s">
        <v>6746</v>
      </c>
      <c r="Q3316" s="221" t="s">
        <v>75</v>
      </c>
      <c r="R3316" s="76" t="s">
        <v>9319</v>
      </c>
      <c r="S3316" s="68"/>
      <c r="T3316" s="97"/>
      <c r="U3316" s="97"/>
      <c r="V3316" s="97">
        <v>128419000</v>
      </c>
      <c r="W3316" s="78">
        <f t="shared" si="485"/>
        <v>143829280</v>
      </c>
      <c r="X3316" s="68"/>
      <c r="Y3316" s="100">
        <v>2017</v>
      </c>
      <c r="Z3316" s="76"/>
    </row>
    <row r="3317" spans="3:26" ht="12.75" customHeight="1" x14ac:dyDescent="0.25">
      <c r="C3317" s="68" t="s">
        <v>6747</v>
      </c>
      <c r="D3317" s="70" t="s">
        <v>10401</v>
      </c>
      <c r="E3317" s="171" t="s">
        <v>5861</v>
      </c>
      <c r="F3317" s="70" t="s">
        <v>5862</v>
      </c>
      <c r="G3317" s="70" t="s">
        <v>5863</v>
      </c>
      <c r="H3317" s="70" t="s">
        <v>6748</v>
      </c>
      <c r="I3317" s="70" t="s">
        <v>30</v>
      </c>
      <c r="J3317" s="70">
        <v>100</v>
      </c>
      <c r="K3317" s="174">
        <v>230000000</v>
      </c>
      <c r="L3317" s="75" t="s">
        <v>74</v>
      </c>
      <c r="M3317" s="109" t="s">
        <v>6296</v>
      </c>
      <c r="N3317" s="109" t="s">
        <v>33</v>
      </c>
      <c r="O3317" s="109" t="s">
        <v>9319</v>
      </c>
      <c r="P3317" s="109" t="s">
        <v>5948</v>
      </c>
      <c r="Q3317" s="221" t="s">
        <v>49</v>
      </c>
      <c r="R3317" s="76" t="s">
        <v>9319</v>
      </c>
      <c r="S3317" s="109"/>
      <c r="T3317" s="77"/>
      <c r="U3317" s="173"/>
      <c r="V3317" s="93">
        <v>8000000</v>
      </c>
      <c r="W3317" s="78">
        <f t="shared" si="485"/>
        <v>8960000</v>
      </c>
      <c r="X3317" s="76"/>
      <c r="Y3317" s="79">
        <v>2017</v>
      </c>
      <c r="Z3317" s="76"/>
    </row>
    <row r="3318" spans="3:26" ht="12.75" customHeight="1" x14ac:dyDescent="0.25">
      <c r="C3318" s="68" t="s">
        <v>6749</v>
      </c>
      <c r="D3318" s="70" t="s">
        <v>10401</v>
      </c>
      <c r="E3318" s="171" t="s">
        <v>5861</v>
      </c>
      <c r="F3318" s="70" t="s">
        <v>5862</v>
      </c>
      <c r="G3318" s="70" t="s">
        <v>5863</v>
      </c>
      <c r="H3318" s="70" t="s">
        <v>6750</v>
      </c>
      <c r="I3318" s="70" t="s">
        <v>30</v>
      </c>
      <c r="J3318" s="70">
        <v>100</v>
      </c>
      <c r="K3318" s="174">
        <v>230000000</v>
      </c>
      <c r="L3318" s="75" t="s">
        <v>74</v>
      </c>
      <c r="M3318" s="109" t="s">
        <v>6296</v>
      </c>
      <c r="N3318" s="109" t="s">
        <v>33</v>
      </c>
      <c r="O3318" s="109" t="s">
        <v>9319</v>
      </c>
      <c r="P3318" s="109" t="s">
        <v>5948</v>
      </c>
      <c r="Q3318" s="221" t="s">
        <v>49</v>
      </c>
      <c r="R3318" s="76" t="s">
        <v>9319</v>
      </c>
      <c r="S3318" s="109"/>
      <c r="T3318" s="77"/>
      <c r="U3318" s="173"/>
      <c r="V3318" s="93">
        <v>8000000</v>
      </c>
      <c r="W3318" s="78">
        <f t="shared" si="485"/>
        <v>8960000</v>
      </c>
      <c r="X3318" s="76"/>
      <c r="Y3318" s="79">
        <v>2017</v>
      </c>
      <c r="Z3318" s="76"/>
    </row>
    <row r="3319" spans="3:26" ht="12.75" customHeight="1" x14ac:dyDescent="0.25">
      <c r="C3319" s="68" t="s">
        <v>6751</v>
      </c>
      <c r="D3319" s="70" t="s">
        <v>10401</v>
      </c>
      <c r="E3319" s="171" t="s">
        <v>5861</v>
      </c>
      <c r="F3319" s="70" t="s">
        <v>5862</v>
      </c>
      <c r="G3319" s="70" t="s">
        <v>5863</v>
      </c>
      <c r="H3319" s="70" t="s">
        <v>6752</v>
      </c>
      <c r="I3319" s="70" t="s">
        <v>30</v>
      </c>
      <c r="J3319" s="70">
        <v>100</v>
      </c>
      <c r="K3319" s="174">
        <v>230000000</v>
      </c>
      <c r="L3319" s="75" t="s">
        <v>74</v>
      </c>
      <c r="M3319" s="109" t="s">
        <v>6296</v>
      </c>
      <c r="N3319" s="109" t="s">
        <v>33</v>
      </c>
      <c r="O3319" s="109" t="s">
        <v>9319</v>
      </c>
      <c r="P3319" s="109" t="s">
        <v>5948</v>
      </c>
      <c r="Q3319" s="221" t="s">
        <v>49</v>
      </c>
      <c r="R3319" s="76" t="s">
        <v>9319</v>
      </c>
      <c r="S3319" s="109"/>
      <c r="T3319" s="77"/>
      <c r="U3319" s="173"/>
      <c r="V3319" s="93">
        <v>8000000</v>
      </c>
      <c r="W3319" s="78">
        <f t="shared" si="485"/>
        <v>8960000</v>
      </c>
      <c r="X3319" s="76"/>
      <c r="Y3319" s="79">
        <v>2017</v>
      </c>
      <c r="Z3319" s="76"/>
    </row>
    <row r="3320" spans="3:26" ht="12.75" customHeight="1" x14ac:dyDescent="0.25">
      <c r="C3320" s="68" t="s">
        <v>6753</v>
      </c>
      <c r="D3320" s="70" t="s">
        <v>10401</v>
      </c>
      <c r="E3320" s="171" t="s">
        <v>5861</v>
      </c>
      <c r="F3320" s="70" t="s">
        <v>5862</v>
      </c>
      <c r="G3320" s="70" t="s">
        <v>5863</v>
      </c>
      <c r="H3320" s="70" t="s">
        <v>6754</v>
      </c>
      <c r="I3320" s="70" t="s">
        <v>30</v>
      </c>
      <c r="J3320" s="70">
        <v>100</v>
      </c>
      <c r="K3320" s="174">
        <v>230000000</v>
      </c>
      <c r="L3320" s="75" t="s">
        <v>74</v>
      </c>
      <c r="M3320" s="109" t="s">
        <v>6296</v>
      </c>
      <c r="N3320" s="109" t="s">
        <v>33</v>
      </c>
      <c r="O3320" s="109" t="s">
        <v>9319</v>
      </c>
      <c r="P3320" s="109" t="s">
        <v>5948</v>
      </c>
      <c r="Q3320" s="221" t="s">
        <v>49</v>
      </c>
      <c r="R3320" s="76" t="s">
        <v>9319</v>
      </c>
      <c r="S3320" s="109"/>
      <c r="T3320" s="77"/>
      <c r="U3320" s="173"/>
      <c r="V3320" s="93">
        <v>8000000</v>
      </c>
      <c r="W3320" s="78">
        <f t="shared" si="485"/>
        <v>8960000</v>
      </c>
      <c r="X3320" s="76"/>
      <c r="Y3320" s="79">
        <v>2017</v>
      </c>
      <c r="Z3320" s="76"/>
    </row>
    <row r="3321" spans="3:26" ht="12.75" customHeight="1" x14ac:dyDescent="0.25">
      <c r="C3321" s="68" t="s">
        <v>6755</v>
      </c>
      <c r="D3321" s="70" t="s">
        <v>10401</v>
      </c>
      <c r="E3321" s="171" t="s">
        <v>6250</v>
      </c>
      <c r="F3321" s="70" t="s">
        <v>6251</v>
      </c>
      <c r="G3321" s="70" t="s">
        <v>6251</v>
      </c>
      <c r="H3321" s="70" t="s">
        <v>9397</v>
      </c>
      <c r="I3321" s="70" t="s">
        <v>30</v>
      </c>
      <c r="J3321" s="70">
        <v>100</v>
      </c>
      <c r="K3321" s="174">
        <v>230000000</v>
      </c>
      <c r="L3321" s="75" t="s">
        <v>74</v>
      </c>
      <c r="M3321" s="109" t="s">
        <v>6296</v>
      </c>
      <c r="N3321" s="109" t="s">
        <v>33</v>
      </c>
      <c r="O3321" s="109" t="s">
        <v>9319</v>
      </c>
      <c r="P3321" s="75" t="s">
        <v>6756</v>
      </c>
      <c r="Q3321" s="221" t="s">
        <v>49</v>
      </c>
      <c r="R3321" s="76" t="s">
        <v>9319</v>
      </c>
      <c r="S3321" s="109"/>
      <c r="T3321" s="77"/>
      <c r="U3321" s="173"/>
      <c r="V3321" s="93">
        <v>12000000</v>
      </c>
      <c r="W3321" s="78">
        <f t="shared" si="485"/>
        <v>13440000.000000002</v>
      </c>
      <c r="X3321" s="76"/>
      <c r="Y3321" s="79">
        <v>2017</v>
      </c>
      <c r="Z3321" s="76"/>
    </row>
    <row r="3322" spans="3:26" ht="12.75" customHeight="1" x14ac:dyDescent="0.25">
      <c r="C3322" s="68" t="s">
        <v>6757</v>
      </c>
      <c r="D3322" s="70" t="s">
        <v>10401</v>
      </c>
      <c r="E3322" s="76" t="s">
        <v>5861</v>
      </c>
      <c r="F3322" s="76" t="s">
        <v>5862</v>
      </c>
      <c r="G3322" s="76" t="s">
        <v>5863</v>
      </c>
      <c r="H3322" s="76" t="s">
        <v>6758</v>
      </c>
      <c r="I3322" s="68" t="s">
        <v>30</v>
      </c>
      <c r="J3322" s="68">
        <v>100</v>
      </c>
      <c r="K3322" s="74">
        <v>230000000</v>
      </c>
      <c r="L3322" s="75" t="s">
        <v>74</v>
      </c>
      <c r="M3322" s="68" t="s">
        <v>6296</v>
      </c>
      <c r="N3322" s="68" t="s">
        <v>33</v>
      </c>
      <c r="O3322" s="68"/>
      <c r="P3322" s="68" t="s">
        <v>9398</v>
      </c>
      <c r="Q3322" s="68" t="s">
        <v>6213</v>
      </c>
      <c r="R3322" s="76" t="s">
        <v>9319</v>
      </c>
      <c r="S3322" s="68"/>
      <c r="T3322" s="97"/>
      <c r="U3322" s="97"/>
      <c r="V3322" s="85">
        <v>0</v>
      </c>
      <c r="W3322" s="81">
        <v>0</v>
      </c>
      <c r="X3322" s="68"/>
      <c r="Y3322" s="100">
        <v>2017</v>
      </c>
      <c r="Z3322" s="80">
        <v>11.14</v>
      </c>
    </row>
    <row r="3323" spans="3:26" ht="12.75" customHeight="1" x14ac:dyDescent="0.25">
      <c r="C3323" s="224" t="s">
        <v>8266</v>
      </c>
      <c r="D3323" s="70" t="s">
        <v>10401</v>
      </c>
      <c r="E3323" s="86" t="s">
        <v>5861</v>
      </c>
      <c r="F3323" s="86" t="s">
        <v>5862</v>
      </c>
      <c r="G3323" s="86" t="s">
        <v>5863</v>
      </c>
      <c r="H3323" s="177" t="s">
        <v>6758</v>
      </c>
      <c r="I3323" s="177" t="s">
        <v>30</v>
      </c>
      <c r="J3323" s="177">
        <v>100</v>
      </c>
      <c r="K3323" s="228">
        <v>230000000</v>
      </c>
      <c r="L3323" s="75" t="s">
        <v>74</v>
      </c>
      <c r="M3323" s="177" t="s">
        <v>212</v>
      </c>
      <c r="N3323" s="177" t="s">
        <v>33</v>
      </c>
      <c r="O3323" s="177"/>
      <c r="P3323" s="177" t="s">
        <v>6756</v>
      </c>
      <c r="Q3323" s="177" t="s">
        <v>6213</v>
      </c>
      <c r="R3323" s="259" t="s">
        <v>9319</v>
      </c>
      <c r="S3323" s="177"/>
      <c r="T3323" s="260"/>
      <c r="U3323" s="260"/>
      <c r="V3323" s="215">
        <v>20000000</v>
      </c>
      <c r="W3323" s="78">
        <f t="shared" ref="W3323" si="486">V3323*1.12</f>
        <v>22400000.000000004</v>
      </c>
      <c r="X3323" s="177"/>
      <c r="Y3323" s="261">
        <v>2017</v>
      </c>
      <c r="Z3323" s="132"/>
    </row>
    <row r="3324" spans="3:26" ht="12.75" customHeight="1" x14ac:dyDescent="0.25">
      <c r="C3324" s="68" t="s">
        <v>6759</v>
      </c>
      <c r="D3324" s="70" t="s">
        <v>10401</v>
      </c>
      <c r="E3324" s="75" t="s">
        <v>6605</v>
      </c>
      <c r="F3324" s="75" t="s">
        <v>6606</v>
      </c>
      <c r="G3324" s="76" t="s">
        <v>6606</v>
      </c>
      <c r="H3324" s="76" t="s">
        <v>6760</v>
      </c>
      <c r="I3324" s="76" t="s">
        <v>30</v>
      </c>
      <c r="J3324" s="75">
        <v>100</v>
      </c>
      <c r="K3324" s="74">
        <v>230000000</v>
      </c>
      <c r="L3324" s="75" t="s">
        <v>74</v>
      </c>
      <c r="M3324" s="76" t="s">
        <v>212</v>
      </c>
      <c r="N3324" s="75" t="s">
        <v>33</v>
      </c>
      <c r="O3324" s="76" t="s">
        <v>9319</v>
      </c>
      <c r="P3324" s="75" t="s">
        <v>6363</v>
      </c>
      <c r="Q3324" s="75" t="s">
        <v>49</v>
      </c>
      <c r="R3324" s="76" t="s">
        <v>9319</v>
      </c>
      <c r="S3324" s="75"/>
      <c r="T3324" s="98"/>
      <c r="U3324" s="98"/>
      <c r="V3324" s="98">
        <v>0</v>
      </c>
      <c r="W3324" s="97">
        <v>0</v>
      </c>
      <c r="X3324" s="97"/>
      <c r="Y3324" s="100">
        <v>2017</v>
      </c>
      <c r="Z3324" s="76">
        <v>20.21</v>
      </c>
    </row>
    <row r="3325" spans="3:26" ht="12.75" customHeight="1" x14ac:dyDescent="0.25">
      <c r="C3325" s="68" t="s">
        <v>6761</v>
      </c>
      <c r="D3325" s="70" t="s">
        <v>10401</v>
      </c>
      <c r="E3325" s="75" t="s">
        <v>6605</v>
      </c>
      <c r="F3325" s="75" t="s">
        <v>6606</v>
      </c>
      <c r="G3325" s="76" t="s">
        <v>6606</v>
      </c>
      <c r="H3325" s="76" t="s">
        <v>6760</v>
      </c>
      <c r="I3325" s="76" t="s">
        <v>30</v>
      </c>
      <c r="J3325" s="75">
        <v>100</v>
      </c>
      <c r="K3325" s="74">
        <v>230000000</v>
      </c>
      <c r="L3325" s="75" t="s">
        <v>74</v>
      </c>
      <c r="M3325" s="76" t="s">
        <v>212</v>
      </c>
      <c r="N3325" s="75" t="s">
        <v>33</v>
      </c>
      <c r="O3325" s="76" t="s">
        <v>9319</v>
      </c>
      <c r="P3325" s="75" t="s">
        <v>6363</v>
      </c>
      <c r="Q3325" s="75" t="s">
        <v>49</v>
      </c>
      <c r="R3325" s="76" t="s">
        <v>9319</v>
      </c>
      <c r="S3325" s="75"/>
      <c r="T3325" s="98"/>
      <c r="U3325" s="98"/>
      <c r="V3325" s="98">
        <v>846964</v>
      </c>
      <c r="W3325" s="78">
        <f t="shared" ref="W3325:W3328" si="487">V3325*1.12</f>
        <v>948599.68</v>
      </c>
      <c r="X3325" s="97"/>
      <c r="Y3325" s="100">
        <v>2017</v>
      </c>
      <c r="Z3325" s="76"/>
    </row>
    <row r="3326" spans="3:26" ht="12.75" customHeight="1" x14ac:dyDescent="0.25">
      <c r="C3326" s="68" t="s">
        <v>6762</v>
      </c>
      <c r="D3326" s="70" t="s">
        <v>10401</v>
      </c>
      <c r="E3326" s="167" t="s">
        <v>6701</v>
      </c>
      <c r="F3326" s="257" t="s">
        <v>6702</v>
      </c>
      <c r="G3326" s="76" t="s">
        <v>6702</v>
      </c>
      <c r="H3326" s="70" t="s">
        <v>6763</v>
      </c>
      <c r="I3326" s="76" t="s">
        <v>5909</v>
      </c>
      <c r="J3326" s="76">
        <v>80</v>
      </c>
      <c r="K3326" s="76">
        <v>231010000</v>
      </c>
      <c r="L3326" s="76" t="s">
        <v>74</v>
      </c>
      <c r="M3326" s="109" t="s">
        <v>212</v>
      </c>
      <c r="N3326" s="76" t="s">
        <v>9381</v>
      </c>
      <c r="O3326" s="76" t="s">
        <v>9319</v>
      </c>
      <c r="P3326" s="76" t="s">
        <v>9399</v>
      </c>
      <c r="Q3326" s="80" t="s">
        <v>75</v>
      </c>
      <c r="R3326" s="76" t="s">
        <v>9319</v>
      </c>
      <c r="S3326" s="262"/>
      <c r="T3326" s="263"/>
      <c r="U3326" s="263"/>
      <c r="V3326" s="98">
        <v>0</v>
      </c>
      <c r="W3326" s="78">
        <f t="shared" si="487"/>
        <v>0</v>
      </c>
      <c r="X3326" s="263"/>
      <c r="Y3326" s="79">
        <v>2017</v>
      </c>
      <c r="Z3326" s="233">
        <v>11</v>
      </c>
    </row>
    <row r="3327" spans="3:26" ht="12.75" customHeight="1" x14ac:dyDescent="0.25">
      <c r="C3327" s="68" t="s">
        <v>10409</v>
      </c>
      <c r="D3327" s="70" t="s">
        <v>10401</v>
      </c>
      <c r="E3327" s="167" t="s">
        <v>6701</v>
      </c>
      <c r="F3327" s="257" t="s">
        <v>6702</v>
      </c>
      <c r="G3327" s="76" t="s">
        <v>6702</v>
      </c>
      <c r="H3327" s="70" t="s">
        <v>6763</v>
      </c>
      <c r="I3327" s="76" t="s">
        <v>5909</v>
      </c>
      <c r="J3327" s="76">
        <v>80</v>
      </c>
      <c r="K3327" s="76">
        <v>231010000</v>
      </c>
      <c r="L3327" s="76" t="s">
        <v>74</v>
      </c>
      <c r="M3327" s="76" t="s">
        <v>10402</v>
      </c>
      <c r="N3327" s="76" t="s">
        <v>9381</v>
      </c>
      <c r="O3327" s="76" t="s">
        <v>9319</v>
      </c>
      <c r="P3327" s="76" t="s">
        <v>9399</v>
      </c>
      <c r="Q3327" s="80" t="s">
        <v>75</v>
      </c>
      <c r="R3327" s="76" t="s">
        <v>9319</v>
      </c>
      <c r="S3327" s="262"/>
      <c r="T3327" s="263"/>
      <c r="U3327" s="263"/>
      <c r="V3327" s="98">
        <v>14300000</v>
      </c>
      <c r="W3327" s="78">
        <v>16016000.000000002</v>
      </c>
      <c r="X3327" s="263"/>
      <c r="Y3327" s="79">
        <v>2017</v>
      </c>
      <c r="Z3327" s="255"/>
    </row>
    <row r="3328" spans="3:26" ht="12.75" customHeight="1" x14ac:dyDescent="0.25">
      <c r="C3328" s="68" t="s">
        <v>6764</v>
      </c>
      <c r="D3328" s="70" t="s">
        <v>10401</v>
      </c>
      <c r="E3328" s="167" t="s">
        <v>6701</v>
      </c>
      <c r="F3328" s="257" t="s">
        <v>6702</v>
      </c>
      <c r="G3328" s="76" t="s">
        <v>6702</v>
      </c>
      <c r="H3328" s="70" t="s">
        <v>6765</v>
      </c>
      <c r="I3328" s="76" t="s">
        <v>5909</v>
      </c>
      <c r="J3328" s="76">
        <v>80</v>
      </c>
      <c r="K3328" s="76">
        <v>231010000</v>
      </c>
      <c r="L3328" s="76" t="s">
        <v>74</v>
      </c>
      <c r="M3328" s="109" t="s">
        <v>212</v>
      </c>
      <c r="N3328" s="76" t="s">
        <v>9358</v>
      </c>
      <c r="O3328" s="76" t="s">
        <v>9319</v>
      </c>
      <c r="P3328" s="76" t="s">
        <v>9399</v>
      </c>
      <c r="Q3328" s="80" t="s">
        <v>75</v>
      </c>
      <c r="R3328" s="76" t="s">
        <v>9319</v>
      </c>
      <c r="S3328" s="262"/>
      <c r="T3328" s="263"/>
      <c r="U3328" s="263"/>
      <c r="V3328" s="98">
        <v>0</v>
      </c>
      <c r="W3328" s="78">
        <f t="shared" si="487"/>
        <v>0</v>
      </c>
      <c r="X3328" s="263"/>
      <c r="Y3328" s="79">
        <v>2017</v>
      </c>
      <c r="Z3328" s="233">
        <v>11</v>
      </c>
    </row>
    <row r="3329" spans="3:26" ht="12.75" customHeight="1" x14ac:dyDescent="0.25">
      <c r="C3329" s="68" t="s">
        <v>10410</v>
      </c>
      <c r="D3329" s="70" t="s">
        <v>10401</v>
      </c>
      <c r="E3329" s="167" t="s">
        <v>6701</v>
      </c>
      <c r="F3329" s="257" t="s">
        <v>6702</v>
      </c>
      <c r="G3329" s="76" t="s">
        <v>6702</v>
      </c>
      <c r="H3329" s="70" t="s">
        <v>6765</v>
      </c>
      <c r="I3329" s="76" t="s">
        <v>5909</v>
      </c>
      <c r="J3329" s="76">
        <v>80</v>
      </c>
      <c r="K3329" s="76">
        <v>231010000</v>
      </c>
      <c r="L3329" s="76" t="s">
        <v>74</v>
      </c>
      <c r="M3329" s="76" t="s">
        <v>10402</v>
      </c>
      <c r="N3329" s="76" t="s">
        <v>9358</v>
      </c>
      <c r="O3329" s="76" t="s">
        <v>9319</v>
      </c>
      <c r="P3329" s="76" t="s">
        <v>9399</v>
      </c>
      <c r="Q3329" s="80" t="s">
        <v>75</v>
      </c>
      <c r="R3329" s="76" t="s">
        <v>9319</v>
      </c>
      <c r="S3329" s="262"/>
      <c r="T3329" s="263"/>
      <c r="U3329" s="263"/>
      <c r="V3329" s="98">
        <v>26200000</v>
      </c>
      <c r="W3329" s="78">
        <v>29344000.000000004</v>
      </c>
      <c r="X3329" s="263"/>
      <c r="Y3329" s="79">
        <v>2017</v>
      </c>
      <c r="Z3329" s="255"/>
    </row>
    <row r="3330" spans="3:26" ht="12.75" customHeight="1" x14ac:dyDescent="0.25">
      <c r="C3330" s="68" t="s">
        <v>6766</v>
      </c>
      <c r="D3330" s="70" t="s">
        <v>10401</v>
      </c>
      <c r="E3330" s="167" t="s">
        <v>6701</v>
      </c>
      <c r="F3330" s="257" t="s">
        <v>6702</v>
      </c>
      <c r="G3330" s="76" t="s">
        <v>6702</v>
      </c>
      <c r="H3330" s="70" t="s">
        <v>6767</v>
      </c>
      <c r="I3330" s="76" t="s">
        <v>30</v>
      </c>
      <c r="J3330" s="76">
        <v>80</v>
      </c>
      <c r="K3330" s="76">
        <v>231010000</v>
      </c>
      <c r="L3330" s="76" t="s">
        <v>74</v>
      </c>
      <c r="M3330" s="109" t="s">
        <v>212</v>
      </c>
      <c r="N3330" s="76" t="s">
        <v>9328</v>
      </c>
      <c r="O3330" s="76" t="s">
        <v>9319</v>
      </c>
      <c r="P3330" s="76" t="s">
        <v>9360</v>
      </c>
      <c r="Q3330" s="80" t="s">
        <v>75</v>
      </c>
      <c r="R3330" s="76" t="s">
        <v>9319</v>
      </c>
      <c r="S3330" s="262"/>
      <c r="T3330" s="263"/>
      <c r="U3330" s="263"/>
      <c r="V3330" s="85">
        <v>0</v>
      </c>
      <c r="W3330" s="81">
        <v>0</v>
      </c>
      <c r="X3330" s="263"/>
      <c r="Y3330" s="79">
        <v>2017</v>
      </c>
      <c r="Z3330" s="80">
        <v>15</v>
      </c>
    </row>
    <row r="3331" spans="3:26" ht="12.75" customHeight="1" x14ac:dyDescent="0.25">
      <c r="C3331" s="177" t="s">
        <v>8267</v>
      </c>
      <c r="D3331" s="70" t="s">
        <v>10401</v>
      </c>
      <c r="E3331" s="220" t="s">
        <v>6701</v>
      </c>
      <c r="F3331" s="264" t="s">
        <v>6702</v>
      </c>
      <c r="G3331" s="132" t="s">
        <v>6702</v>
      </c>
      <c r="H3331" s="179" t="s">
        <v>6767</v>
      </c>
      <c r="I3331" s="132" t="s">
        <v>30</v>
      </c>
      <c r="J3331" s="132">
        <v>80</v>
      </c>
      <c r="K3331" s="132">
        <v>231010000</v>
      </c>
      <c r="L3331" s="132" t="s">
        <v>74</v>
      </c>
      <c r="M3331" s="180" t="s">
        <v>212</v>
      </c>
      <c r="N3331" s="132" t="s">
        <v>9328</v>
      </c>
      <c r="O3331" s="132" t="s">
        <v>9319</v>
      </c>
      <c r="P3331" s="132" t="s">
        <v>9360</v>
      </c>
      <c r="Q3331" s="132" t="s">
        <v>8268</v>
      </c>
      <c r="R3331" s="132" t="s">
        <v>9319</v>
      </c>
      <c r="S3331" s="265"/>
      <c r="T3331" s="266"/>
      <c r="U3331" s="266"/>
      <c r="V3331" s="133">
        <v>77300000</v>
      </c>
      <c r="W3331" s="78">
        <f t="shared" ref="W3331:W3358" si="488">V3331*1.12</f>
        <v>86576000.000000015</v>
      </c>
      <c r="X3331" s="266"/>
      <c r="Y3331" s="185">
        <v>2017</v>
      </c>
      <c r="Z3331" s="220"/>
    </row>
    <row r="3332" spans="3:26" ht="12.75" customHeight="1" x14ac:dyDescent="0.25">
      <c r="C3332" s="68" t="s">
        <v>6768</v>
      </c>
      <c r="D3332" s="70" t="s">
        <v>10401</v>
      </c>
      <c r="E3332" s="167" t="s">
        <v>6701</v>
      </c>
      <c r="F3332" s="257" t="s">
        <v>6702</v>
      </c>
      <c r="G3332" s="76" t="s">
        <v>6702</v>
      </c>
      <c r="H3332" s="70" t="s">
        <v>6769</v>
      </c>
      <c r="I3332" s="76" t="s">
        <v>5909</v>
      </c>
      <c r="J3332" s="76">
        <v>80</v>
      </c>
      <c r="K3332" s="76">
        <v>231010000</v>
      </c>
      <c r="L3332" s="76" t="s">
        <v>74</v>
      </c>
      <c r="M3332" s="109" t="s">
        <v>212</v>
      </c>
      <c r="N3332" s="76" t="s">
        <v>9358</v>
      </c>
      <c r="O3332" s="76" t="s">
        <v>9319</v>
      </c>
      <c r="P3332" s="76" t="s">
        <v>9399</v>
      </c>
      <c r="Q3332" s="80" t="s">
        <v>75</v>
      </c>
      <c r="R3332" s="76" t="s">
        <v>9319</v>
      </c>
      <c r="S3332" s="262"/>
      <c r="T3332" s="263"/>
      <c r="U3332" s="263"/>
      <c r="V3332" s="98">
        <v>0</v>
      </c>
      <c r="W3332" s="78">
        <f t="shared" si="488"/>
        <v>0</v>
      </c>
      <c r="X3332" s="263"/>
      <c r="Y3332" s="79">
        <v>2017</v>
      </c>
      <c r="Z3332" s="233">
        <v>11</v>
      </c>
    </row>
    <row r="3333" spans="3:26" ht="12.75" customHeight="1" x14ac:dyDescent="0.25">
      <c r="C3333" s="68" t="s">
        <v>10411</v>
      </c>
      <c r="D3333" s="70" t="s">
        <v>10401</v>
      </c>
      <c r="E3333" s="167" t="s">
        <v>6701</v>
      </c>
      <c r="F3333" s="257" t="s">
        <v>6702</v>
      </c>
      <c r="G3333" s="76" t="s">
        <v>6702</v>
      </c>
      <c r="H3333" s="70" t="s">
        <v>6769</v>
      </c>
      <c r="I3333" s="76" t="s">
        <v>5909</v>
      </c>
      <c r="J3333" s="76">
        <v>80</v>
      </c>
      <c r="K3333" s="76">
        <v>231010000</v>
      </c>
      <c r="L3333" s="76" t="s">
        <v>74</v>
      </c>
      <c r="M3333" s="76" t="s">
        <v>10402</v>
      </c>
      <c r="N3333" s="76" t="s">
        <v>9358</v>
      </c>
      <c r="O3333" s="76" t="s">
        <v>9319</v>
      </c>
      <c r="P3333" s="76" t="s">
        <v>9399</v>
      </c>
      <c r="Q3333" s="80" t="s">
        <v>75</v>
      </c>
      <c r="R3333" s="76" t="s">
        <v>9319</v>
      </c>
      <c r="S3333" s="262"/>
      <c r="T3333" s="263"/>
      <c r="U3333" s="263"/>
      <c r="V3333" s="98">
        <v>6250000</v>
      </c>
      <c r="W3333" s="78">
        <v>7000000.0000000009</v>
      </c>
      <c r="X3333" s="263"/>
      <c r="Y3333" s="79">
        <v>2017</v>
      </c>
      <c r="Z3333" s="255"/>
    </row>
    <row r="3334" spans="3:26" ht="12.75" customHeight="1" x14ac:dyDescent="0.25">
      <c r="C3334" s="68" t="s">
        <v>6770</v>
      </c>
      <c r="D3334" s="70" t="s">
        <v>10401</v>
      </c>
      <c r="E3334" s="167" t="s">
        <v>6701</v>
      </c>
      <c r="F3334" s="257" t="s">
        <v>6702</v>
      </c>
      <c r="G3334" s="76" t="s">
        <v>6702</v>
      </c>
      <c r="H3334" s="70" t="s">
        <v>6771</v>
      </c>
      <c r="I3334" s="76" t="s">
        <v>5909</v>
      </c>
      <c r="J3334" s="76">
        <v>80</v>
      </c>
      <c r="K3334" s="76">
        <v>231010000</v>
      </c>
      <c r="L3334" s="76" t="s">
        <v>74</v>
      </c>
      <c r="M3334" s="109" t="s">
        <v>212</v>
      </c>
      <c r="N3334" s="76" t="s">
        <v>9381</v>
      </c>
      <c r="O3334" s="76" t="s">
        <v>9319</v>
      </c>
      <c r="P3334" s="76" t="s">
        <v>9399</v>
      </c>
      <c r="Q3334" s="80" t="s">
        <v>75</v>
      </c>
      <c r="R3334" s="76" t="s">
        <v>9319</v>
      </c>
      <c r="S3334" s="262"/>
      <c r="T3334" s="263"/>
      <c r="U3334" s="263"/>
      <c r="V3334" s="98">
        <v>0</v>
      </c>
      <c r="W3334" s="78">
        <f t="shared" si="488"/>
        <v>0</v>
      </c>
      <c r="X3334" s="263"/>
      <c r="Y3334" s="79">
        <v>2017</v>
      </c>
      <c r="Z3334" s="233">
        <v>11</v>
      </c>
    </row>
    <row r="3335" spans="3:26" ht="12.75" customHeight="1" x14ac:dyDescent="0.25">
      <c r="C3335" s="68" t="s">
        <v>10412</v>
      </c>
      <c r="D3335" s="70" t="s">
        <v>10401</v>
      </c>
      <c r="E3335" s="167" t="s">
        <v>6701</v>
      </c>
      <c r="F3335" s="257" t="s">
        <v>6702</v>
      </c>
      <c r="G3335" s="76" t="s">
        <v>6702</v>
      </c>
      <c r="H3335" s="70" t="s">
        <v>6771</v>
      </c>
      <c r="I3335" s="76" t="s">
        <v>5909</v>
      </c>
      <c r="J3335" s="76">
        <v>80</v>
      </c>
      <c r="K3335" s="76">
        <v>231010000</v>
      </c>
      <c r="L3335" s="76" t="s">
        <v>74</v>
      </c>
      <c r="M3335" s="76" t="s">
        <v>10402</v>
      </c>
      <c r="N3335" s="76" t="s">
        <v>9381</v>
      </c>
      <c r="O3335" s="76" t="s">
        <v>9319</v>
      </c>
      <c r="P3335" s="76" t="s">
        <v>9399</v>
      </c>
      <c r="Q3335" s="80" t="s">
        <v>75</v>
      </c>
      <c r="R3335" s="76" t="s">
        <v>9319</v>
      </c>
      <c r="S3335" s="262"/>
      <c r="T3335" s="263"/>
      <c r="U3335" s="263"/>
      <c r="V3335" s="98">
        <v>4450000</v>
      </c>
      <c r="W3335" s="78">
        <v>4984000.0000000009</v>
      </c>
      <c r="X3335" s="263"/>
      <c r="Y3335" s="79">
        <v>2017</v>
      </c>
      <c r="Z3335" s="255"/>
    </row>
    <row r="3336" spans="3:26" ht="12.75" customHeight="1" x14ac:dyDescent="0.25">
      <c r="C3336" s="68" t="s">
        <v>6772</v>
      </c>
      <c r="D3336" s="70" t="s">
        <v>10401</v>
      </c>
      <c r="E3336" s="167" t="s">
        <v>6701</v>
      </c>
      <c r="F3336" s="257" t="s">
        <v>6702</v>
      </c>
      <c r="G3336" s="76" t="s">
        <v>6702</v>
      </c>
      <c r="H3336" s="70" t="s">
        <v>6773</v>
      </c>
      <c r="I3336" s="76" t="s">
        <v>5909</v>
      </c>
      <c r="J3336" s="76">
        <v>80</v>
      </c>
      <c r="K3336" s="76">
        <v>231010000</v>
      </c>
      <c r="L3336" s="76" t="s">
        <v>74</v>
      </c>
      <c r="M3336" s="109" t="s">
        <v>212</v>
      </c>
      <c r="N3336" s="76" t="s">
        <v>9365</v>
      </c>
      <c r="O3336" s="76" t="s">
        <v>9319</v>
      </c>
      <c r="P3336" s="76" t="s">
        <v>9399</v>
      </c>
      <c r="Q3336" s="80" t="s">
        <v>75</v>
      </c>
      <c r="R3336" s="76" t="s">
        <v>9319</v>
      </c>
      <c r="S3336" s="262"/>
      <c r="T3336" s="263"/>
      <c r="U3336" s="263"/>
      <c r="V3336" s="98">
        <v>0</v>
      </c>
      <c r="W3336" s="78">
        <f t="shared" si="488"/>
        <v>0</v>
      </c>
      <c r="X3336" s="263"/>
      <c r="Y3336" s="79">
        <v>2017</v>
      </c>
      <c r="Z3336" s="233">
        <v>11</v>
      </c>
    </row>
    <row r="3337" spans="3:26" ht="12.75" customHeight="1" x14ac:dyDescent="0.25">
      <c r="C3337" s="68" t="s">
        <v>10413</v>
      </c>
      <c r="D3337" s="70" t="s">
        <v>10401</v>
      </c>
      <c r="E3337" s="167" t="s">
        <v>6701</v>
      </c>
      <c r="F3337" s="257" t="s">
        <v>6702</v>
      </c>
      <c r="G3337" s="76" t="s">
        <v>6702</v>
      </c>
      <c r="H3337" s="70" t="s">
        <v>6773</v>
      </c>
      <c r="I3337" s="76" t="s">
        <v>5909</v>
      </c>
      <c r="J3337" s="76">
        <v>80</v>
      </c>
      <c r="K3337" s="76">
        <v>231010000</v>
      </c>
      <c r="L3337" s="76" t="s">
        <v>74</v>
      </c>
      <c r="M3337" s="76" t="s">
        <v>10402</v>
      </c>
      <c r="N3337" s="76" t="s">
        <v>9365</v>
      </c>
      <c r="O3337" s="76" t="s">
        <v>9319</v>
      </c>
      <c r="P3337" s="76" t="s">
        <v>9399</v>
      </c>
      <c r="Q3337" s="80" t="s">
        <v>75</v>
      </c>
      <c r="R3337" s="76" t="s">
        <v>9319</v>
      </c>
      <c r="S3337" s="262"/>
      <c r="T3337" s="263"/>
      <c r="U3337" s="263"/>
      <c r="V3337" s="98">
        <v>4200000</v>
      </c>
      <c r="W3337" s="78">
        <v>4704000</v>
      </c>
      <c r="X3337" s="263"/>
      <c r="Y3337" s="79">
        <v>2017</v>
      </c>
      <c r="Z3337" s="255"/>
    </row>
    <row r="3338" spans="3:26" ht="12.75" customHeight="1" x14ac:dyDescent="0.25">
      <c r="C3338" s="68" t="s">
        <v>6774</v>
      </c>
      <c r="D3338" s="70" t="s">
        <v>10401</v>
      </c>
      <c r="E3338" s="167" t="s">
        <v>6701</v>
      </c>
      <c r="F3338" s="257" t="s">
        <v>6702</v>
      </c>
      <c r="G3338" s="76" t="s">
        <v>6702</v>
      </c>
      <c r="H3338" s="70" t="s">
        <v>6775</v>
      </c>
      <c r="I3338" s="76" t="s">
        <v>5909</v>
      </c>
      <c r="J3338" s="76">
        <v>80</v>
      </c>
      <c r="K3338" s="76">
        <v>231010000</v>
      </c>
      <c r="L3338" s="76" t="s">
        <v>74</v>
      </c>
      <c r="M3338" s="109" t="s">
        <v>212</v>
      </c>
      <c r="N3338" s="76" t="s">
        <v>9361</v>
      </c>
      <c r="O3338" s="76" t="s">
        <v>9319</v>
      </c>
      <c r="P3338" s="76" t="s">
        <v>9399</v>
      </c>
      <c r="Q3338" s="80" t="s">
        <v>75</v>
      </c>
      <c r="R3338" s="76" t="s">
        <v>9319</v>
      </c>
      <c r="S3338" s="262"/>
      <c r="T3338" s="263"/>
      <c r="U3338" s="263"/>
      <c r="V3338" s="98">
        <v>0</v>
      </c>
      <c r="W3338" s="78">
        <f t="shared" si="488"/>
        <v>0</v>
      </c>
      <c r="X3338" s="263"/>
      <c r="Y3338" s="79">
        <v>2017</v>
      </c>
      <c r="Z3338" s="233">
        <v>11</v>
      </c>
    </row>
    <row r="3339" spans="3:26" ht="12.75" customHeight="1" x14ac:dyDescent="0.25">
      <c r="C3339" s="68" t="s">
        <v>10414</v>
      </c>
      <c r="D3339" s="70" t="s">
        <v>10401</v>
      </c>
      <c r="E3339" s="167" t="s">
        <v>6701</v>
      </c>
      <c r="F3339" s="257" t="s">
        <v>6702</v>
      </c>
      <c r="G3339" s="76" t="s">
        <v>6702</v>
      </c>
      <c r="H3339" s="70" t="s">
        <v>6775</v>
      </c>
      <c r="I3339" s="76" t="s">
        <v>5909</v>
      </c>
      <c r="J3339" s="76">
        <v>80</v>
      </c>
      <c r="K3339" s="76">
        <v>231010000</v>
      </c>
      <c r="L3339" s="76" t="s">
        <v>74</v>
      </c>
      <c r="M3339" s="76" t="s">
        <v>10402</v>
      </c>
      <c r="N3339" s="76" t="s">
        <v>9361</v>
      </c>
      <c r="O3339" s="76" t="s">
        <v>9319</v>
      </c>
      <c r="P3339" s="76" t="s">
        <v>9399</v>
      </c>
      <c r="Q3339" s="80" t="s">
        <v>75</v>
      </c>
      <c r="R3339" s="76" t="s">
        <v>9319</v>
      </c>
      <c r="S3339" s="262"/>
      <c r="T3339" s="263"/>
      <c r="U3339" s="263"/>
      <c r="V3339" s="98">
        <v>4300000</v>
      </c>
      <c r="W3339" s="78">
        <v>4816000</v>
      </c>
      <c r="X3339" s="263"/>
      <c r="Y3339" s="79">
        <v>2017</v>
      </c>
      <c r="Z3339" s="255"/>
    </row>
    <row r="3340" spans="3:26" ht="12.75" customHeight="1" x14ac:dyDescent="0.25">
      <c r="C3340" s="68" t="s">
        <v>6776</v>
      </c>
      <c r="D3340" s="70" t="s">
        <v>10401</v>
      </c>
      <c r="E3340" s="167" t="s">
        <v>6701</v>
      </c>
      <c r="F3340" s="257" t="s">
        <v>6702</v>
      </c>
      <c r="G3340" s="76" t="s">
        <v>6702</v>
      </c>
      <c r="H3340" s="70" t="s">
        <v>6777</v>
      </c>
      <c r="I3340" s="76" t="s">
        <v>5909</v>
      </c>
      <c r="J3340" s="76">
        <v>80</v>
      </c>
      <c r="K3340" s="76">
        <v>231010000</v>
      </c>
      <c r="L3340" s="76" t="s">
        <v>74</v>
      </c>
      <c r="M3340" s="109" t="s">
        <v>212</v>
      </c>
      <c r="N3340" s="76" t="s">
        <v>6778</v>
      </c>
      <c r="O3340" s="76" t="s">
        <v>9319</v>
      </c>
      <c r="P3340" s="76" t="s">
        <v>9399</v>
      </c>
      <c r="Q3340" s="80" t="s">
        <v>75</v>
      </c>
      <c r="R3340" s="76" t="s">
        <v>9319</v>
      </c>
      <c r="S3340" s="262"/>
      <c r="T3340" s="263"/>
      <c r="U3340" s="263"/>
      <c r="V3340" s="98">
        <v>0</v>
      </c>
      <c r="W3340" s="78">
        <f t="shared" si="488"/>
        <v>0</v>
      </c>
      <c r="X3340" s="263"/>
      <c r="Y3340" s="79">
        <v>2017</v>
      </c>
      <c r="Z3340" s="233">
        <v>11</v>
      </c>
    </row>
    <row r="3341" spans="3:26" ht="12.75" customHeight="1" x14ac:dyDescent="0.25">
      <c r="C3341" s="68" t="s">
        <v>10415</v>
      </c>
      <c r="D3341" s="70" t="s">
        <v>10401</v>
      </c>
      <c r="E3341" s="167" t="s">
        <v>6701</v>
      </c>
      <c r="F3341" s="257" t="s">
        <v>6702</v>
      </c>
      <c r="G3341" s="76" t="s">
        <v>6702</v>
      </c>
      <c r="H3341" s="70" t="s">
        <v>6777</v>
      </c>
      <c r="I3341" s="76" t="s">
        <v>5909</v>
      </c>
      <c r="J3341" s="76">
        <v>80</v>
      </c>
      <c r="K3341" s="76">
        <v>231010000</v>
      </c>
      <c r="L3341" s="76" t="s">
        <v>74</v>
      </c>
      <c r="M3341" s="76" t="s">
        <v>10402</v>
      </c>
      <c r="N3341" s="76" t="s">
        <v>6778</v>
      </c>
      <c r="O3341" s="76" t="s">
        <v>9319</v>
      </c>
      <c r="P3341" s="76" t="s">
        <v>9399</v>
      </c>
      <c r="Q3341" s="80" t="s">
        <v>75</v>
      </c>
      <c r="R3341" s="76" t="s">
        <v>9319</v>
      </c>
      <c r="S3341" s="262"/>
      <c r="T3341" s="263"/>
      <c r="U3341" s="263"/>
      <c r="V3341" s="98">
        <v>800000</v>
      </c>
      <c r="W3341" s="78">
        <v>896000.00000000012</v>
      </c>
      <c r="X3341" s="263"/>
      <c r="Y3341" s="79">
        <v>2017</v>
      </c>
      <c r="Z3341" s="255"/>
    </row>
    <row r="3342" spans="3:26" ht="12.75" customHeight="1" x14ac:dyDescent="0.25">
      <c r="C3342" s="68" t="s">
        <v>6779</v>
      </c>
      <c r="D3342" s="70" t="s">
        <v>10401</v>
      </c>
      <c r="E3342" s="267" t="s">
        <v>6780</v>
      </c>
      <c r="F3342" s="233" t="s">
        <v>6781</v>
      </c>
      <c r="G3342" s="268" t="s">
        <v>6781</v>
      </c>
      <c r="H3342" s="269" t="s">
        <v>6782</v>
      </c>
      <c r="I3342" s="75" t="s">
        <v>57</v>
      </c>
      <c r="J3342" s="79">
        <v>0</v>
      </c>
      <c r="K3342" s="75">
        <v>230000000</v>
      </c>
      <c r="L3342" s="75" t="s">
        <v>74</v>
      </c>
      <c r="M3342" s="109" t="s">
        <v>212</v>
      </c>
      <c r="N3342" s="75" t="s">
        <v>33</v>
      </c>
      <c r="O3342" s="76" t="s">
        <v>9319</v>
      </c>
      <c r="P3342" s="75" t="s">
        <v>6122</v>
      </c>
      <c r="Q3342" s="80" t="s">
        <v>75</v>
      </c>
      <c r="R3342" s="76" t="s">
        <v>9319</v>
      </c>
      <c r="S3342" s="176"/>
      <c r="T3342" s="248"/>
      <c r="U3342" s="207"/>
      <c r="V3342" s="173">
        <v>0</v>
      </c>
      <c r="W3342" s="78">
        <f t="shared" si="488"/>
        <v>0</v>
      </c>
      <c r="X3342" s="207"/>
      <c r="Y3342" s="208">
        <v>2017</v>
      </c>
      <c r="Z3342" s="209">
        <v>11</v>
      </c>
    </row>
    <row r="3343" spans="3:26" ht="12.75" customHeight="1" x14ac:dyDescent="0.25">
      <c r="C3343" s="68" t="s">
        <v>9400</v>
      </c>
      <c r="D3343" s="70" t="s">
        <v>10401</v>
      </c>
      <c r="E3343" s="267" t="s">
        <v>6780</v>
      </c>
      <c r="F3343" s="233" t="s">
        <v>6781</v>
      </c>
      <c r="G3343" s="268" t="s">
        <v>6781</v>
      </c>
      <c r="H3343" s="270" t="s">
        <v>9401</v>
      </c>
      <c r="I3343" s="75" t="s">
        <v>57</v>
      </c>
      <c r="J3343" s="79">
        <v>0</v>
      </c>
      <c r="K3343" s="75">
        <v>230000000</v>
      </c>
      <c r="L3343" s="75" t="s">
        <v>74</v>
      </c>
      <c r="M3343" s="200" t="s">
        <v>7760</v>
      </c>
      <c r="N3343" s="75" t="s">
        <v>33</v>
      </c>
      <c r="O3343" s="76" t="s">
        <v>9319</v>
      </c>
      <c r="P3343" s="75" t="s">
        <v>6122</v>
      </c>
      <c r="Q3343" s="80" t="s">
        <v>75</v>
      </c>
      <c r="R3343" s="76" t="s">
        <v>9319</v>
      </c>
      <c r="S3343" s="176"/>
      <c r="T3343" s="248"/>
      <c r="U3343" s="207"/>
      <c r="V3343" s="271">
        <v>67150000</v>
      </c>
      <c r="W3343" s="206">
        <f t="shared" si="488"/>
        <v>75208000</v>
      </c>
      <c r="X3343" s="207"/>
      <c r="Y3343" s="208">
        <v>2017</v>
      </c>
      <c r="Z3343" s="209"/>
    </row>
    <row r="3344" spans="3:26" ht="12.75" customHeight="1" x14ac:dyDescent="0.25">
      <c r="C3344" s="68" t="s">
        <v>6783</v>
      </c>
      <c r="D3344" s="70" t="s">
        <v>10401</v>
      </c>
      <c r="E3344" s="267" t="s">
        <v>6780</v>
      </c>
      <c r="F3344" s="233" t="s">
        <v>6781</v>
      </c>
      <c r="G3344" s="268" t="s">
        <v>6781</v>
      </c>
      <c r="H3344" s="269" t="s">
        <v>6784</v>
      </c>
      <c r="I3344" s="75" t="s">
        <v>57</v>
      </c>
      <c r="J3344" s="79">
        <v>0</v>
      </c>
      <c r="K3344" s="75">
        <v>230000000</v>
      </c>
      <c r="L3344" s="75" t="s">
        <v>74</v>
      </c>
      <c r="M3344" s="109" t="s">
        <v>212</v>
      </c>
      <c r="N3344" s="75" t="s">
        <v>33</v>
      </c>
      <c r="O3344" s="76" t="s">
        <v>9319</v>
      </c>
      <c r="P3344" s="75" t="s">
        <v>6122</v>
      </c>
      <c r="Q3344" s="80" t="s">
        <v>75</v>
      </c>
      <c r="R3344" s="76" t="s">
        <v>9319</v>
      </c>
      <c r="S3344" s="176"/>
      <c r="T3344" s="248"/>
      <c r="U3344" s="207"/>
      <c r="V3344" s="173">
        <v>0</v>
      </c>
      <c r="W3344" s="78">
        <f t="shared" si="488"/>
        <v>0</v>
      </c>
      <c r="X3344" s="207"/>
      <c r="Y3344" s="208">
        <v>2017</v>
      </c>
      <c r="Z3344" s="209" t="s">
        <v>9402</v>
      </c>
    </row>
    <row r="3345" spans="3:26" ht="12.75" customHeight="1" x14ac:dyDescent="0.25">
      <c r="C3345" s="68" t="s">
        <v>9403</v>
      </c>
      <c r="D3345" s="70" t="s">
        <v>10401</v>
      </c>
      <c r="E3345" s="267" t="s">
        <v>6780</v>
      </c>
      <c r="F3345" s="233" t="s">
        <v>6781</v>
      </c>
      <c r="G3345" s="268" t="s">
        <v>6781</v>
      </c>
      <c r="H3345" s="269" t="s">
        <v>9404</v>
      </c>
      <c r="I3345" s="75" t="s">
        <v>57</v>
      </c>
      <c r="J3345" s="79">
        <v>0</v>
      </c>
      <c r="K3345" s="75">
        <v>230000000</v>
      </c>
      <c r="L3345" s="75" t="s">
        <v>74</v>
      </c>
      <c r="M3345" s="200" t="s">
        <v>7760</v>
      </c>
      <c r="N3345" s="75" t="s">
        <v>33</v>
      </c>
      <c r="O3345" s="76" t="s">
        <v>9319</v>
      </c>
      <c r="P3345" s="75" t="s">
        <v>6122</v>
      </c>
      <c r="Q3345" s="80" t="s">
        <v>75</v>
      </c>
      <c r="R3345" s="76" t="s">
        <v>9319</v>
      </c>
      <c r="S3345" s="176"/>
      <c r="T3345" s="248"/>
      <c r="U3345" s="207"/>
      <c r="V3345" s="272">
        <v>14882875</v>
      </c>
      <c r="W3345" s="206">
        <f t="shared" si="488"/>
        <v>16668820.000000002</v>
      </c>
      <c r="X3345" s="207"/>
      <c r="Y3345" s="208">
        <v>2017</v>
      </c>
      <c r="Z3345" s="209"/>
    </row>
    <row r="3346" spans="3:26" ht="12.75" customHeight="1" x14ac:dyDescent="0.25">
      <c r="C3346" s="68" t="s">
        <v>6785</v>
      </c>
      <c r="D3346" s="70" t="s">
        <v>10401</v>
      </c>
      <c r="E3346" s="267" t="s">
        <v>6780</v>
      </c>
      <c r="F3346" s="233" t="s">
        <v>6781</v>
      </c>
      <c r="G3346" s="268" t="s">
        <v>6781</v>
      </c>
      <c r="H3346" s="269" t="s">
        <v>6786</v>
      </c>
      <c r="I3346" s="75" t="s">
        <v>57</v>
      </c>
      <c r="J3346" s="79">
        <v>0</v>
      </c>
      <c r="K3346" s="75">
        <v>230000000</v>
      </c>
      <c r="L3346" s="75" t="s">
        <v>74</v>
      </c>
      <c r="M3346" s="109" t="s">
        <v>212</v>
      </c>
      <c r="N3346" s="75" t="s">
        <v>33</v>
      </c>
      <c r="O3346" s="76" t="s">
        <v>9319</v>
      </c>
      <c r="P3346" s="75" t="s">
        <v>6122</v>
      </c>
      <c r="Q3346" s="80" t="s">
        <v>75</v>
      </c>
      <c r="R3346" s="76" t="s">
        <v>9319</v>
      </c>
      <c r="S3346" s="176"/>
      <c r="T3346" s="248"/>
      <c r="U3346" s="207"/>
      <c r="V3346" s="173">
        <v>0</v>
      </c>
      <c r="W3346" s="78">
        <f t="shared" si="488"/>
        <v>0</v>
      </c>
      <c r="X3346" s="207"/>
      <c r="Y3346" s="208">
        <v>2017</v>
      </c>
      <c r="Z3346" s="209" t="s">
        <v>9402</v>
      </c>
    </row>
    <row r="3347" spans="3:26" ht="12.75" customHeight="1" x14ac:dyDescent="0.25">
      <c r="C3347" s="68" t="s">
        <v>9405</v>
      </c>
      <c r="D3347" s="70" t="s">
        <v>10401</v>
      </c>
      <c r="E3347" s="267" t="s">
        <v>6780</v>
      </c>
      <c r="F3347" s="233" t="s">
        <v>6781</v>
      </c>
      <c r="G3347" s="268" t="s">
        <v>6781</v>
      </c>
      <c r="H3347" s="269" t="s">
        <v>9406</v>
      </c>
      <c r="I3347" s="75" t="s">
        <v>57</v>
      </c>
      <c r="J3347" s="79">
        <v>0</v>
      </c>
      <c r="K3347" s="75">
        <v>230000000</v>
      </c>
      <c r="L3347" s="75" t="s">
        <v>74</v>
      </c>
      <c r="M3347" s="200" t="s">
        <v>7760</v>
      </c>
      <c r="N3347" s="75" t="s">
        <v>33</v>
      </c>
      <c r="O3347" s="76" t="s">
        <v>9319</v>
      </c>
      <c r="P3347" s="75" t="s">
        <v>6122</v>
      </c>
      <c r="Q3347" s="80" t="s">
        <v>75</v>
      </c>
      <c r="R3347" s="76" t="s">
        <v>9319</v>
      </c>
      <c r="S3347" s="176"/>
      <c r="T3347" s="248"/>
      <c r="U3347" s="207"/>
      <c r="V3347" s="272">
        <v>2295717</v>
      </c>
      <c r="W3347" s="206">
        <f t="shared" si="488"/>
        <v>2571203.04</v>
      </c>
      <c r="X3347" s="207"/>
      <c r="Y3347" s="208">
        <v>2017</v>
      </c>
      <c r="Z3347" s="209"/>
    </row>
    <row r="3348" spans="3:26" ht="12.75" customHeight="1" x14ac:dyDescent="0.25">
      <c r="C3348" s="68" t="s">
        <v>6787</v>
      </c>
      <c r="D3348" s="70" t="s">
        <v>10401</v>
      </c>
      <c r="E3348" s="267" t="s">
        <v>6780</v>
      </c>
      <c r="F3348" s="233" t="s">
        <v>6781</v>
      </c>
      <c r="G3348" s="268" t="s">
        <v>6781</v>
      </c>
      <c r="H3348" s="269" t="s">
        <v>6788</v>
      </c>
      <c r="I3348" s="75" t="s">
        <v>57</v>
      </c>
      <c r="J3348" s="79">
        <v>0</v>
      </c>
      <c r="K3348" s="75">
        <v>230000000</v>
      </c>
      <c r="L3348" s="75" t="s">
        <v>74</v>
      </c>
      <c r="M3348" s="109" t="s">
        <v>212</v>
      </c>
      <c r="N3348" s="75" t="s">
        <v>33</v>
      </c>
      <c r="O3348" s="76" t="s">
        <v>9319</v>
      </c>
      <c r="P3348" s="75" t="s">
        <v>6122</v>
      </c>
      <c r="Q3348" s="80" t="s">
        <v>75</v>
      </c>
      <c r="R3348" s="76" t="s">
        <v>9319</v>
      </c>
      <c r="S3348" s="176"/>
      <c r="T3348" s="248"/>
      <c r="U3348" s="207"/>
      <c r="V3348" s="173">
        <v>0</v>
      </c>
      <c r="W3348" s="78">
        <f t="shared" si="488"/>
        <v>0</v>
      </c>
      <c r="X3348" s="207"/>
      <c r="Y3348" s="208">
        <v>2017</v>
      </c>
      <c r="Z3348" s="209">
        <v>11.15</v>
      </c>
    </row>
    <row r="3349" spans="3:26" ht="12.75" customHeight="1" x14ac:dyDescent="0.25">
      <c r="C3349" s="68" t="s">
        <v>9407</v>
      </c>
      <c r="D3349" s="70" t="s">
        <v>10401</v>
      </c>
      <c r="E3349" s="267" t="s">
        <v>6780</v>
      </c>
      <c r="F3349" s="233" t="s">
        <v>6781</v>
      </c>
      <c r="G3349" s="268" t="s">
        <v>6781</v>
      </c>
      <c r="H3349" s="269" t="s">
        <v>6788</v>
      </c>
      <c r="I3349" s="75" t="s">
        <v>57</v>
      </c>
      <c r="J3349" s="79">
        <v>0</v>
      </c>
      <c r="K3349" s="75">
        <v>230000000</v>
      </c>
      <c r="L3349" s="75" t="s">
        <v>74</v>
      </c>
      <c r="M3349" s="200" t="s">
        <v>7760</v>
      </c>
      <c r="N3349" s="75" t="s">
        <v>33</v>
      </c>
      <c r="O3349" s="202" t="s">
        <v>9319</v>
      </c>
      <c r="P3349" s="75" t="s">
        <v>6122</v>
      </c>
      <c r="Q3349" s="80" t="s">
        <v>9408</v>
      </c>
      <c r="R3349" s="76" t="s">
        <v>9319</v>
      </c>
      <c r="S3349" s="176"/>
      <c r="T3349" s="203"/>
      <c r="U3349" s="204"/>
      <c r="V3349" s="271">
        <v>69550000</v>
      </c>
      <c r="W3349" s="206">
        <f t="shared" si="488"/>
        <v>77896000</v>
      </c>
      <c r="X3349" s="207"/>
      <c r="Y3349" s="208">
        <v>2017</v>
      </c>
      <c r="Z3349" s="209"/>
    </row>
    <row r="3350" spans="3:26" ht="12.75" customHeight="1" x14ac:dyDescent="0.25">
      <c r="C3350" s="177" t="s">
        <v>8269</v>
      </c>
      <c r="D3350" s="70" t="s">
        <v>10401</v>
      </c>
      <c r="E3350" s="273" t="s">
        <v>6613</v>
      </c>
      <c r="F3350" s="274" t="s">
        <v>6614</v>
      </c>
      <c r="G3350" s="274" t="s">
        <v>6614</v>
      </c>
      <c r="H3350" s="274" t="s">
        <v>9409</v>
      </c>
      <c r="I3350" s="132" t="s">
        <v>30</v>
      </c>
      <c r="J3350" s="227">
        <v>100</v>
      </c>
      <c r="K3350" s="86">
        <v>230000000</v>
      </c>
      <c r="L3350" s="75" t="s">
        <v>74</v>
      </c>
      <c r="M3350" s="226" t="s">
        <v>7760</v>
      </c>
      <c r="N3350" s="227" t="s">
        <v>7218</v>
      </c>
      <c r="O3350" s="132"/>
      <c r="P3350" s="275" t="s">
        <v>8270</v>
      </c>
      <c r="Q3350" s="242" t="s">
        <v>8271</v>
      </c>
      <c r="R3350" s="132" t="s">
        <v>9319</v>
      </c>
      <c r="S3350" s="132"/>
      <c r="T3350" s="133"/>
      <c r="U3350" s="133"/>
      <c r="V3350" s="89">
        <v>300000</v>
      </c>
      <c r="W3350" s="78">
        <f t="shared" si="488"/>
        <v>336000.00000000006</v>
      </c>
      <c r="X3350" s="132"/>
      <c r="Y3350" s="231">
        <v>2017</v>
      </c>
      <c r="Z3350" s="132"/>
    </row>
    <row r="3351" spans="3:26" ht="12.75" customHeight="1" x14ac:dyDescent="0.25">
      <c r="C3351" s="177" t="s">
        <v>9410</v>
      </c>
      <c r="D3351" s="70" t="s">
        <v>10401</v>
      </c>
      <c r="E3351" s="276" t="s">
        <v>9411</v>
      </c>
      <c r="F3351" s="270" t="s">
        <v>9412</v>
      </c>
      <c r="G3351" s="270" t="s">
        <v>9412</v>
      </c>
      <c r="H3351" s="270" t="s">
        <v>9413</v>
      </c>
      <c r="I3351" s="270" t="s">
        <v>30</v>
      </c>
      <c r="J3351" s="200">
        <v>80</v>
      </c>
      <c r="K3351" s="200">
        <v>230000000</v>
      </c>
      <c r="L3351" s="75" t="s">
        <v>74</v>
      </c>
      <c r="M3351" s="200" t="s">
        <v>212</v>
      </c>
      <c r="N3351" s="200" t="s">
        <v>33</v>
      </c>
      <c r="O3351" s="76" t="s">
        <v>9319</v>
      </c>
      <c r="P3351" s="200" t="s">
        <v>9414</v>
      </c>
      <c r="Q3351" s="277" t="s">
        <v>75</v>
      </c>
      <c r="R3351" s="76" t="s">
        <v>9319</v>
      </c>
      <c r="S3351" s="199"/>
      <c r="T3351" s="233"/>
      <c r="U3351" s="278"/>
      <c r="V3351" s="278">
        <v>0</v>
      </c>
      <c r="W3351" s="97">
        <f t="shared" si="488"/>
        <v>0</v>
      </c>
      <c r="X3351" s="278"/>
      <c r="Y3351" s="233">
        <v>2017</v>
      </c>
      <c r="Z3351" s="233">
        <v>11</v>
      </c>
    </row>
    <row r="3352" spans="3:26" ht="12.75" customHeight="1" x14ac:dyDescent="0.25">
      <c r="C3352" s="177" t="s">
        <v>10403</v>
      </c>
      <c r="D3352" s="70" t="s">
        <v>10401</v>
      </c>
      <c r="E3352" s="276" t="s">
        <v>9411</v>
      </c>
      <c r="F3352" s="270" t="s">
        <v>9412</v>
      </c>
      <c r="G3352" s="270" t="s">
        <v>9412</v>
      </c>
      <c r="H3352" s="270" t="s">
        <v>9413</v>
      </c>
      <c r="I3352" s="270" t="s">
        <v>30</v>
      </c>
      <c r="J3352" s="200">
        <v>80</v>
      </c>
      <c r="K3352" s="200">
        <v>230000000</v>
      </c>
      <c r="L3352" s="75" t="s">
        <v>74</v>
      </c>
      <c r="M3352" s="76" t="s">
        <v>10402</v>
      </c>
      <c r="N3352" s="200" t="s">
        <v>33</v>
      </c>
      <c r="O3352" s="76" t="s">
        <v>9319</v>
      </c>
      <c r="P3352" s="200" t="s">
        <v>9414</v>
      </c>
      <c r="Q3352" s="277" t="s">
        <v>75</v>
      </c>
      <c r="R3352" s="76" t="s">
        <v>9319</v>
      </c>
      <c r="S3352" s="199"/>
      <c r="T3352" s="279"/>
      <c r="U3352" s="280"/>
      <c r="V3352" s="280">
        <v>252000000</v>
      </c>
      <c r="W3352" s="78">
        <f t="shared" si="488"/>
        <v>282240000</v>
      </c>
      <c r="X3352" s="278"/>
      <c r="Y3352" s="233">
        <v>2017</v>
      </c>
      <c r="Z3352" s="233"/>
    </row>
    <row r="3353" spans="3:26" ht="12.75" customHeight="1" x14ac:dyDescent="0.25">
      <c r="C3353" s="177" t="s">
        <v>9415</v>
      </c>
      <c r="D3353" s="70" t="s">
        <v>10401</v>
      </c>
      <c r="E3353" s="267" t="s">
        <v>6780</v>
      </c>
      <c r="F3353" s="233" t="s">
        <v>6781</v>
      </c>
      <c r="G3353" s="268" t="s">
        <v>6781</v>
      </c>
      <c r="H3353" s="269" t="s">
        <v>9416</v>
      </c>
      <c r="I3353" s="75" t="s">
        <v>57</v>
      </c>
      <c r="J3353" s="79">
        <v>0</v>
      </c>
      <c r="K3353" s="75">
        <v>230000000</v>
      </c>
      <c r="L3353" s="75" t="s">
        <v>74</v>
      </c>
      <c r="M3353" s="200" t="s">
        <v>7760</v>
      </c>
      <c r="N3353" s="75" t="s">
        <v>33</v>
      </c>
      <c r="O3353" s="76" t="s">
        <v>9319</v>
      </c>
      <c r="P3353" s="75" t="s">
        <v>6122</v>
      </c>
      <c r="Q3353" s="80" t="s">
        <v>75</v>
      </c>
      <c r="R3353" s="76" t="s">
        <v>9319</v>
      </c>
      <c r="S3353" s="176"/>
      <c r="T3353" s="248"/>
      <c r="U3353" s="207"/>
      <c r="V3353" s="272">
        <v>11906300</v>
      </c>
      <c r="W3353" s="206">
        <f t="shared" si="488"/>
        <v>13335056.000000002</v>
      </c>
      <c r="X3353" s="207"/>
      <c r="Y3353" s="208">
        <v>2017</v>
      </c>
      <c r="Z3353" s="209"/>
    </row>
    <row r="3354" spans="3:26" ht="12.75" customHeight="1" x14ac:dyDescent="0.25">
      <c r="C3354" s="177" t="s">
        <v>9417</v>
      </c>
      <c r="D3354" s="70" t="s">
        <v>10401</v>
      </c>
      <c r="E3354" s="267" t="s">
        <v>6780</v>
      </c>
      <c r="F3354" s="233" t="s">
        <v>6781</v>
      </c>
      <c r="G3354" s="268" t="s">
        <v>6781</v>
      </c>
      <c r="H3354" s="269" t="s">
        <v>9418</v>
      </c>
      <c r="I3354" s="75" t="s">
        <v>57</v>
      </c>
      <c r="J3354" s="79">
        <v>0</v>
      </c>
      <c r="K3354" s="75">
        <v>230000000</v>
      </c>
      <c r="L3354" s="75" t="s">
        <v>74</v>
      </c>
      <c r="M3354" s="200" t="s">
        <v>7760</v>
      </c>
      <c r="N3354" s="75" t="s">
        <v>33</v>
      </c>
      <c r="O3354" s="76" t="s">
        <v>9319</v>
      </c>
      <c r="P3354" s="75" t="s">
        <v>6122</v>
      </c>
      <c r="Q3354" s="80" t="s">
        <v>75</v>
      </c>
      <c r="R3354" s="76" t="s">
        <v>9319</v>
      </c>
      <c r="S3354" s="176"/>
      <c r="T3354" s="248"/>
      <c r="U3354" s="207"/>
      <c r="V3354" s="272">
        <v>8929725</v>
      </c>
      <c r="W3354" s="206">
        <f t="shared" si="488"/>
        <v>10001292.000000002</v>
      </c>
      <c r="X3354" s="207"/>
      <c r="Y3354" s="208">
        <v>2017</v>
      </c>
      <c r="Z3354" s="209"/>
    </row>
    <row r="3355" spans="3:26" ht="12.75" customHeight="1" x14ac:dyDescent="0.25">
      <c r="C3355" s="177" t="s">
        <v>9419</v>
      </c>
      <c r="D3355" s="70" t="s">
        <v>10401</v>
      </c>
      <c r="E3355" s="267" t="s">
        <v>6780</v>
      </c>
      <c r="F3355" s="233" t="s">
        <v>6781</v>
      </c>
      <c r="G3355" s="268" t="s">
        <v>6781</v>
      </c>
      <c r="H3355" s="269" t="s">
        <v>9420</v>
      </c>
      <c r="I3355" s="75" t="s">
        <v>57</v>
      </c>
      <c r="J3355" s="79">
        <v>0</v>
      </c>
      <c r="K3355" s="75">
        <v>230000000</v>
      </c>
      <c r="L3355" s="75" t="s">
        <v>74</v>
      </c>
      <c r="M3355" s="200" t="s">
        <v>7760</v>
      </c>
      <c r="N3355" s="75" t="s">
        <v>33</v>
      </c>
      <c r="O3355" s="76" t="s">
        <v>9319</v>
      </c>
      <c r="P3355" s="75" t="s">
        <v>6122</v>
      </c>
      <c r="Q3355" s="80" t="s">
        <v>75</v>
      </c>
      <c r="R3355" s="76" t="s">
        <v>9319</v>
      </c>
      <c r="S3355" s="176"/>
      <c r="T3355" s="248"/>
      <c r="U3355" s="207"/>
      <c r="V3355" s="272">
        <v>8929725</v>
      </c>
      <c r="W3355" s="206">
        <f t="shared" si="488"/>
        <v>10001292.000000002</v>
      </c>
      <c r="X3355" s="207"/>
      <c r="Y3355" s="208">
        <v>2017</v>
      </c>
      <c r="Z3355" s="209"/>
    </row>
    <row r="3356" spans="3:26" ht="12.75" customHeight="1" x14ac:dyDescent="0.25">
      <c r="C3356" s="177" t="s">
        <v>9421</v>
      </c>
      <c r="D3356" s="70" t="s">
        <v>10401</v>
      </c>
      <c r="E3356" s="267" t="s">
        <v>6780</v>
      </c>
      <c r="F3356" s="233" t="s">
        <v>6781</v>
      </c>
      <c r="G3356" s="268" t="s">
        <v>6781</v>
      </c>
      <c r="H3356" s="269" t="s">
        <v>9422</v>
      </c>
      <c r="I3356" s="75" t="s">
        <v>57</v>
      </c>
      <c r="J3356" s="79">
        <v>0</v>
      </c>
      <c r="K3356" s="75">
        <v>230000000</v>
      </c>
      <c r="L3356" s="75" t="s">
        <v>74</v>
      </c>
      <c r="M3356" s="200" t="s">
        <v>7760</v>
      </c>
      <c r="N3356" s="75" t="s">
        <v>33</v>
      </c>
      <c r="O3356" s="76" t="s">
        <v>9319</v>
      </c>
      <c r="P3356" s="75" t="s">
        <v>6122</v>
      </c>
      <c r="Q3356" s="80" t="s">
        <v>75</v>
      </c>
      <c r="R3356" s="76" t="s">
        <v>9319</v>
      </c>
      <c r="S3356" s="176"/>
      <c r="T3356" s="248"/>
      <c r="U3356" s="207"/>
      <c r="V3356" s="272">
        <v>2295717</v>
      </c>
      <c r="W3356" s="206">
        <f t="shared" si="488"/>
        <v>2571203.04</v>
      </c>
      <c r="X3356" s="207"/>
      <c r="Y3356" s="208">
        <v>2017</v>
      </c>
      <c r="Z3356" s="233"/>
    </row>
    <row r="3357" spans="3:26" ht="12.75" customHeight="1" x14ac:dyDescent="0.25">
      <c r="C3357" s="177" t="s">
        <v>9423</v>
      </c>
      <c r="D3357" s="70" t="s">
        <v>10401</v>
      </c>
      <c r="E3357" s="267" t="s">
        <v>6780</v>
      </c>
      <c r="F3357" s="233" t="s">
        <v>6781</v>
      </c>
      <c r="G3357" s="268" t="s">
        <v>6781</v>
      </c>
      <c r="H3357" s="269" t="s">
        <v>9424</v>
      </c>
      <c r="I3357" s="75" t="s">
        <v>57</v>
      </c>
      <c r="J3357" s="79">
        <v>0</v>
      </c>
      <c r="K3357" s="75">
        <v>230000000</v>
      </c>
      <c r="L3357" s="75" t="s">
        <v>74</v>
      </c>
      <c r="M3357" s="200" t="s">
        <v>7760</v>
      </c>
      <c r="N3357" s="75" t="s">
        <v>33</v>
      </c>
      <c r="O3357" s="76" t="s">
        <v>9319</v>
      </c>
      <c r="P3357" s="75" t="s">
        <v>6122</v>
      </c>
      <c r="Q3357" s="80" t="s">
        <v>75</v>
      </c>
      <c r="R3357" s="76" t="s">
        <v>9319</v>
      </c>
      <c r="S3357" s="176"/>
      <c r="T3357" s="248"/>
      <c r="U3357" s="207"/>
      <c r="V3357" s="272">
        <v>2295717</v>
      </c>
      <c r="W3357" s="206">
        <f t="shared" si="488"/>
        <v>2571203.04</v>
      </c>
      <c r="X3357" s="207"/>
      <c r="Y3357" s="208">
        <v>2017</v>
      </c>
      <c r="Z3357" s="233"/>
    </row>
    <row r="3358" spans="3:26" ht="12.75" customHeight="1" x14ac:dyDescent="0.25">
      <c r="C3358" s="177" t="s">
        <v>9425</v>
      </c>
      <c r="D3358" s="70" t="s">
        <v>10401</v>
      </c>
      <c r="E3358" s="267" t="s">
        <v>6780</v>
      </c>
      <c r="F3358" s="233" t="s">
        <v>6781</v>
      </c>
      <c r="G3358" s="268" t="s">
        <v>6781</v>
      </c>
      <c r="H3358" s="269" t="s">
        <v>9426</v>
      </c>
      <c r="I3358" s="75" t="s">
        <v>57</v>
      </c>
      <c r="J3358" s="79">
        <v>0</v>
      </c>
      <c r="K3358" s="75">
        <v>230000000</v>
      </c>
      <c r="L3358" s="75" t="s">
        <v>74</v>
      </c>
      <c r="M3358" s="200" t="s">
        <v>7760</v>
      </c>
      <c r="N3358" s="75" t="s">
        <v>33</v>
      </c>
      <c r="O3358" s="76" t="s">
        <v>9319</v>
      </c>
      <c r="P3358" s="75" t="s">
        <v>6122</v>
      </c>
      <c r="Q3358" s="80" t="s">
        <v>75</v>
      </c>
      <c r="R3358" s="76" t="s">
        <v>9319</v>
      </c>
      <c r="S3358" s="176"/>
      <c r="T3358" s="248"/>
      <c r="U3358" s="207"/>
      <c r="V3358" s="272">
        <v>2295717</v>
      </c>
      <c r="W3358" s="206">
        <f t="shared" si="488"/>
        <v>2571203.04</v>
      </c>
      <c r="X3358" s="207"/>
      <c r="Y3358" s="208">
        <v>2017</v>
      </c>
      <c r="Z3358" s="233"/>
    </row>
    <row r="3359" spans="3:26" ht="12.75" customHeight="1" x14ac:dyDescent="0.25">
      <c r="C3359" s="177" t="s">
        <v>10295</v>
      </c>
      <c r="D3359" s="70" t="s">
        <v>10401</v>
      </c>
      <c r="E3359" s="171" t="s">
        <v>6701</v>
      </c>
      <c r="F3359" s="70" t="s">
        <v>6702</v>
      </c>
      <c r="G3359" s="70" t="s">
        <v>6702</v>
      </c>
      <c r="H3359" s="70" t="s">
        <v>10296</v>
      </c>
      <c r="I3359" s="70" t="s">
        <v>30</v>
      </c>
      <c r="J3359" s="70">
        <v>80</v>
      </c>
      <c r="K3359" s="70">
        <v>230000000</v>
      </c>
      <c r="L3359" s="70" t="s">
        <v>74</v>
      </c>
      <c r="M3359" s="199" t="s">
        <v>7760</v>
      </c>
      <c r="N3359" s="109" t="s">
        <v>10297</v>
      </c>
      <c r="O3359" s="76" t="s">
        <v>9319</v>
      </c>
      <c r="P3359" s="233" t="s">
        <v>9399</v>
      </c>
      <c r="Q3359" s="221" t="s">
        <v>75</v>
      </c>
      <c r="R3359" s="76" t="s">
        <v>9319</v>
      </c>
      <c r="S3359" s="109"/>
      <c r="T3359" s="77"/>
      <c r="U3359" s="173"/>
      <c r="V3359" s="93">
        <v>12243000</v>
      </c>
      <c r="W3359" s="78">
        <f>V3359*1.12</f>
        <v>13712160.000000002</v>
      </c>
      <c r="X3359" s="173"/>
      <c r="Y3359" s="79">
        <v>2017</v>
      </c>
      <c r="Z3359" s="76"/>
    </row>
    <row r="3360" spans="3:26" ht="12.75" customHeight="1" x14ac:dyDescent="0.25">
      <c r="C3360" s="177" t="s">
        <v>10416</v>
      </c>
      <c r="D3360" s="70" t="s">
        <v>10401</v>
      </c>
      <c r="E3360" s="281" t="s">
        <v>5861</v>
      </c>
      <c r="F3360" s="281" t="s">
        <v>5862</v>
      </c>
      <c r="G3360" s="282" t="s">
        <v>5863</v>
      </c>
      <c r="H3360" s="232" t="s">
        <v>10417</v>
      </c>
      <c r="I3360" s="232" t="s">
        <v>30</v>
      </c>
      <c r="J3360" s="68">
        <v>100</v>
      </c>
      <c r="K3360" s="200">
        <v>230000000</v>
      </c>
      <c r="L3360" s="75" t="s">
        <v>74</v>
      </c>
      <c r="M3360" s="232" t="s">
        <v>7760</v>
      </c>
      <c r="N3360" s="232" t="s">
        <v>33</v>
      </c>
      <c r="O3360" s="232"/>
      <c r="P3360" s="75" t="s">
        <v>10418</v>
      </c>
      <c r="Q3360" s="232" t="s">
        <v>49</v>
      </c>
      <c r="R3360" s="76" t="s">
        <v>9319</v>
      </c>
      <c r="S3360" s="232"/>
      <c r="T3360" s="283"/>
      <c r="U3360" s="283"/>
      <c r="V3360" s="97">
        <v>10000000</v>
      </c>
      <c r="W3360" s="78">
        <f t="shared" ref="W3360" si="489">V3360*1.12</f>
        <v>11200000.000000002</v>
      </c>
      <c r="X3360" s="177"/>
      <c r="Y3360" s="233">
        <v>2017</v>
      </c>
      <c r="Z3360" s="177"/>
    </row>
    <row r="3361" spans="3:26" ht="12.75" customHeight="1" x14ac:dyDescent="0.25">
      <c r="C3361" s="157" t="s">
        <v>9427</v>
      </c>
      <c r="D3361" s="70"/>
      <c r="E3361" s="171"/>
      <c r="F3361" s="75"/>
      <c r="G3361" s="75"/>
      <c r="H3361" s="166"/>
      <c r="I3361" s="76"/>
      <c r="J3361" s="79"/>
      <c r="K3361" s="74"/>
      <c r="L3361" s="75"/>
      <c r="M3361" s="99"/>
      <c r="N3361" s="76"/>
      <c r="O3361" s="109"/>
      <c r="P3361" s="109"/>
      <c r="Q3361" s="221"/>
      <c r="R3361" s="76"/>
      <c r="S3361" s="167"/>
      <c r="T3361" s="98"/>
      <c r="U3361" s="98"/>
      <c r="V3361" s="161">
        <f>SUM(V2845:V3360)</f>
        <v>26679642105.50584</v>
      </c>
      <c r="W3361" s="161">
        <f>SUM(W2845:W3360)</f>
        <v>29881199158.166542</v>
      </c>
      <c r="X3361" s="167"/>
      <c r="Y3361" s="79"/>
      <c r="Z3361" s="109"/>
    </row>
    <row r="3362" spans="3:26" ht="12.75" customHeight="1" x14ac:dyDescent="0.25">
      <c r="C3362" s="157" t="s">
        <v>6789</v>
      </c>
      <c r="D3362" s="157"/>
      <c r="E3362" s="157"/>
      <c r="F3362" s="157"/>
      <c r="G3362" s="157"/>
      <c r="H3362" s="157"/>
      <c r="I3362" s="157"/>
      <c r="J3362" s="157"/>
      <c r="K3362" s="157"/>
      <c r="L3362" s="157"/>
      <c r="M3362" s="157"/>
      <c r="N3362" s="157"/>
      <c r="O3362" s="157"/>
      <c r="P3362" s="157"/>
      <c r="Q3362" s="221"/>
      <c r="R3362" s="76" t="s">
        <v>9319</v>
      </c>
      <c r="S3362" s="157"/>
      <c r="T3362" s="284"/>
      <c r="U3362" s="284"/>
      <c r="V3362" s="284"/>
      <c r="W3362" s="284"/>
      <c r="X3362" s="157"/>
      <c r="Y3362" s="285"/>
      <c r="Z3362" s="157"/>
    </row>
    <row r="3363" spans="3:26" ht="12.75" customHeight="1" x14ac:dyDescent="0.25">
      <c r="C3363" s="68" t="s">
        <v>6790</v>
      </c>
      <c r="D3363" s="70" t="s">
        <v>10401</v>
      </c>
      <c r="E3363" s="71" t="s">
        <v>6791</v>
      </c>
      <c r="F3363" s="129" t="s">
        <v>6792</v>
      </c>
      <c r="G3363" s="129" t="s">
        <v>6792</v>
      </c>
      <c r="H3363" s="129" t="s">
        <v>9428</v>
      </c>
      <c r="I3363" s="190" t="s">
        <v>57</v>
      </c>
      <c r="J3363" s="76">
        <v>70</v>
      </c>
      <c r="K3363" s="74">
        <v>230000000</v>
      </c>
      <c r="L3363" s="75" t="s">
        <v>74</v>
      </c>
      <c r="M3363" s="70" t="s">
        <v>302</v>
      </c>
      <c r="N3363" s="76" t="s">
        <v>5898</v>
      </c>
      <c r="O3363" s="76" t="s">
        <v>9319</v>
      </c>
      <c r="P3363" s="76" t="s">
        <v>8308</v>
      </c>
      <c r="Q3363" s="221" t="s">
        <v>49</v>
      </c>
      <c r="R3363" s="76" t="s">
        <v>9319</v>
      </c>
      <c r="S3363" s="76"/>
      <c r="T3363" s="98"/>
      <c r="U3363" s="98"/>
      <c r="V3363" s="98">
        <v>60000000</v>
      </c>
      <c r="W3363" s="78">
        <f t="shared" ref="W3363:W3389" si="490">V3363*1.12</f>
        <v>67200000</v>
      </c>
      <c r="X3363" s="76"/>
      <c r="Y3363" s="79">
        <v>2016</v>
      </c>
      <c r="Z3363" s="76"/>
    </row>
    <row r="3364" spans="3:26" ht="12.75" customHeight="1" x14ac:dyDescent="0.25">
      <c r="C3364" s="68" t="s">
        <v>6793</v>
      </c>
      <c r="D3364" s="70" t="s">
        <v>10401</v>
      </c>
      <c r="E3364" s="71" t="s">
        <v>6791</v>
      </c>
      <c r="F3364" s="129" t="s">
        <v>6792</v>
      </c>
      <c r="G3364" s="129" t="s">
        <v>6792</v>
      </c>
      <c r="H3364" s="129" t="s">
        <v>9429</v>
      </c>
      <c r="I3364" s="190" t="s">
        <v>57</v>
      </c>
      <c r="J3364" s="76">
        <v>70</v>
      </c>
      <c r="K3364" s="74">
        <v>230000000</v>
      </c>
      <c r="L3364" s="75" t="s">
        <v>74</v>
      </c>
      <c r="M3364" s="70" t="s">
        <v>302</v>
      </c>
      <c r="N3364" s="76" t="s">
        <v>9321</v>
      </c>
      <c r="O3364" s="76" t="s">
        <v>9319</v>
      </c>
      <c r="P3364" s="76" t="s">
        <v>8308</v>
      </c>
      <c r="Q3364" s="221" t="s">
        <v>49</v>
      </c>
      <c r="R3364" s="76" t="s">
        <v>9319</v>
      </c>
      <c r="S3364" s="76"/>
      <c r="T3364" s="98"/>
      <c r="U3364" s="98"/>
      <c r="V3364" s="98">
        <v>3750000</v>
      </c>
      <c r="W3364" s="78">
        <f t="shared" si="490"/>
        <v>4200000</v>
      </c>
      <c r="X3364" s="76"/>
      <c r="Y3364" s="79">
        <v>2016</v>
      </c>
      <c r="Z3364" s="76"/>
    </row>
    <row r="3365" spans="3:26" ht="12.75" customHeight="1" x14ac:dyDescent="0.25">
      <c r="C3365" s="68" t="s">
        <v>6794</v>
      </c>
      <c r="D3365" s="70" t="s">
        <v>10401</v>
      </c>
      <c r="E3365" s="129" t="s">
        <v>6795</v>
      </c>
      <c r="F3365" s="129" t="s">
        <v>6796</v>
      </c>
      <c r="G3365" s="129" t="s">
        <v>6796</v>
      </c>
      <c r="H3365" s="129" t="s">
        <v>6797</v>
      </c>
      <c r="I3365" s="190" t="s">
        <v>57</v>
      </c>
      <c r="J3365" s="129">
        <v>90</v>
      </c>
      <c r="K3365" s="74">
        <v>230000000</v>
      </c>
      <c r="L3365" s="75" t="s">
        <v>74</v>
      </c>
      <c r="M3365" s="70" t="s">
        <v>302</v>
      </c>
      <c r="N3365" s="189" t="s">
        <v>6107</v>
      </c>
      <c r="O3365" s="76" t="s">
        <v>9319</v>
      </c>
      <c r="P3365" s="76" t="s">
        <v>8308</v>
      </c>
      <c r="Q3365" s="221" t="s">
        <v>49</v>
      </c>
      <c r="R3365" s="76" t="s">
        <v>9319</v>
      </c>
      <c r="S3365" s="76"/>
      <c r="T3365" s="98"/>
      <c r="U3365" s="98"/>
      <c r="V3365" s="130">
        <v>6000000</v>
      </c>
      <c r="W3365" s="78">
        <f t="shared" si="490"/>
        <v>6720000.0000000009</v>
      </c>
      <c r="X3365" s="76"/>
      <c r="Y3365" s="79">
        <v>2016</v>
      </c>
      <c r="Z3365" s="76"/>
    </row>
    <row r="3366" spans="3:26" ht="12.75" customHeight="1" x14ac:dyDescent="0.25">
      <c r="C3366" s="68" t="s">
        <v>6798</v>
      </c>
      <c r="D3366" s="70" t="s">
        <v>10401</v>
      </c>
      <c r="E3366" s="129" t="s">
        <v>6795</v>
      </c>
      <c r="F3366" s="129" t="s">
        <v>6796</v>
      </c>
      <c r="G3366" s="129" t="s">
        <v>6796</v>
      </c>
      <c r="H3366" s="129" t="s">
        <v>6799</v>
      </c>
      <c r="I3366" s="190" t="s">
        <v>57</v>
      </c>
      <c r="J3366" s="129">
        <v>90</v>
      </c>
      <c r="K3366" s="74">
        <v>230000000</v>
      </c>
      <c r="L3366" s="75" t="s">
        <v>74</v>
      </c>
      <c r="M3366" s="70" t="s">
        <v>302</v>
      </c>
      <c r="N3366" s="76" t="s">
        <v>5898</v>
      </c>
      <c r="O3366" s="76" t="s">
        <v>9319</v>
      </c>
      <c r="P3366" s="76" t="s">
        <v>8308</v>
      </c>
      <c r="Q3366" s="221" t="s">
        <v>49</v>
      </c>
      <c r="R3366" s="76" t="s">
        <v>9319</v>
      </c>
      <c r="S3366" s="157"/>
      <c r="T3366" s="98"/>
      <c r="U3366" s="98"/>
      <c r="V3366" s="130">
        <v>5754000</v>
      </c>
      <c r="W3366" s="78">
        <f t="shared" si="490"/>
        <v>6444480.0000000009</v>
      </c>
      <c r="X3366" s="157"/>
      <c r="Y3366" s="79">
        <v>2016</v>
      </c>
      <c r="Z3366" s="157"/>
    </row>
    <row r="3367" spans="3:26" ht="12.75" customHeight="1" x14ac:dyDescent="0.25">
      <c r="C3367" s="68" t="s">
        <v>6800</v>
      </c>
      <c r="D3367" s="70" t="s">
        <v>10401</v>
      </c>
      <c r="E3367" s="129" t="s">
        <v>6795</v>
      </c>
      <c r="F3367" s="129" t="s">
        <v>6796</v>
      </c>
      <c r="G3367" s="129" t="s">
        <v>6796</v>
      </c>
      <c r="H3367" s="129" t="s">
        <v>6801</v>
      </c>
      <c r="I3367" s="190" t="s">
        <v>57</v>
      </c>
      <c r="J3367" s="129">
        <v>90</v>
      </c>
      <c r="K3367" s="74">
        <v>230000000</v>
      </c>
      <c r="L3367" s="75" t="s">
        <v>74</v>
      </c>
      <c r="M3367" s="70" t="s">
        <v>302</v>
      </c>
      <c r="N3367" s="75" t="s">
        <v>362</v>
      </c>
      <c r="O3367" s="76" t="s">
        <v>9319</v>
      </c>
      <c r="P3367" s="76" t="s">
        <v>8308</v>
      </c>
      <c r="Q3367" s="221" t="s">
        <v>49</v>
      </c>
      <c r="R3367" s="76" t="s">
        <v>9319</v>
      </c>
      <c r="S3367" s="157"/>
      <c r="T3367" s="98"/>
      <c r="U3367" s="98"/>
      <c r="V3367" s="130">
        <v>6426000</v>
      </c>
      <c r="W3367" s="78">
        <f t="shared" si="490"/>
        <v>7197120.0000000009</v>
      </c>
      <c r="X3367" s="157"/>
      <c r="Y3367" s="79">
        <v>2016</v>
      </c>
      <c r="Z3367" s="157"/>
    </row>
    <row r="3368" spans="3:26" ht="12.75" customHeight="1" x14ac:dyDescent="0.25">
      <c r="C3368" s="68" t="s">
        <v>6802</v>
      </c>
      <c r="D3368" s="70" t="s">
        <v>10401</v>
      </c>
      <c r="E3368" s="129" t="s">
        <v>6795</v>
      </c>
      <c r="F3368" s="129" t="s">
        <v>6796</v>
      </c>
      <c r="G3368" s="129" t="s">
        <v>6796</v>
      </c>
      <c r="H3368" s="129" t="s">
        <v>6803</v>
      </c>
      <c r="I3368" s="190" t="s">
        <v>57</v>
      </c>
      <c r="J3368" s="129">
        <v>90</v>
      </c>
      <c r="K3368" s="74">
        <v>230000000</v>
      </c>
      <c r="L3368" s="75" t="s">
        <v>74</v>
      </c>
      <c r="M3368" s="70" t="s">
        <v>302</v>
      </c>
      <c r="N3368" s="76" t="s">
        <v>9321</v>
      </c>
      <c r="O3368" s="76" t="s">
        <v>9319</v>
      </c>
      <c r="P3368" s="76" t="s">
        <v>8308</v>
      </c>
      <c r="Q3368" s="221" t="s">
        <v>49</v>
      </c>
      <c r="R3368" s="76" t="s">
        <v>9319</v>
      </c>
      <c r="S3368" s="157"/>
      <c r="T3368" s="98"/>
      <c r="U3368" s="98"/>
      <c r="V3368" s="130">
        <v>4410000</v>
      </c>
      <c r="W3368" s="78">
        <f t="shared" si="490"/>
        <v>4939200.0000000009</v>
      </c>
      <c r="X3368" s="157"/>
      <c r="Y3368" s="79">
        <v>2016</v>
      </c>
      <c r="Z3368" s="157"/>
    </row>
    <row r="3369" spans="3:26" ht="12.75" customHeight="1" x14ac:dyDescent="0.25">
      <c r="C3369" s="68" t="s">
        <v>6804</v>
      </c>
      <c r="D3369" s="70" t="s">
        <v>10401</v>
      </c>
      <c r="E3369" s="129" t="s">
        <v>6795</v>
      </c>
      <c r="F3369" s="129" t="s">
        <v>6796</v>
      </c>
      <c r="G3369" s="129" t="s">
        <v>6796</v>
      </c>
      <c r="H3369" s="129" t="s">
        <v>6805</v>
      </c>
      <c r="I3369" s="190" t="s">
        <v>57</v>
      </c>
      <c r="J3369" s="129">
        <v>90</v>
      </c>
      <c r="K3369" s="74">
        <v>230000000</v>
      </c>
      <c r="L3369" s="75" t="s">
        <v>74</v>
      </c>
      <c r="M3369" s="70" t="s">
        <v>302</v>
      </c>
      <c r="N3369" s="76" t="s">
        <v>5901</v>
      </c>
      <c r="O3369" s="76" t="s">
        <v>9319</v>
      </c>
      <c r="P3369" s="76" t="s">
        <v>8308</v>
      </c>
      <c r="Q3369" s="221" t="s">
        <v>49</v>
      </c>
      <c r="R3369" s="76" t="s">
        <v>9319</v>
      </c>
      <c r="S3369" s="157"/>
      <c r="T3369" s="98"/>
      <c r="U3369" s="98"/>
      <c r="V3369" s="130">
        <v>6678000</v>
      </c>
      <c r="W3369" s="78">
        <f t="shared" si="490"/>
        <v>7479360.0000000009</v>
      </c>
      <c r="X3369" s="157"/>
      <c r="Y3369" s="79">
        <v>2016</v>
      </c>
      <c r="Z3369" s="157"/>
    </row>
    <row r="3370" spans="3:26" ht="12.75" customHeight="1" x14ac:dyDescent="0.25">
      <c r="C3370" s="68" t="s">
        <v>6806</v>
      </c>
      <c r="D3370" s="70" t="s">
        <v>10401</v>
      </c>
      <c r="E3370" s="129" t="s">
        <v>6795</v>
      </c>
      <c r="F3370" s="129" t="s">
        <v>6796</v>
      </c>
      <c r="G3370" s="129" t="s">
        <v>6796</v>
      </c>
      <c r="H3370" s="129" t="s">
        <v>6807</v>
      </c>
      <c r="I3370" s="190" t="s">
        <v>57</v>
      </c>
      <c r="J3370" s="129">
        <v>90</v>
      </c>
      <c r="K3370" s="74">
        <v>230000000</v>
      </c>
      <c r="L3370" s="75" t="s">
        <v>74</v>
      </c>
      <c r="M3370" s="70" t="s">
        <v>302</v>
      </c>
      <c r="N3370" s="70" t="s">
        <v>9430</v>
      </c>
      <c r="O3370" s="76" t="s">
        <v>9319</v>
      </c>
      <c r="P3370" s="76" t="s">
        <v>8308</v>
      </c>
      <c r="Q3370" s="221" t="s">
        <v>49</v>
      </c>
      <c r="R3370" s="76" t="s">
        <v>9319</v>
      </c>
      <c r="S3370" s="157"/>
      <c r="T3370" s="98"/>
      <c r="U3370" s="98"/>
      <c r="V3370" s="130">
        <v>3150000</v>
      </c>
      <c r="W3370" s="78">
        <f t="shared" si="490"/>
        <v>3528000.0000000005</v>
      </c>
      <c r="X3370" s="157"/>
      <c r="Y3370" s="79">
        <v>2016</v>
      </c>
      <c r="Z3370" s="157"/>
    </row>
    <row r="3371" spans="3:26" ht="12.75" customHeight="1" x14ac:dyDescent="0.25">
      <c r="C3371" s="68" t="s">
        <v>6808</v>
      </c>
      <c r="D3371" s="70" t="s">
        <v>10401</v>
      </c>
      <c r="E3371" s="129" t="s">
        <v>6795</v>
      </c>
      <c r="F3371" s="129" t="s">
        <v>6796</v>
      </c>
      <c r="G3371" s="129" t="s">
        <v>6796</v>
      </c>
      <c r="H3371" s="129" t="s">
        <v>6809</v>
      </c>
      <c r="I3371" s="190" t="s">
        <v>57</v>
      </c>
      <c r="J3371" s="129">
        <v>90</v>
      </c>
      <c r="K3371" s="74">
        <v>230000000</v>
      </c>
      <c r="L3371" s="75" t="s">
        <v>74</v>
      </c>
      <c r="M3371" s="70" t="s">
        <v>302</v>
      </c>
      <c r="N3371" s="70" t="s">
        <v>9430</v>
      </c>
      <c r="O3371" s="76" t="s">
        <v>9319</v>
      </c>
      <c r="P3371" s="76" t="s">
        <v>8308</v>
      </c>
      <c r="Q3371" s="221" t="s">
        <v>49</v>
      </c>
      <c r="R3371" s="76" t="s">
        <v>9319</v>
      </c>
      <c r="S3371" s="157"/>
      <c r="T3371" s="98"/>
      <c r="U3371" s="98"/>
      <c r="V3371" s="130">
        <v>1176000</v>
      </c>
      <c r="W3371" s="78">
        <f t="shared" si="490"/>
        <v>1317120.0000000002</v>
      </c>
      <c r="X3371" s="157"/>
      <c r="Y3371" s="79">
        <v>2016</v>
      </c>
      <c r="Z3371" s="157"/>
    </row>
    <row r="3372" spans="3:26" ht="12.75" customHeight="1" x14ac:dyDescent="0.25">
      <c r="C3372" s="68" t="s">
        <v>6810</v>
      </c>
      <c r="D3372" s="70" t="s">
        <v>10401</v>
      </c>
      <c r="E3372" s="129" t="s">
        <v>6811</v>
      </c>
      <c r="F3372" s="129" t="s">
        <v>6812</v>
      </c>
      <c r="G3372" s="129" t="s">
        <v>6812</v>
      </c>
      <c r="H3372" s="129" t="s">
        <v>6813</v>
      </c>
      <c r="I3372" s="190" t="s">
        <v>57</v>
      </c>
      <c r="J3372" s="129">
        <v>90</v>
      </c>
      <c r="K3372" s="74">
        <v>230000000</v>
      </c>
      <c r="L3372" s="75" t="s">
        <v>74</v>
      </c>
      <c r="M3372" s="70" t="s">
        <v>32</v>
      </c>
      <c r="N3372" s="189" t="s">
        <v>6107</v>
      </c>
      <c r="O3372" s="76" t="s">
        <v>9319</v>
      </c>
      <c r="P3372" s="76" t="s">
        <v>8308</v>
      </c>
      <c r="Q3372" s="221" t="s">
        <v>49</v>
      </c>
      <c r="R3372" s="76" t="s">
        <v>9319</v>
      </c>
      <c r="S3372" s="157"/>
      <c r="T3372" s="98"/>
      <c r="U3372" s="98"/>
      <c r="V3372" s="130">
        <v>0</v>
      </c>
      <c r="W3372" s="130">
        <v>0</v>
      </c>
      <c r="X3372" s="157"/>
      <c r="Y3372" s="79">
        <v>2016</v>
      </c>
      <c r="Z3372" s="76" t="s">
        <v>6814</v>
      </c>
    </row>
    <row r="3373" spans="3:26" ht="12.75" customHeight="1" x14ac:dyDescent="0.25">
      <c r="C3373" s="68" t="s">
        <v>6815</v>
      </c>
      <c r="D3373" s="70" t="s">
        <v>10401</v>
      </c>
      <c r="E3373" s="129" t="s">
        <v>6811</v>
      </c>
      <c r="F3373" s="129" t="s">
        <v>6812</v>
      </c>
      <c r="G3373" s="129" t="s">
        <v>6812</v>
      </c>
      <c r="H3373" s="129" t="s">
        <v>6813</v>
      </c>
      <c r="I3373" s="190" t="s">
        <v>57</v>
      </c>
      <c r="J3373" s="129">
        <v>90</v>
      </c>
      <c r="K3373" s="74">
        <v>230000000</v>
      </c>
      <c r="L3373" s="75" t="s">
        <v>74</v>
      </c>
      <c r="M3373" s="76" t="s">
        <v>8309</v>
      </c>
      <c r="N3373" s="189" t="s">
        <v>6107</v>
      </c>
      <c r="O3373" s="76" t="s">
        <v>9319</v>
      </c>
      <c r="P3373" s="109" t="s">
        <v>5895</v>
      </c>
      <c r="Q3373" s="221" t="s">
        <v>49</v>
      </c>
      <c r="R3373" s="76" t="s">
        <v>9319</v>
      </c>
      <c r="S3373" s="157"/>
      <c r="T3373" s="98"/>
      <c r="U3373" s="98"/>
      <c r="V3373" s="130">
        <v>3923325.35</v>
      </c>
      <c r="W3373" s="78">
        <f t="shared" si="490"/>
        <v>4394124.3920000009</v>
      </c>
      <c r="X3373" s="157"/>
      <c r="Y3373" s="131">
        <v>2017</v>
      </c>
      <c r="Z3373" s="157"/>
    </row>
    <row r="3374" spans="3:26" ht="12.75" customHeight="1" x14ac:dyDescent="0.25">
      <c r="C3374" s="68" t="s">
        <v>6816</v>
      </c>
      <c r="D3374" s="70" t="s">
        <v>10401</v>
      </c>
      <c r="E3374" s="129" t="s">
        <v>6811</v>
      </c>
      <c r="F3374" s="129" t="s">
        <v>6812</v>
      </c>
      <c r="G3374" s="129" t="s">
        <v>6812</v>
      </c>
      <c r="H3374" s="129" t="s">
        <v>6817</v>
      </c>
      <c r="I3374" s="190" t="s">
        <v>57</v>
      </c>
      <c r="J3374" s="129">
        <v>90</v>
      </c>
      <c r="K3374" s="74">
        <v>230000000</v>
      </c>
      <c r="L3374" s="75" t="s">
        <v>74</v>
      </c>
      <c r="M3374" s="70" t="s">
        <v>32</v>
      </c>
      <c r="N3374" s="76" t="s">
        <v>5898</v>
      </c>
      <c r="O3374" s="76" t="s">
        <v>9319</v>
      </c>
      <c r="P3374" s="76" t="s">
        <v>8308</v>
      </c>
      <c r="Q3374" s="221" t="s">
        <v>49</v>
      </c>
      <c r="R3374" s="76" t="s">
        <v>9319</v>
      </c>
      <c r="S3374" s="157"/>
      <c r="T3374" s="98"/>
      <c r="U3374" s="98"/>
      <c r="V3374" s="130">
        <v>0</v>
      </c>
      <c r="W3374" s="130">
        <v>0</v>
      </c>
      <c r="X3374" s="157"/>
      <c r="Y3374" s="79">
        <v>2016</v>
      </c>
      <c r="Z3374" s="76" t="s">
        <v>6814</v>
      </c>
    </row>
    <row r="3375" spans="3:26" ht="12.75" customHeight="1" x14ac:dyDescent="0.25">
      <c r="C3375" s="68" t="s">
        <v>6818</v>
      </c>
      <c r="D3375" s="70" t="s">
        <v>10401</v>
      </c>
      <c r="E3375" s="129" t="s">
        <v>6811</v>
      </c>
      <c r="F3375" s="129" t="s">
        <v>6812</v>
      </c>
      <c r="G3375" s="129" t="s">
        <v>6812</v>
      </c>
      <c r="H3375" s="129" t="s">
        <v>6817</v>
      </c>
      <c r="I3375" s="190" t="s">
        <v>57</v>
      </c>
      <c r="J3375" s="129">
        <v>90</v>
      </c>
      <c r="K3375" s="74">
        <v>230000000</v>
      </c>
      <c r="L3375" s="75" t="s">
        <v>74</v>
      </c>
      <c r="M3375" s="76" t="s">
        <v>8309</v>
      </c>
      <c r="N3375" s="76" t="s">
        <v>5898</v>
      </c>
      <c r="O3375" s="76" t="s">
        <v>9319</v>
      </c>
      <c r="P3375" s="109" t="s">
        <v>5895</v>
      </c>
      <c r="Q3375" s="221" t="s">
        <v>49</v>
      </c>
      <c r="R3375" s="76" t="s">
        <v>9319</v>
      </c>
      <c r="S3375" s="157"/>
      <c r="T3375" s="98"/>
      <c r="U3375" s="98"/>
      <c r="V3375" s="130">
        <v>3185054.06</v>
      </c>
      <c r="W3375" s="78">
        <f t="shared" si="490"/>
        <v>3567260.5472000004</v>
      </c>
      <c r="X3375" s="157"/>
      <c r="Y3375" s="131">
        <v>2017</v>
      </c>
      <c r="Z3375" s="157"/>
    </row>
    <row r="3376" spans="3:26" ht="12.75" customHeight="1" x14ac:dyDescent="0.25">
      <c r="C3376" s="68" t="s">
        <v>6819</v>
      </c>
      <c r="D3376" s="70" t="s">
        <v>10401</v>
      </c>
      <c r="E3376" s="129" t="s">
        <v>6811</v>
      </c>
      <c r="F3376" s="129" t="s">
        <v>6812</v>
      </c>
      <c r="G3376" s="129" t="s">
        <v>6812</v>
      </c>
      <c r="H3376" s="129" t="s">
        <v>6820</v>
      </c>
      <c r="I3376" s="190" t="s">
        <v>57</v>
      </c>
      <c r="J3376" s="129">
        <v>90</v>
      </c>
      <c r="K3376" s="74">
        <v>230000000</v>
      </c>
      <c r="L3376" s="75" t="s">
        <v>74</v>
      </c>
      <c r="M3376" s="70" t="s">
        <v>32</v>
      </c>
      <c r="N3376" s="75" t="s">
        <v>362</v>
      </c>
      <c r="O3376" s="76" t="s">
        <v>9319</v>
      </c>
      <c r="P3376" s="76" t="s">
        <v>8308</v>
      </c>
      <c r="Q3376" s="221" t="s">
        <v>49</v>
      </c>
      <c r="R3376" s="76" t="s">
        <v>9319</v>
      </c>
      <c r="S3376" s="157"/>
      <c r="T3376" s="98"/>
      <c r="U3376" s="98"/>
      <c r="V3376" s="130">
        <v>0</v>
      </c>
      <c r="W3376" s="130">
        <v>0</v>
      </c>
      <c r="X3376" s="157"/>
      <c r="Y3376" s="79">
        <v>2016</v>
      </c>
      <c r="Z3376" s="76" t="s">
        <v>6814</v>
      </c>
    </row>
    <row r="3377" spans="3:26" ht="12.75" customHeight="1" x14ac:dyDescent="0.25">
      <c r="C3377" s="68" t="s">
        <v>6821</v>
      </c>
      <c r="D3377" s="70" t="s">
        <v>10401</v>
      </c>
      <c r="E3377" s="129" t="s">
        <v>6811</v>
      </c>
      <c r="F3377" s="129" t="s">
        <v>6812</v>
      </c>
      <c r="G3377" s="129" t="s">
        <v>6812</v>
      </c>
      <c r="H3377" s="129" t="s">
        <v>6820</v>
      </c>
      <c r="I3377" s="190" t="s">
        <v>57</v>
      </c>
      <c r="J3377" s="129">
        <v>90</v>
      </c>
      <c r="K3377" s="74">
        <v>230000000</v>
      </c>
      <c r="L3377" s="75" t="s">
        <v>74</v>
      </c>
      <c r="M3377" s="76" t="s">
        <v>8309</v>
      </c>
      <c r="N3377" s="75" t="s">
        <v>362</v>
      </c>
      <c r="O3377" s="76" t="s">
        <v>9319</v>
      </c>
      <c r="P3377" s="109" t="s">
        <v>5895</v>
      </c>
      <c r="Q3377" s="221" t="s">
        <v>49</v>
      </c>
      <c r="R3377" s="76" t="s">
        <v>9319</v>
      </c>
      <c r="S3377" s="157"/>
      <c r="T3377" s="98"/>
      <c r="U3377" s="98"/>
      <c r="V3377" s="130">
        <v>4699442.3099999996</v>
      </c>
      <c r="W3377" s="78">
        <f t="shared" si="490"/>
        <v>5263375.3871999998</v>
      </c>
      <c r="X3377" s="157"/>
      <c r="Y3377" s="131">
        <v>2017</v>
      </c>
      <c r="Z3377" s="157"/>
    </row>
    <row r="3378" spans="3:26" ht="12.75" customHeight="1" x14ac:dyDescent="0.25">
      <c r="C3378" s="68" t="s">
        <v>6822</v>
      </c>
      <c r="D3378" s="70" t="s">
        <v>10401</v>
      </c>
      <c r="E3378" s="129" t="s">
        <v>6811</v>
      </c>
      <c r="F3378" s="129" t="s">
        <v>6812</v>
      </c>
      <c r="G3378" s="129" t="s">
        <v>6812</v>
      </c>
      <c r="H3378" s="129" t="s">
        <v>6823</v>
      </c>
      <c r="I3378" s="190" t="s">
        <v>57</v>
      </c>
      <c r="J3378" s="129">
        <v>90</v>
      </c>
      <c r="K3378" s="74">
        <v>230000000</v>
      </c>
      <c r="L3378" s="75" t="s">
        <v>74</v>
      </c>
      <c r="M3378" s="70" t="s">
        <v>32</v>
      </c>
      <c r="N3378" s="76" t="s">
        <v>9321</v>
      </c>
      <c r="O3378" s="76" t="s">
        <v>9319</v>
      </c>
      <c r="P3378" s="76" t="s">
        <v>8308</v>
      </c>
      <c r="Q3378" s="221" t="s">
        <v>49</v>
      </c>
      <c r="R3378" s="76" t="s">
        <v>9319</v>
      </c>
      <c r="S3378" s="157"/>
      <c r="T3378" s="98"/>
      <c r="U3378" s="98"/>
      <c r="V3378" s="130">
        <v>0</v>
      </c>
      <c r="W3378" s="130">
        <v>0</v>
      </c>
      <c r="X3378" s="157"/>
      <c r="Y3378" s="79">
        <v>2016</v>
      </c>
      <c r="Z3378" s="76" t="s">
        <v>6814</v>
      </c>
    </row>
    <row r="3379" spans="3:26" ht="12.75" customHeight="1" x14ac:dyDescent="0.25">
      <c r="C3379" s="68" t="s">
        <v>6824</v>
      </c>
      <c r="D3379" s="70" t="s">
        <v>10401</v>
      </c>
      <c r="E3379" s="129" t="s">
        <v>6811</v>
      </c>
      <c r="F3379" s="129" t="s">
        <v>6812</v>
      </c>
      <c r="G3379" s="129" t="s">
        <v>6812</v>
      </c>
      <c r="H3379" s="129" t="s">
        <v>6823</v>
      </c>
      <c r="I3379" s="190" t="s">
        <v>57</v>
      </c>
      <c r="J3379" s="129">
        <v>90</v>
      </c>
      <c r="K3379" s="74">
        <v>230000000</v>
      </c>
      <c r="L3379" s="75" t="s">
        <v>74</v>
      </c>
      <c r="M3379" s="76" t="s">
        <v>8309</v>
      </c>
      <c r="N3379" s="76" t="s">
        <v>9321</v>
      </c>
      <c r="O3379" s="76" t="s">
        <v>9319</v>
      </c>
      <c r="P3379" s="109" t="s">
        <v>5895</v>
      </c>
      <c r="Q3379" s="221" t="s">
        <v>49</v>
      </c>
      <c r="R3379" s="76" t="s">
        <v>9319</v>
      </c>
      <c r="S3379" s="157"/>
      <c r="T3379" s="98"/>
      <c r="U3379" s="98"/>
      <c r="V3379" s="130">
        <v>1773981.18</v>
      </c>
      <c r="W3379" s="78">
        <f t="shared" si="490"/>
        <v>1986858.9216</v>
      </c>
      <c r="X3379" s="157"/>
      <c r="Y3379" s="131">
        <v>2017</v>
      </c>
      <c r="Z3379" s="157"/>
    </row>
    <row r="3380" spans="3:26" ht="12.75" customHeight="1" x14ac:dyDescent="0.25">
      <c r="C3380" s="68" t="s">
        <v>6825</v>
      </c>
      <c r="D3380" s="70" t="s">
        <v>10401</v>
      </c>
      <c r="E3380" s="129" t="s">
        <v>6811</v>
      </c>
      <c r="F3380" s="129" t="s">
        <v>6812</v>
      </c>
      <c r="G3380" s="129" t="s">
        <v>6812</v>
      </c>
      <c r="H3380" s="129" t="s">
        <v>6826</v>
      </c>
      <c r="I3380" s="190" t="s">
        <v>57</v>
      </c>
      <c r="J3380" s="129">
        <v>90</v>
      </c>
      <c r="K3380" s="74">
        <v>230000000</v>
      </c>
      <c r="L3380" s="75" t="s">
        <v>74</v>
      </c>
      <c r="M3380" s="70" t="s">
        <v>32</v>
      </c>
      <c r="N3380" s="76" t="s">
        <v>5901</v>
      </c>
      <c r="O3380" s="76" t="s">
        <v>9319</v>
      </c>
      <c r="P3380" s="76" t="s">
        <v>8308</v>
      </c>
      <c r="Q3380" s="221" t="s">
        <v>49</v>
      </c>
      <c r="R3380" s="76" t="s">
        <v>9319</v>
      </c>
      <c r="S3380" s="157"/>
      <c r="T3380" s="98"/>
      <c r="U3380" s="98"/>
      <c r="V3380" s="130">
        <v>0</v>
      </c>
      <c r="W3380" s="130">
        <v>0</v>
      </c>
      <c r="X3380" s="157"/>
      <c r="Y3380" s="79">
        <v>2016</v>
      </c>
      <c r="Z3380" s="76" t="s">
        <v>6814</v>
      </c>
    </row>
    <row r="3381" spans="3:26" ht="12.75" customHeight="1" x14ac:dyDescent="0.25">
      <c r="C3381" s="68" t="s">
        <v>6827</v>
      </c>
      <c r="D3381" s="70" t="s">
        <v>10401</v>
      </c>
      <c r="E3381" s="129" t="s">
        <v>6811</v>
      </c>
      <c r="F3381" s="129" t="s">
        <v>6812</v>
      </c>
      <c r="G3381" s="129" t="s">
        <v>6812</v>
      </c>
      <c r="H3381" s="129" t="s">
        <v>6826</v>
      </c>
      <c r="I3381" s="190" t="s">
        <v>57</v>
      </c>
      <c r="J3381" s="129">
        <v>90</v>
      </c>
      <c r="K3381" s="74">
        <v>230000000</v>
      </c>
      <c r="L3381" s="75" t="s">
        <v>74</v>
      </c>
      <c r="M3381" s="76" t="s">
        <v>8309</v>
      </c>
      <c r="N3381" s="76" t="s">
        <v>5901</v>
      </c>
      <c r="O3381" s="76" t="s">
        <v>9319</v>
      </c>
      <c r="P3381" s="109" t="s">
        <v>5895</v>
      </c>
      <c r="Q3381" s="221" t="s">
        <v>49</v>
      </c>
      <c r="R3381" s="76" t="s">
        <v>9319</v>
      </c>
      <c r="S3381" s="157"/>
      <c r="T3381" s="98"/>
      <c r="U3381" s="98"/>
      <c r="V3381" s="130">
        <v>2416389.61</v>
      </c>
      <c r="W3381" s="78">
        <f t="shared" si="490"/>
        <v>2706356.3632</v>
      </c>
      <c r="X3381" s="157"/>
      <c r="Y3381" s="131">
        <v>2017</v>
      </c>
      <c r="Z3381" s="157"/>
    </row>
    <row r="3382" spans="3:26" ht="12.75" customHeight="1" x14ac:dyDescent="0.25">
      <c r="C3382" s="68" t="s">
        <v>6828</v>
      </c>
      <c r="D3382" s="70" t="s">
        <v>10401</v>
      </c>
      <c r="E3382" s="129" t="s">
        <v>6811</v>
      </c>
      <c r="F3382" s="129" t="s">
        <v>6812</v>
      </c>
      <c r="G3382" s="129" t="s">
        <v>6812</v>
      </c>
      <c r="H3382" s="129" t="s">
        <v>6829</v>
      </c>
      <c r="I3382" s="190" t="s">
        <v>57</v>
      </c>
      <c r="J3382" s="129">
        <v>90</v>
      </c>
      <c r="K3382" s="74">
        <v>230000000</v>
      </c>
      <c r="L3382" s="75" t="s">
        <v>74</v>
      </c>
      <c r="M3382" s="70" t="s">
        <v>32</v>
      </c>
      <c r="N3382" s="70" t="s">
        <v>9430</v>
      </c>
      <c r="O3382" s="76" t="s">
        <v>9319</v>
      </c>
      <c r="P3382" s="76" t="s">
        <v>8308</v>
      </c>
      <c r="Q3382" s="221" t="s">
        <v>49</v>
      </c>
      <c r="R3382" s="76" t="s">
        <v>9319</v>
      </c>
      <c r="S3382" s="157"/>
      <c r="T3382" s="98"/>
      <c r="U3382" s="98"/>
      <c r="V3382" s="130">
        <v>0</v>
      </c>
      <c r="W3382" s="130">
        <v>0</v>
      </c>
      <c r="X3382" s="157"/>
      <c r="Y3382" s="79">
        <v>2016</v>
      </c>
      <c r="Z3382" s="76" t="s">
        <v>6814</v>
      </c>
    </row>
    <row r="3383" spans="3:26" ht="12.75" customHeight="1" x14ac:dyDescent="0.25">
      <c r="C3383" s="68" t="s">
        <v>6830</v>
      </c>
      <c r="D3383" s="70" t="s">
        <v>10401</v>
      </c>
      <c r="E3383" s="129" t="s">
        <v>6811</v>
      </c>
      <c r="F3383" s="129" t="s">
        <v>6812</v>
      </c>
      <c r="G3383" s="129" t="s">
        <v>6812</v>
      </c>
      <c r="H3383" s="129" t="s">
        <v>6829</v>
      </c>
      <c r="I3383" s="190" t="s">
        <v>57</v>
      </c>
      <c r="J3383" s="129">
        <v>90</v>
      </c>
      <c r="K3383" s="74">
        <v>230000000</v>
      </c>
      <c r="L3383" s="75" t="s">
        <v>74</v>
      </c>
      <c r="M3383" s="76" t="s">
        <v>8309</v>
      </c>
      <c r="N3383" s="70" t="s">
        <v>9430</v>
      </c>
      <c r="O3383" s="76" t="s">
        <v>9319</v>
      </c>
      <c r="P3383" s="109" t="s">
        <v>5895</v>
      </c>
      <c r="Q3383" s="221" t="s">
        <v>49</v>
      </c>
      <c r="R3383" s="76" t="s">
        <v>9319</v>
      </c>
      <c r="S3383" s="157"/>
      <c r="T3383" s="98"/>
      <c r="U3383" s="98"/>
      <c r="V3383" s="130">
        <v>446316.28</v>
      </c>
      <c r="W3383" s="78">
        <f t="shared" si="490"/>
        <v>499874.23360000009</v>
      </c>
      <c r="X3383" s="157"/>
      <c r="Y3383" s="131">
        <v>2017</v>
      </c>
      <c r="Z3383" s="157"/>
    </row>
    <row r="3384" spans="3:26" ht="12.75" customHeight="1" x14ac:dyDescent="0.25">
      <c r="C3384" s="68" t="s">
        <v>6831</v>
      </c>
      <c r="D3384" s="70" t="s">
        <v>10401</v>
      </c>
      <c r="E3384" s="129" t="s">
        <v>6811</v>
      </c>
      <c r="F3384" s="129" t="s">
        <v>6812</v>
      </c>
      <c r="G3384" s="129" t="s">
        <v>6812</v>
      </c>
      <c r="H3384" s="129" t="s">
        <v>6832</v>
      </c>
      <c r="I3384" s="190" t="s">
        <v>57</v>
      </c>
      <c r="J3384" s="129">
        <v>90</v>
      </c>
      <c r="K3384" s="74">
        <v>230000000</v>
      </c>
      <c r="L3384" s="75" t="s">
        <v>74</v>
      </c>
      <c r="M3384" s="70" t="s">
        <v>32</v>
      </c>
      <c r="N3384" s="70" t="s">
        <v>9430</v>
      </c>
      <c r="O3384" s="76" t="s">
        <v>9319</v>
      </c>
      <c r="P3384" s="76" t="s">
        <v>8308</v>
      </c>
      <c r="Q3384" s="221" t="s">
        <v>49</v>
      </c>
      <c r="R3384" s="76" t="s">
        <v>9319</v>
      </c>
      <c r="S3384" s="157"/>
      <c r="T3384" s="98"/>
      <c r="U3384" s="98"/>
      <c r="V3384" s="130">
        <v>0</v>
      </c>
      <c r="W3384" s="130">
        <v>0</v>
      </c>
      <c r="X3384" s="157"/>
      <c r="Y3384" s="79">
        <v>2016</v>
      </c>
      <c r="Z3384" s="76" t="s">
        <v>6814</v>
      </c>
    </row>
    <row r="3385" spans="3:26" ht="12.75" customHeight="1" x14ac:dyDescent="0.25">
      <c r="C3385" s="68" t="s">
        <v>6833</v>
      </c>
      <c r="D3385" s="70" t="s">
        <v>10401</v>
      </c>
      <c r="E3385" s="129" t="s">
        <v>6811</v>
      </c>
      <c r="F3385" s="129" t="s">
        <v>6812</v>
      </c>
      <c r="G3385" s="129" t="s">
        <v>6812</v>
      </c>
      <c r="H3385" s="129" t="s">
        <v>6832</v>
      </c>
      <c r="I3385" s="190" t="s">
        <v>57</v>
      </c>
      <c r="J3385" s="129">
        <v>90</v>
      </c>
      <c r="K3385" s="74">
        <v>230000000</v>
      </c>
      <c r="L3385" s="75" t="s">
        <v>74</v>
      </c>
      <c r="M3385" s="76" t="s">
        <v>8309</v>
      </c>
      <c r="N3385" s="70" t="s">
        <v>9430</v>
      </c>
      <c r="O3385" s="76" t="s">
        <v>9319</v>
      </c>
      <c r="P3385" s="109" t="s">
        <v>5895</v>
      </c>
      <c r="Q3385" s="221" t="s">
        <v>49</v>
      </c>
      <c r="R3385" s="76" t="s">
        <v>9319</v>
      </c>
      <c r="S3385" s="157"/>
      <c r="T3385" s="98"/>
      <c r="U3385" s="98"/>
      <c r="V3385" s="130">
        <v>3660646.45</v>
      </c>
      <c r="W3385" s="78">
        <f t="shared" si="490"/>
        <v>4099924.0240000007</v>
      </c>
      <c r="X3385" s="157"/>
      <c r="Y3385" s="131">
        <v>2017</v>
      </c>
      <c r="Z3385" s="157"/>
    </row>
    <row r="3386" spans="3:26" ht="12.75" customHeight="1" x14ac:dyDescent="0.25">
      <c r="C3386" s="68" t="s">
        <v>6834</v>
      </c>
      <c r="D3386" s="70" t="s">
        <v>10401</v>
      </c>
      <c r="E3386" s="129" t="s">
        <v>6835</v>
      </c>
      <c r="F3386" s="129" t="s">
        <v>6836</v>
      </c>
      <c r="G3386" s="129" t="s">
        <v>6836</v>
      </c>
      <c r="H3386" s="129" t="s">
        <v>6837</v>
      </c>
      <c r="I3386" s="129" t="s">
        <v>9431</v>
      </c>
      <c r="J3386" s="129">
        <v>100</v>
      </c>
      <c r="K3386" s="74">
        <v>230000000</v>
      </c>
      <c r="L3386" s="75" t="s">
        <v>74</v>
      </c>
      <c r="M3386" s="70" t="s">
        <v>302</v>
      </c>
      <c r="N3386" s="189" t="s">
        <v>6107</v>
      </c>
      <c r="O3386" s="76" t="s">
        <v>9319</v>
      </c>
      <c r="P3386" s="76" t="s">
        <v>8308</v>
      </c>
      <c r="Q3386" s="221" t="s">
        <v>49</v>
      </c>
      <c r="R3386" s="76" t="s">
        <v>9319</v>
      </c>
      <c r="S3386" s="157"/>
      <c r="T3386" s="98"/>
      <c r="U3386" s="98"/>
      <c r="V3386" s="130">
        <v>13520000</v>
      </c>
      <c r="W3386" s="78">
        <f t="shared" si="490"/>
        <v>15142400.000000002</v>
      </c>
      <c r="X3386" s="157"/>
      <c r="Y3386" s="79">
        <v>2016</v>
      </c>
      <c r="Z3386" s="157"/>
    </row>
    <row r="3387" spans="3:26" ht="12.75" customHeight="1" x14ac:dyDescent="0.25">
      <c r="C3387" s="68" t="s">
        <v>6838</v>
      </c>
      <c r="D3387" s="70" t="s">
        <v>10401</v>
      </c>
      <c r="E3387" s="129" t="s">
        <v>6795</v>
      </c>
      <c r="F3387" s="129" t="s">
        <v>6796</v>
      </c>
      <c r="G3387" s="129" t="s">
        <v>6796</v>
      </c>
      <c r="H3387" s="129" t="s">
        <v>6839</v>
      </c>
      <c r="I3387" s="190" t="s">
        <v>57</v>
      </c>
      <c r="J3387" s="129">
        <v>100</v>
      </c>
      <c r="K3387" s="74">
        <v>230000000</v>
      </c>
      <c r="L3387" s="75" t="s">
        <v>74</v>
      </c>
      <c r="M3387" s="70" t="s">
        <v>32</v>
      </c>
      <c r="N3387" s="189" t="s">
        <v>6107</v>
      </c>
      <c r="O3387" s="76" t="s">
        <v>9319</v>
      </c>
      <c r="P3387" s="76" t="s">
        <v>8308</v>
      </c>
      <c r="Q3387" s="221" t="s">
        <v>49</v>
      </c>
      <c r="R3387" s="76" t="s">
        <v>9319</v>
      </c>
      <c r="S3387" s="157"/>
      <c r="T3387" s="98"/>
      <c r="U3387" s="98"/>
      <c r="V3387" s="130">
        <v>0</v>
      </c>
      <c r="W3387" s="130">
        <v>0</v>
      </c>
      <c r="X3387" s="157"/>
      <c r="Y3387" s="79">
        <v>2016</v>
      </c>
      <c r="Z3387" s="76" t="s">
        <v>6814</v>
      </c>
    </row>
    <row r="3388" spans="3:26" ht="12.75" customHeight="1" x14ac:dyDescent="0.25">
      <c r="C3388" s="68" t="s">
        <v>6840</v>
      </c>
      <c r="D3388" s="70" t="s">
        <v>10401</v>
      </c>
      <c r="E3388" s="129" t="s">
        <v>6795</v>
      </c>
      <c r="F3388" s="129" t="s">
        <v>6796</v>
      </c>
      <c r="G3388" s="129" t="s">
        <v>6796</v>
      </c>
      <c r="H3388" s="129" t="s">
        <v>6839</v>
      </c>
      <c r="I3388" s="190" t="s">
        <v>57</v>
      </c>
      <c r="J3388" s="129">
        <v>100</v>
      </c>
      <c r="K3388" s="74">
        <v>230000000</v>
      </c>
      <c r="L3388" s="75" t="s">
        <v>74</v>
      </c>
      <c r="M3388" s="76" t="s">
        <v>8309</v>
      </c>
      <c r="N3388" s="189" t="s">
        <v>6107</v>
      </c>
      <c r="O3388" s="76" t="s">
        <v>9319</v>
      </c>
      <c r="P3388" s="109" t="s">
        <v>5895</v>
      </c>
      <c r="Q3388" s="221" t="s">
        <v>49</v>
      </c>
      <c r="R3388" s="76" t="s">
        <v>9319</v>
      </c>
      <c r="S3388" s="157"/>
      <c r="T3388" s="98"/>
      <c r="U3388" s="98"/>
      <c r="V3388" s="130">
        <v>9496666.6699999999</v>
      </c>
      <c r="W3388" s="78">
        <f t="shared" si="490"/>
        <v>10636266.670400001</v>
      </c>
      <c r="X3388" s="157"/>
      <c r="Y3388" s="131">
        <v>2017</v>
      </c>
      <c r="Z3388" s="157"/>
    </row>
    <row r="3389" spans="3:26" ht="12.75" customHeight="1" x14ac:dyDescent="0.25">
      <c r="C3389" s="68" t="s">
        <v>6841</v>
      </c>
      <c r="D3389" s="70" t="s">
        <v>10401</v>
      </c>
      <c r="E3389" s="129" t="s">
        <v>6835</v>
      </c>
      <c r="F3389" s="129" t="s">
        <v>6836</v>
      </c>
      <c r="G3389" s="129" t="s">
        <v>6836</v>
      </c>
      <c r="H3389" s="129" t="s">
        <v>6842</v>
      </c>
      <c r="I3389" s="190" t="s">
        <v>57</v>
      </c>
      <c r="J3389" s="129">
        <v>100</v>
      </c>
      <c r="K3389" s="74">
        <v>230000000</v>
      </c>
      <c r="L3389" s="75" t="s">
        <v>74</v>
      </c>
      <c r="M3389" s="70" t="s">
        <v>302</v>
      </c>
      <c r="N3389" s="189" t="s">
        <v>6107</v>
      </c>
      <c r="O3389" s="76" t="s">
        <v>9319</v>
      </c>
      <c r="P3389" s="76" t="s">
        <v>8308</v>
      </c>
      <c r="Q3389" s="221" t="s">
        <v>49</v>
      </c>
      <c r="R3389" s="76" t="s">
        <v>9319</v>
      </c>
      <c r="S3389" s="157"/>
      <c r="T3389" s="98"/>
      <c r="U3389" s="98"/>
      <c r="V3389" s="130">
        <v>11426480</v>
      </c>
      <c r="W3389" s="78">
        <f t="shared" si="490"/>
        <v>12797657.600000001</v>
      </c>
      <c r="X3389" s="157"/>
      <c r="Y3389" s="79">
        <v>2016</v>
      </c>
      <c r="Z3389" s="157"/>
    </row>
    <row r="3390" spans="3:26" ht="12.75" customHeight="1" x14ac:dyDescent="0.25">
      <c r="C3390" s="68" t="s">
        <v>6843</v>
      </c>
      <c r="D3390" s="70" t="s">
        <v>10401</v>
      </c>
      <c r="E3390" s="187" t="s">
        <v>6844</v>
      </c>
      <c r="F3390" s="166" t="s">
        <v>6845</v>
      </c>
      <c r="G3390" s="166" t="s">
        <v>6845</v>
      </c>
      <c r="H3390" s="76" t="s">
        <v>6846</v>
      </c>
      <c r="I3390" s="76" t="s">
        <v>57</v>
      </c>
      <c r="J3390" s="73">
        <v>100</v>
      </c>
      <c r="K3390" s="74">
        <v>230000000</v>
      </c>
      <c r="L3390" s="75" t="s">
        <v>74</v>
      </c>
      <c r="M3390" s="70" t="s">
        <v>32</v>
      </c>
      <c r="N3390" s="189" t="s">
        <v>6107</v>
      </c>
      <c r="O3390" s="76" t="s">
        <v>9319</v>
      </c>
      <c r="P3390" s="76" t="s">
        <v>8308</v>
      </c>
      <c r="Q3390" s="221" t="s">
        <v>75</v>
      </c>
      <c r="R3390" s="76" t="s">
        <v>9319</v>
      </c>
      <c r="S3390" s="68"/>
      <c r="T3390" s="98"/>
      <c r="U3390" s="98"/>
      <c r="V3390" s="97">
        <v>0</v>
      </c>
      <c r="W3390" s="97">
        <v>0</v>
      </c>
      <c r="X3390" s="68"/>
      <c r="Y3390" s="79">
        <v>2016</v>
      </c>
      <c r="Z3390" s="68" t="s">
        <v>6847</v>
      </c>
    </row>
    <row r="3391" spans="3:26" ht="12.75" customHeight="1" x14ac:dyDescent="0.25">
      <c r="C3391" s="68" t="s">
        <v>6848</v>
      </c>
      <c r="D3391" s="70" t="s">
        <v>10401</v>
      </c>
      <c r="E3391" s="187" t="s">
        <v>6844</v>
      </c>
      <c r="F3391" s="166" t="s">
        <v>6845</v>
      </c>
      <c r="G3391" s="166" t="s">
        <v>6845</v>
      </c>
      <c r="H3391" s="76" t="s">
        <v>6846</v>
      </c>
      <c r="I3391" s="76" t="s">
        <v>57</v>
      </c>
      <c r="J3391" s="73">
        <v>100</v>
      </c>
      <c r="K3391" s="74">
        <v>230000000</v>
      </c>
      <c r="L3391" s="75" t="s">
        <v>74</v>
      </c>
      <c r="M3391" s="70" t="s">
        <v>302</v>
      </c>
      <c r="N3391" s="189" t="s">
        <v>6107</v>
      </c>
      <c r="O3391" s="76" t="s">
        <v>9319</v>
      </c>
      <c r="P3391" s="76" t="s">
        <v>8308</v>
      </c>
      <c r="Q3391" s="221" t="s">
        <v>49</v>
      </c>
      <c r="R3391" s="76" t="s">
        <v>9319</v>
      </c>
      <c r="S3391" s="68"/>
      <c r="T3391" s="98"/>
      <c r="U3391" s="98"/>
      <c r="V3391" s="97">
        <v>0</v>
      </c>
      <c r="W3391" s="98">
        <v>0</v>
      </c>
      <c r="X3391" s="68"/>
      <c r="Y3391" s="79">
        <v>2017</v>
      </c>
      <c r="Z3391" s="68">
        <v>20.21</v>
      </c>
    </row>
    <row r="3392" spans="3:26" ht="12.75" customHeight="1" x14ac:dyDescent="0.25">
      <c r="C3392" s="68" t="s">
        <v>6849</v>
      </c>
      <c r="D3392" s="70" t="s">
        <v>10401</v>
      </c>
      <c r="E3392" s="187" t="s">
        <v>6844</v>
      </c>
      <c r="F3392" s="166" t="s">
        <v>6845</v>
      </c>
      <c r="G3392" s="166" t="s">
        <v>6845</v>
      </c>
      <c r="H3392" s="76" t="s">
        <v>6846</v>
      </c>
      <c r="I3392" s="76" t="s">
        <v>57</v>
      </c>
      <c r="J3392" s="73">
        <v>100</v>
      </c>
      <c r="K3392" s="74">
        <v>230000000</v>
      </c>
      <c r="L3392" s="75" t="s">
        <v>74</v>
      </c>
      <c r="M3392" s="70" t="s">
        <v>302</v>
      </c>
      <c r="N3392" s="189" t="s">
        <v>6107</v>
      </c>
      <c r="O3392" s="76" t="s">
        <v>9319</v>
      </c>
      <c r="P3392" s="76" t="s">
        <v>8308</v>
      </c>
      <c r="Q3392" s="221" t="s">
        <v>49</v>
      </c>
      <c r="R3392" s="76" t="s">
        <v>9319</v>
      </c>
      <c r="S3392" s="68"/>
      <c r="T3392" s="98"/>
      <c r="U3392" s="98"/>
      <c r="V3392" s="97">
        <v>10787142.321428571</v>
      </c>
      <c r="W3392" s="78">
        <f t="shared" ref="W3392:W3393" si="491">V3392*1.12</f>
        <v>12081599.4</v>
      </c>
      <c r="X3392" s="68"/>
      <c r="Y3392" s="79">
        <v>2017</v>
      </c>
      <c r="Z3392" s="68"/>
    </row>
    <row r="3393" spans="3:26" ht="12.75" customHeight="1" x14ac:dyDescent="0.25">
      <c r="C3393" s="68" t="s">
        <v>6850</v>
      </c>
      <c r="D3393" s="70" t="s">
        <v>10401</v>
      </c>
      <c r="E3393" s="187" t="s">
        <v>6844</v>
      </c>
      <c r="F3393" s="166" t="s">
        <v>6845</v>
      </c>
      <c r="G3393" s="166" t="s">
        <v>6845</v>
      </c>
      <c r="H3393" s="76" t="s">
        <v>6851</v>
      </c>
      <c r="I3393" s="76" t="s">
        <v>57</v>
      </c>
      <c r="J3393" s="73">
        <v>100</v>
      </c>
      <c r="K3393" s="74">
        <v>230000000</v>
      </c>
      <c r="L3393" s="75" t="s">
        <v>74</v>
      </c>
      <c r="M3393" s="70" t="s">
        <v>302</v>
      </c>
      <c r="N3393" s="189" t="s">
        <v>6107</v>
      </c>
      <c r="O3393" s="76" t="s">
        <v>9319</v>
      </c>
      <c r="P3393" s="76" t="s">
        <v>8308</v>
      </c>
      <c r="Q3393" s="221" t="s">
        <v>75</v>
      </c>
      <c r="R3393" s="76" t="s">
        <v>9319</v>
      </c>
      <c r="S3393" s="68"/>
      <c r="T3393" s="98"/>
      <c r="U3393" s="98"/>
      <c r="V3393" s="97">
        <v>13571428.5714297</v>
      </c>
      <c r="W3393" s="78">
        <f t="shared" si="491"/>
        <v>15200000.000001265</v>
      </c>
      <c r="X3393" s="68"/>
      <c r="Y3393" s="79">
        <v>2016</v>
      </c>
      <c r="Z3393" s="68"/>
    </row>
    <row r="3394" spans="3:26" ht="12.75" customHeight="1" x14ac:dyDescent="0.25">
      <c r="C3394" s="68" t="s">
        <v>6852</v>
      </c>
      <c r="D3394" s="70" t="s">
        <v>10401</v>
      </c>
      <c r="E3394" s="190" t="s">
        <v>6853</v>
      </c>
      <c r="F3394" s="190" t="s">
        <v>6854</v>
      </c>
      <c r="G3394" s="190" t="s">
        <v>6854</v>
      </c>
      <c r="H3394" s="190" t="s">
        <v>9432</v>
      </c>
      <c r="I3394" s="190" t="s">
        <v>30</v>
      </c>
      <c r="J3394" s="76">
        <v>100</v>
      </c>
      <c r="K3394" s="74">
        <v>230000000</v>
      </c>
      <c r="L3394" s="75" t="s">
        <v>74</v>
      </c>
      <c r="M3394" s="70" t="s">
        <v>302</v>
      </c>
      <c r="N3394" s="189" t="s">
        <v>9328</v>
      </c>
      <c r="O3394" s="76" t="s">
        <v>9319</v>
      </c>
      <c r="P3394" s="76" t="s">
        <v>8308</v>
      </c>
      <c r="Q3394" s="221" t="s">
        <v>36</v>
      </c>
      <c r="R3394" s="76" t="s">
        <v>9319</v>
      </c>
      <c r="S3394" s="76"/>
      <c r="T3394" s="98"/>
      <c r="U3394" s="98"/>
      <c r="V3394" s="147">
        <v>212630399.99999991</v>
      </c>
      <c r="W3394" s="147">
        <v>212630399.99999991</v>
      </c>
      <c r="X3394" s="76"/>
      <c r="Y3394" s="79">
        <v>2016</v>
      </c>
      <c r="Z3394" s="76"/>
    </row>
    <row r="3395" spans="3:26" ht="12.75" customHeight="1" x14ac:dyDescent="0.25">
      <c r="C3395" s="68" t="s">
        <v>6855</v>
      </c>
      <c r="D3395" s="70" t="s">
        <v>10401</v>
      </c>
      <c r="E3395" s="190" t="s">
        <v>6856</v>
      </c>
      <c r="F3395" s="190" t="s">
        <v>6857</v>
      </c>
      <c r="G3395" s="190" t="s">
        <v>6857</v>
      </c>
      <c r="H3395" s="190" t="s">
        <v>9433</v>
      </c>
      <c r="I3395" s="190" t="s">
        <v>30</v>
      </c>
      <c r="J3395" s="76">
        <v>100</v>
      </c>
      <c r="K3395" s="74">
        <v>230000000</v>
      </c>
      <c r="L3395" s="75" t="s">
        <v>74</v>
      </c>
      <c r="M3395" s="70" t="s">
        <v>302</v>
      </c>
      <c r="N3395" s="189" t="s">
        <v>9328</v>
      </c>
      <c r="O3395" s="76" t="s">
        <v>9319</v>
      </c>
      <c r="P3395" s="76" t="s">
        <v>8308</v>
      </c>
      <c r="Q3395" s="221" t="s">
        <v>36</v>
      </c>
      <c r="R3395" s="76" t="s">
        <v>9319</v>
      </c>
      <c r="S3395" s="76"/>
      <c r="T3395" s="98"/>
      <c r="U3395" s="98"/>
      <c r="V3395" s="147">
        <v>30430800.000000007</v>
      </c>
      <c r="W3395" s="147">
        <v>30430800.000000007</v>
      </c>
      <c r="X3395" s="76"/>
      <c r="Y3395" s="79">
        <v>2016</v>
      </c>
      <c r="Z3395" s="76"/>
    </row>
    <row r="3396" spans="3:26" ht="12.75" customHeight="1" x14ac:dyDescent="0.25">
      <c r="C3396" s="68" t="s">
        <v>6858</v>
      </c>
      <c r="D3396" s="70" t="s">
        <v>10401</v>
      </c>
      <c r="E3396" s="190" t="s">
        <v>6859</v>
      </c>
      <c r="F3396" s="190" t="s">
        <v>6860</v>
      </c>
      <c r="G3396" s="190" t="s">
        <v>6860</v>
      </c>
      <c r="H3396" s="190" t="s">
        <v>9434</v>
      </c>
      <c r="I3396" s="190" t="s">
        <v>30</v>
      </c>
      <c r="J3396" s="129">
        <v>100</v>
      </c>
      <c r="K3396" s="74">
        <v>230000000</v>
      </c>
      <c r="L3396" s="75" t="s">
        <v>74</v>
      </c>
      <c r="M3396" s="70" t="s">
        <v>302</v>
      </c>
      <c r="N3396" s="189" t="s">
        <v>9328</v>
      </c>
      <c r="O3396" s="76" t="s">
        <v>9319</v>
      </c>
      <c r="P3396" s="76" t="s">
        <v>8308</v>
      </c>
      <c r="Q3396" s="221" t="s">
        <v>36</v>
      </c>
      <c r="R3396" s="76" t="s">
        <v>9319</v>
      </c>
      <c r="S3396" s="76"/>
      <c r="T3396" s="98"/>
      <c r="U3396" s="98"/>
      <c r="V3396" s="147">
        <v>7318799.9999999991</v>
      </c>
      <c r="W3396" s="147">
        <v>7318799.9999999991</v>
      </c>
      <c r="X3396" s="76"/>
      <c r="Y3396" s="79">
        <v>2016</v>
      </c>
      <c r="Z3396" s="76"/>
    </row>
    <row r="3397" spans="3:26" ht="12.75" customHeight="1" x14ac:dyDescent="0.25">
      <c r="C3397" s="68" t="s">
        <v>6861</v>
      </c>
      <c r="D3397" s="70" t="s">
        <v>10401</v>
      </c>
      <c r="E3397" s="286" t="s">
        <v>6862</v>
      </c>
      <c r="F3397" s="75" t="s">
        <v>6863</v>
      </c>
      <c r="G3397" s="75" t="s">
        <v>6863</v>
      </c>
      <c r="H3397" s="75" t="s">
        <v>6864</v>
      </c>
      <c r="I3397" s="75" t="s">
        <v>30</v>
      </c>
      <c r="J3397" s="83">
        <v>100</v>
      </c>
      <c r="K3397" s="74">
        <v>230000000</v>
      </c>
      <c r="L3397" s="75" t="s">
        <v>74</v>
      </c>
      <c r="M3397" s="109" t="s">
        <v>208</v>
      </c>
      <c r="N3397" s="189" t="s">
        <v>6865</v>
      </c>
      <c r="O3397" s="76" t="s">
        <v>9319</v>
      </c>
      <c r="P3397" s="76" t="s">
        <v>8308</v>
      </c>
      <c r="Q3397" s="221" t="s">
        <v>36</v>
      </c>
      <c r="R3397" s="76" t="s">
        <v>9319</v>
      </c>
      <c r="S3397" s="75"/>
      <c r="T3397" s="98"/>
      <c r="U3397" s="98"/>
      <c r="V3397" s="147">
        <v>9961091930.8899994</v>
      </c>
      <c r="W3397" s="147">
        <v>9968463209.88274</v>
      </c>
      <c r="X3397" s="75"/>
      <c r="Y3397" s="79">
        <v>2016</v>
      </c>
      <c r="Z3397" s="287"/>
    </row>
    <row r="3398" spans="3:26" ht="12.75" customHeight="1" x14ac:dyDescent="0.25">
      <c r="C3398" s="68" t="s">
        <v>6866</v>
      </c>
      <c r="D3398" s="70" t="s">
        <v>10401</v>
      </c>
      <c r="E3398" s="104" t="s">
        <v>6862</v>
      </c>
      <c r="F3398" s="75" t="s">
        <v>6863</v>
      </c>
      <c r="G3398" s="75" t="s">
        <v>6863</v>
      </c>
      <c r="H3398" s="104" t="s">
        <v>6867</v>
      </c>
      <c r="I3398" s="75" t="s">
        <v>30</v>
      </c>
      <c r="J3398" s="83">
        <v>100</v>
      </c>
      <c r="K3398" s="74">
        <v>230000000</v>
      </c>
      <c r="L3398" s="75" t="s">
        <v>74</v>
      </c>
      <c r="M3398" s="109" t="s">
        <v>208</v>
      </c>
      <c r="N3398" s="189" t="s">
        <v>33</v>
      </c>
      <c r="O3398" s="76" t="s">
        <v>9319</v>
      </c>
      <c r="P3398" s="76" t="s">
        <v>8308</v>
      </c>
      <c r="Q3398" s="221" t="s">
        <v>49</v>
      </c>
      <c r="R3398" s="76" t="s">
        <v>9319</v>
      </c>
      <c r="S3398" s="75"/>
      <c r="T3398" s="98"/>
      <c r="U3398" s="98"/>
      <c r="V3398" s="78">
        <v>0</v>
      </c>
      <c r="W3398" s="78">
        <v>0</v>
      </c>
      <c r="X3398" s="75"/>
      <c r="Y3398" s="79">
        <v>2016</v>
      </c>
      <c r="Z3398" s="83" t="s">
        <v>6868</v>
      </c>
    </row>
    <row r="3399" spans="3:26" ht="12.75" customHeight="1" x14ac:dyDescent="0.25">
      <c r="C3399" s="68" t="s">
        <v>6869</v>
      </c>
      <c r="D3399" s="70" t="s">
        <v>10401</v>
      </c>
      <c r="E3399" s="104" t="s">
        <v>6862</v>
      </c>
      <c r="F3399" s="75" t="s">
        <v>6863</v>
      </c>
      <c r="G3399" s="75" t="s">
        <v>6863</v>
      </c>
      <c r="H3399" s="104" t="s">
        <v>6867</v>
      </c>
      <c r="I3399" s="75" t="s">
        <v>30</v>
      </c>
      <c r="J3399" s="83">
        <v>100</v>
      </c>
      <c r="K3399" s="74">
        <v>230000000</v>
      </c>
      <c r="L3399" s="75" t="s">
        <v>74</v>
      </c>
      <c r="M3399" s="109" t="s">
        <v>208</v>
      </c>
      <c r="N3399" s="189" t="s">
        <v>33</v>
      </c>
      <c r="O3399" s="76" t="s">
        <v>9319</v>
      </c>
      <c r="P3399" s="76" t="s">
        <v>8308</v>
      </c>
      <c r="Q3399" s="168" t="s">
        <v>6870</v>
      </c>
      <c r="R3399" s="76" t="s">
        <v>9319</v>
      </c>
      <c r="S3399" s="75"/>
      <c r="T3399" s="98"/>
      <c r="U3399" s="98"/>
      <c r="V3399" s="147">
        <v>20623722000</v>
      </c>
      <c r="W3399" s="147">
        <v>20625586800</v>
      </c>
      <c r="X3399" s="75"/>
      <c r="Y3399" s="79">
        <v>2016</v>
      </c>
      <c r="Z3399" s="287"/>
    </row>
    <row r="3400" spans="3:26" ht="12.75" customHeight="1" x14ac:dyDescent="0.25">
      <c r="C3400" s="68" t="s">
        <v>6871</v>
      </c>
      <c r="D3400" s="70" t="s">
        <v>10401</v>
      </c>
      <c r="E3400" s="76" t="s">
        <v>6872</v>
      </c>
      <c r="F3400" s="179" t="s">
        <v>6873</v>
      </c>
      <c r="G3400" s="179" t="s">
        <v>6874</v>
      </c>
      <c r="H3400" s="179" t="s">
        <v>9435</v>
      </c>
      <c r="I3400" s="70" t="s">
        <v>30</v>
      </c>
      <c r="J3400" s="288">
        <v>60</v>
      </c>
      <c r="K3400" s="74">
        <v>230000000</v>
      </c>
      <c r="L3400" s="75" t="s">
        <v>74</v>
      </c>
      <c r="M3400" s="70" t="s">
        <v>32</v>
      </c>
      <c r="N3400" s="70" t="s">
        <v>6107</v>
      </c>
      <c r="O3400" s="75"/>
      <c r="P3400" s="73" t="s">
        <v>6875</v>
      </c>
      <c r="Q3400" s="221" t="s">
        <v>49</v>
      </c>
      <c r="R3400" s="76" t="s">
        <v>9319</v>
      </c>
      <c r="S3400" s="167"/>
      <c r="T3400" s="98"/>
      <c r="U3400" s="98"/>
      <c r="V3400" s="93">
        <v>0</v>
      </c>
      <c r="W3400" s="98">
        <v>0</v>
      </c>
      <c r="X3400" s="76"/>
      <c r="Y3400" s="79">
        <v>2016</v>
      </c>
      <c r="Z3400" s="76" t="s">
        <v>256</v>
      </c>
    </row>
    <row r="3401" spans="3:26" ht="12.75" customHeight="1" x14ac:dyDescent="0.25">
      <c r="C3401" s="68" t="s">
        <v>6876</v>
      </c>
      <c r="D3401" s="70" t="s">
        <v>10401</v>
      </c>
      <c r="E3401" s="76" t="s">
        <v>6872</v>
      </c>
      <c r="F3401" s="179" t="s">
        <v>6873</v>
      </c>
      <c r="G3401" s="179" t="s">
        <v>6874</v>
      </c>
      <c r="H3401" s="179" t="s">
        <v>9435</v>
      </c>
      <c r="I3401" s="70" t="s">
        <v>30</v>
      </c>
      <c r="J3401" s="288">
        <v>60</v>
      </c>
      <c r="K3401" s="74">
        <v>230000000</v>
      </c>
      <c r="L3401" s="75" t="s">
        <v>74</v>
      </c>
      <c r="M3401" s="250" t="s">
        <v>84</v>
      </c>
      <c r="N3401" s="70" t="s">
        <v>6107</v>
      </c>
      <c r="O3401" s="75"/>
      <c r="P3401" s="109" t="s">
        <v>5895</v>
      </c>
      <c r="Q3401" s="221" t="s">
        <v>49</v>
      </c>
      <c r="R3401" s="76" t="s">
        <v>9319</v>
      </c>
      <c r="S3401" s="167"/>
      <c r="T3401" s="98"/>
      <c r="U3401" s="98"/>
      <c r="V3401" s="93">
        <v>6240000</v>
      </c>
      <c r="W3401" s="78">
        <f t="shared" ref="W3401:W3407" si="492">V3401*1.12</f>
        <v>6988800.0000000009</v>
      </c>
      <c r="X3401" s="76"/>
      <c r="Y3401" s="79">
        <v>2017</v>
      </c>
      <c r="Z3401" s="76"/>
    </row>
    <row r="3402" spans="3:26" ht="12.75" customHeight="1" x14ac:dyDescent="0.25">
      <c r="C3402" s="68" t="s">
        <v>6877</v>
      </c>
      <c r="D3402" s="70" t="s">
        <v>10401</v>
      </c>
      <c r="E3402" s="76" t="s">
        <v>6878</v>
      </c>
      <c r="F3402" s="70" t="s">
        <v>6879</v>
      </c>
      <c r="G3402" s="70" t="s">
        <v>6880</v>
      </c>
      <c r="H3402" s="70" t="s">
        <v>9436</v>
      </c>
      <c r="I3402" s="75" t="s">
        <v>30</v>
      </c>
      <c r="J3402" s="288">
        <v>60</v>
      </c>
      <c r="K3402" s="74">
        <v>230000000</v>
      </c>
      <c r="L3402" s="75" t="s">
        <v>74</v>
      </c>
      <c r="M3402" s="70" t="s">
        <v>302</v>
      </c>
      <c r="N3402" s="70" t="s">
        <v>6107</v>
      </c>
      <c r="O3402" s="75"/>
      <c r="P3402" s="76" t="s">
        <v>8308</v>
      </c>
      <c r="Q3402" s="221" t="s">
        <v>49</v>
      </c>
      <c r="R3402" s="76" t="s">
        <v>9319</v>
      </c>
      <c r="S3402" s="167"/>
      <c r="T3402" s="98"/>
      <c r="U3402" s="98"/>
      <c r="V3402" s="93">
        <v>120000000</v>
      </c>
      <c r="W3402" s="78">
        <f t="shared" si="492"/>
        <v>134400000</v>
      </c>
      <c r="X3402" s="76"/>
      <c r="Y3402" s="79">
        <v>2016</v>
      </c>
      <c r="Z3402" s="76"/>
    </row>
    <row r="3403" spans="3:26" ht="12.75" customHeight="1" x14ac:dyDescent="0.25">
      <c r="C3403" s="68" t="s">
        <v>6881</v>
      </c>
      <c r="D3403" s="70" t="s">
        <v>10401</v>
      </c>
      <c r="E3403" s="75" t="s">
        <v>6882</v>
      </c>
      <c r="F3403" s="76" t="s">
        <v>6883</v>
      </c>
      <c r="G3403" s="76" t="s">
        <v>6883</v>
      </c>
      <c r="H3403" s="75" t="s">
        <v>6884</v>
      </c>
      <c r="I3403" s="75" t="s">
        <v>30</v>
      </c>
      <c r="J3403" s="75">
        <v>100</v>
      </c>
      <c r="K3403" s="74">
        <v>230000000</v>
      </c>
      <c r="L3403" s="75" t="s">
        <v>74</v>
      </c>
      <c r="M3403" s="70" t="s">
        <v>302</v>
      </c>
      <c r="N3403" s="76" t="s">
        <v>33</v>
      </c>
      <c r="O3403" s="76" t="s">
        <v>9319</v>
      </c>
      <c r="P3403" s="76" t="s">
        <v>6885</v>
      </c>
      <c r="Q3403" s="221" t="s">
        <v>36</v>
      </c>
      <c r="R3403" s="76" t="s">
        <v>9319</v>
      </c>
      <c r="S3403" s="75"/>
      <c r="T3403" s="98"/>
      <c r="U3403" s="98"/>
      <c r="V3403" s="78">
        <v>107142.85714285714</v>
      </c>
      <c r="W3403" s="78">
        <f t="shared" si="492"/>
        <v>120000.00000000001</v>
      </c>
      <c r="X3403" s="77"/>
      <c r="Y3403" s="79">
        <v>2016</v>
      </c>
      <c r="Z3403" s="68"/>
    </row>
    <row r="3404" spans="3:26" ht="12.75" customHeight="1" x14ac:dyDescent="0.25">
      <c r="C3404" s="68" t="s">
        <v>6886</v>
      </c>
      <c r="D3404" s="70" t="s">
        <v>10401</v>
      </c>
      <c r="E3404" s="75" t="s">
        <v>6887</v>
      </c>
      <c r="F3404" s="76" t="s">
        <v>6888</v>
      </c>
      <c r="G3404" s="76" t="s">
        <v>6888</v>
      </c>
      <c r="H3404" s="75" t="s">
        <v>6889</v>
      </c>
      <c r="I3404" s="75" t="s">
        <v>30</v>
      </c>
      <c r="J3404" s="75">
        <v>100</v>
      </c>
      <c r="K3404" s="74">
        <v>230000000</v>
      </c>
      <c r="L3404" s="75" t="s">
        <v>74</v>
      </c>
      <c r="M3404" s="70" t="s">
        <v>302</v>
      </c>
      <c r="N3404" s="76" t="s">
        <v>33</v>
      </c>
      <c r="O3404" s="76" t="s">
        <v>9319</v>
      </c>
      <c r="P3404" s="76" t="s">
        <v>6885</v>
      </c>
      <c r="Q3404" s="221" t="s">
        <v>36</v>
      </c>
      <c r="R3404" s="76" t="s">
        <v>9319</v>
      </c>
      <c r="S3404" s="75"/>
      <c r="T3404" s="98"/>
      <c r="U3404" s="98"/>
      <c r="V3404" s="78">
        <v>27228.000000000004</v>
      </c>
      <c r="W3404" s="78">
        <f t="shared" si="492"/>
        <v>30495.360000000008</v>
      </c>
      <c r="X3404" s="77"/>
      <c r="Y3404" s="79">
        <v>2016</v>
      </c>
      <c r="Z3404" s="68"/>
    </row>
    <row r="3405" spans="3:26" ht="12.75" customHeight="1" x14ac:dyDescent="0.25">
      <c r="C3405" s="68" t="s">
        <v>6890</v>
      </c>
      <c r="D3405" s="70" t="s">
        <v>10401</v>
      </c>
      <c r="E3405" s="75" t="s">
        <v>6887</v>
      </c>
      <c r="F3405" s="76" t="s">
        <v>6888</v>
      </c>
      <c r="G3405" s="76" t="s">
        <v>6888</v>
      </c>
      <c r="H3405" s="75" t="s">
        <v>6891</v>
      </c>
      <c r="I3405" s="75" t="s">
        <v>30</v>
      </c>
      <c r="J3405" s="75">
        <v>100</v>
      </c>
      <c r="K3405" s="74">
        <v>230000000</v>
      </c>
      <c r="L3405" s="75" t="s">
        <v>74</v>
      </c>
      <c r="M3405" s="70" t="s">
        <v>302</v>
      </c>
      <c r="N3405" s="76" t="s">
        <v>33</v>
      </c>
      <c r="O3405" s="76" t="s">
        <v>9319</v>
      </c>
      <c r="P3405" s="76" t="s">
        <v>6885</v>
      </c>
      <c r="Q3405" s="221" t="s">
        <v>36</v>
      </c>
      <c r="R3405" s="76" t="s">
        <v>9319</v>
      </c>
      <c r="S3405" s="75"/>
      <c r="T3405" s="98"/>
      <c r="U3405" s="98"/>
      <c r="V3405" s="78">
        <v>520000</v>
      </c>
      <c r="W3405" s="78">
        <f t="shared" si="492"/>
        <v>582400</v>
      </c>
      <c r="X3405" s="77"/>
      <c r="Y3405" s="79">
        <v>2016</v>
      </c>
      <c r="Z3405" s="68"/>
    </row>
    <row r="3406" spans="3:26" ht="12.75" customHeight="1" x14ac:dyDescent="0.25">
      <c r="C3406" s="68" t="s">
        <v>6892</v>
      </c>
      <c r="D3406" s="70" t="s">
        <v>10401</v>
      </c>
      <c r="E3406" s="286" t="s">
        <v>6893</v>
      </c>
      <c r="F3406" s="75" t="s">
        <v>6894</v>
      </c>
      <c r="G3406" s="75" t="s">
        <v>6894</v>
      </c>
      <c r="H3406" s="75" t="s">
        <v>6895</v>
      </c>
      <c r="I3406" s="75" t="s">
        <v>30</v>
      </c>
      <c r="J3406" s="79">
        <v>100</v>
      </c>
      <c r="K3406" s="74">
        <v>230000000</v>
      </c>
      <c r="L3406" s="75" t="s">
        <v>74</v>
      </c>
      <c r="M3406" s="70" t="s">
        <v>302</v>
      </c>
      <c r="N3406" s="76" t="s">
        <v>33</v>
      </c>
      <c r="O3406" s="76" t="s">
        <v>9319</v>
      </c>
      <c r="P3406" s="76" t="s">
        <v>8308</v>
      </c>
      <c r="Q3406" s="221" t="s">
        <v>49</v>
      </c>
      <c r="R3406" s="76" t="s">
        <v>9319</v>
      </c>
      <c r="S3406" s="75" t="s">
        <v>39</v>
      </c>
      <c r="T3406" s="98"/>
      <c r="U3406" s="98"/>
      <c r="V3406" s="78">
        <v>1350000</v>
      </c>
      <c r="W3406" s="78">
        <f t="shared" si="492"/>
        <v>1512000.0000000002</v>
      </c>
      <c r="X3406" s="75"/>
      <c r="Y3406" s="79">
        <v>2016</v>
      </c>
      <c r="Z3406" s="68"/>
    </row>
    <row r="3407" spans="3:26" ht="12.75" customHeight="1" x14ac:dyDescent="0.25">
      <c r="C3407" s="68" t="s">
        <v>6896</v>
      </c>
      <c r="D3407" s="70" t="s">
        <v>10401</v>
      </c>
      <c r="E3407" s="75" t="s">
        <v>6897</v>
      </c>
      <c r="F3407" s="76" t="s">
        <v>6898</v>
      </c>
      <c r="G3407" s="76" t="s">
        <v>6898</v>
      </c>
      <c r="H3407" s="75" t="s">
        <v>6899</v>
      </c>
      <c r="I3407" s="75" t="s">
        <v>30</v>
      </c>
      <c r="J3407" s="75">
        <v>100</v>
      </c>
      <c r="K3407" s="74">
        <v>230000000</v>
      </c>
      <c r="L3407" s="75" t="s">
        <v>74</v>
      </c>
      <c r="M3407" s="70" t="s">
        <v>302</v>
      </c>
      <c r="N3407" s="76" t="s">
        <v>33</v>
      </c>
      <c r="O3407" s="76" t="s">
        <v>9319</v>
      </c>
      <c r="P3407" s="76" t="s">
        <v>8308</v>
      </c>
      <c r="Q3407" s="221" t="s">
        <v>49</v>
      </c>
      <c r="R3407" s="76" t="s">
        <v>9319</v>
      </c>
      <c r="S3407" s="75"/>
      <c r="T3407" s="98"/>
      <c r="U3407" s="98"/>
      <c r="V3407" s="78">
        <v>93035712</v>
      </c>
      <c r="W3407" s="78">
        <f t="shared" si="492"/>
        <v>104199997.44000001</v>
      </c>
      <c r="X3407" s="75"/>
      <c r="Y3407" s="79">
        <v>2016</v>
      </c>
      <c r="Z3407" s="68"/>
    </row>
    <row r="3408" spans="3:26" ht="12.75" customHeight="1" x14ac:dyDescent="0.25">
      <c r="C3408" s="68" t="s">
        <v>6900</v>
      </c>
      <c r="D3408" s="70" t="s">
        <v>10401</v>
      </c>
      <c r="E3408" s="75" t="s">
        <v>6897</v>
      </c>
      <c r="F3408" s="76" t="s">
        <v>6898</v>
      </c>
      <c r="G3408" s="76" t="s">
        <v>6898</v>
      </c>
      <c r="H3408" s="75" t="s">
        <v>6901</v>
      </c>
      <c r="I3408" s="75" t="s">
        <v>57</v>
      </c>
      <c r="J3408" s="75">
        <v>100</v>
      </c>
      <c r="K3408" s="74">
        <v>230000000</v>
      </c>
      <c r="L3408" s="75" t="s">
        <v>74</v>
      </c>
      <c r="M3408" s="70" t="s">
        <v>32</v>
      </c>
      <c r="N3408" s="76" t="s">
        <v>33</v>
      </c>
      <c r="O3408" s="76" t="s">
        <v>9319</v>
      </c>
      <c r="P3408" s="76" t="s">
        <v>8308</v>
      </c>
      <c r="Q3408" s="221" t="s">
        <v>49</v>
      </c>
      <c r="R3408" s="76" t="s">
        <v>9319</v>
      </c>
      <c r="S3408" s="75"/>
      <c r="T3408" s="98"/>
      <c r="U3408" s="98"/>
      <c r="V3408" s="78">
        <v>0</v>
      </c>
      <c r="W3408" s="78">
        <v>0</v>
      </c>
      <c r="X3408" s="75"/>
      <c r="Y3408" s="79">
        <v>2016</v>
      </c>
      <c r="Z3408" s="83" t="s">
        <v>6902</v>
      </c>
    </row>
    <row r="3409" spans="3:26" ht="12.75" customHeight="1" x14ac:dyDescent="0.25">
      <c r="C3409" s="68" t="s">
        <v>6903</v>
      </c>
      <c r="D3409" s="70" t="s">
        <v>10401</v>
      </c>
      <c r="E3409" s="75" t="s">
        <v>6897</v>
      </c>
      <c r="F3409" s="76" t="s">
        <v>6898</v>
      </c>
      <c r="G3409" s="76" t="s">
        <v>6898</v>
      </c>
      <c r="H3409" s="75" t="s">
        <v>6901</v>
      </c>
      <c r="I3409" s="75" t="s">
        <v>57</v>
      </c>
      <c r="J3409" s="75">
        <v>100</v>
      </c>
      <c r="K3409" s="74">
        <v>230000000</v>
      </c>
      <c r="L3409" s="75" t="s">
        <v>74</v>
      </c>
      <c r="M3409" s="76" t="s">
        <v>8309</v>
      </c>
      <c r="N3409" s="76" t="s">
        <v>33</v>
      </c>
      <c r="O3409" s="76" t="s">
        <v>9319</v>
      </c>
      <c r="P3409" s="76" t="s">
        <v>6904</v>
      </c>
      <c r="Q3409" s="221" t="s">
        <v>49</v>
      </c>
      <c r="R3409" s="76" t="s">
        <v>9319</v>
      </c>
      <c r="S3409" s="75"/>
      <c r="T3409" s="98"/>
      <c r="U3409" s="98"/>
      <c r="V3409" s="78">
        <v>169103088</v>
      </c>
      <c r="W3409" s="78">
        <f t="shared" ref="W3409" si="493">V3409*1.12</f>
        <v>189395458.56000003</v>
      </c>
      <c r="X3409" s="75"/>
      <c r="Y3409" s="79">
        <v>2017</v>
      </c>
      <c r="Z3409" s="68"/>
    </row>
    <row r="3410" spans="3:26" ht="12.75" customHeight="1" x14ac:dyDescent="0.25">
      <c r="C3410" s="68" t="s">
        <v>6905</v>
      </c>
      <c r="D3410" s="70" t="s">
        <v>10401</v>
      </c>
      <c r="E3410" s="76" t="s">
        <v>6906</v>
      </c>
      <c r="F3410" s="76" t="s">
        <v>6907</v>
      </c>
      <c r="G3410" s="76" t="s">
        <v>6907</v>
      </c>
      <c r="H3410" s="76" t="s">
        <v>6908</v>
      </c>
      <c r="I3410" s="76" t="s">
        <v>30</v>
      </c>
      <c r="J3410" s="76">
        <v>100</v>
      </c>
      <c r="K3410" s="74">
        <v>230000000</v>
      </c>
      <c r="L3410" s="75" t="s">
        <v>74</v>
      </c>
      <c r="M3410" s="70" t="s">
        <v>32</v>
      </c>
      <c r="N3410" s="75" t="s">
        <v>33</v>
      </c>
      <c r="O3410" s="76" t="s">
        <v>9319</v>
      </c>
      <c r="P3410" s="76" t="s">
        <v>8308</v>
      </c>
      <c r="Q3410" s="221" t="s">
        <v>75</v>
      </c>
      <c r="R3410" s="76" t="s">
        <v>9319</v>
      </c>
      <c r="S3410" s="76"/>
      <c r="T3410" s="98"/>
      <c r="U3410" s="98"/>
      <c r="V3410" s="78">
        <v>0</v>
      </c>
      <c r="W3410" s="78">
        <v>0</v>
      </c>
      <c r="X3410" s="76"/>
      <c r="Y3410" s="175">
        <v>2016</v>
      </c>
      <c r="Z3410" s="76" t="s">
        <v>6137</v>
      </c>
    </row>
    <row r="3411" spans="3:26" ht="12.75" customHeight="1" x14ac:dyDescent="0.25">
      <c r="C3411" s="68" t="s">
        <v>6909</v>
      </c>
      <c r="D3411" s="70" t="s">
        <v>10401</v>
      </c>
      <c r="E3411" s="76" t="s">
        <v>6906</v>
      </c>
      <c r="F3411" s="76" t="s">
        <v>6907</v>
      </c>
      <c r="G3411" s="76" t="s">
        <v>6907</v>
      </c>
      <c r="H3411" s="76" t="s">
        <v>6908</v>
      </c>
      <c r="I3411" s="76" t="s">
        <v>30</v>
      </c>
      <c r="J3411" s="76">
        <v>100</v>
      </c>
      <c r="K3411" s="74">
        <v>230000000</v>
      </c>
      <c r="L3411" s="75" t="s">
        <v>74</v>
      </c>
      <c r="M3411" s="75" t="s">
        <v>9357</v>
      </c>
      <c r="N3411" s="75" t="s">
        <v>33</v>
      </c>
      <c r="O3411" s="76"/>
      <c r="P3411" s="76" t="s">
        <v>6002</v>
      </c>
      <c r="Q3411" s="80" t="s">
        <v>6213</v>
      </c>
      <c r="R3411" s="76" t="s">
        <v>9319</v>
      </c>
      <c r="S3411" s="76"/>
      <c r="T3411" s="98"/>
      <c r="U3411" s="98"/>
      <c r="V3411" s="78">
        <v>26000000</v>
      </c>
      <c r="W3411" s="78">
        <f t="shared" ref="W3411" si="494">V3411*1.12</f>
        <v>29120000.000000004</v>
      </c>
      <c r="X3411" s="76"/>
      <c r="Y3411" s="175">
        <v>2017</v>
      </c>
      <c r="Z3411" s="76"/>
    </row>
    <row r="3412" spans="3:26" ht="12.75" customHeight="1" x14ac:dyDescent="0.25">
      <c r="C3412" s="68" t="s">
        <v>6910</v>
      </c>
      <c r="D3412" s="70" t="s">
        <v>10401</v>
      </c>
      <c r="E3412" s="76" t="s">
        <v>6906</v>
      </c>
      <c r="F3412" s="76" t="s">
        <v>6907</v>
      </c>
      <c r="G3412" s="76" t="s">
        <v>6907</v>
      </c>
      <c r="H3412" s="76" t="s">
        <v>6911</v>
      </c>
      <c r="I3412" s="76" t="s">
        <v>30</v>
      </c>
      <c r="J3412" s="76">
        <v>100</v>
      </c>
      <c r="K3412" s="74">
        <v>230000000</v>
      </c>
      <c r="L3412" s="75" t="s">
        <v>74</v>
      </c>
      <c r="M3412" s="70" t="s">
        <v>32</v>
      </c>
      <c r="N3412" s="75" t="s">
        <v>33</v>
      </c>
      <c r="O3412" s="76" t="s">
        <v>9319</v>
      </c>
      <c r="P3412" s="76" t="s">
        <v>8308</v>
      </c>
      <c r="Q3412" s="221" t="s">
        <v>75</v>
      </c>
      <c r="R3412" s="76" t="s">
        <v>9319</v>
      </c>
      <c r="S3412" s="76"/>
      <c r="T3412" s="98"/>
      <c r="U3412" s="98"/>
      <c r="V3412" s="78">
        <v>0</v>
      </c>
      <c r="W3412" s="78">
        <v>0</v>
      </c>
      <c r="X3412" s="76"/>
      <c r="Y3412" s="175">
        <v>2016</v>
      </c>
      <c r="Z3412" s="99" t="s">
        <v>100</v>
      </c>
    </row>
    <row r="3413" spans="3:26" ht="12.75" customHeight="1" x14ac:dyDescent="0.25">
      <c r="C3413" s="68" t="s">
        <v>6912</v>
      </c>
      <c r="D3413" s="70" t="s">
        <v>10401</v>
      </c>
      <c r="E3413" s="75" t="s">
        <v>6913</v>
      </c>
      <c r="F3413" s="286" t="s">
        <v>9437</v>
      </c>
      <c r="G3413" s="286" t="s">
        <v>9437</v>
      </c>
      <c r="H3413" s="286" t="s">
        <v>6914</v>
      </c>
      <c r="I3413" s="286" t="s">
        <v>30</v>
      </c>
      <c r="J3413" s="188">
        <v>100</v>
      </c>
      <c r="K3413" s="74">
        <v>230000000</v>
      </c>
      <c r="L3413" s="75" t="s">
        <v>74</v>
      </c>
      <c r="M3413" s="70" t="s">
        <v>302</v>
      </c>
      <c r="N3413" s="77" t="s">
        <v>33</v>
      </c>
      <c r="O3413" s="76" t="s">
        <v>9319</v>
      </c>
      <c r="P3413" s="76" t="s">
        <v>8308</v>
      </c>
      <c r="Q3413" s="221" t="s">
        <v>49</v>
      </c>
      <c r="R3413" s="76" t="s">
        <v>9319</v>
      </c>
      <c r="S3413" s="167"/>
      <c r="T3413" s="98"/>
      <c r="U3413" s="98"/>
      <c r="V3413" s="289">
        <v>234626061.81</v>
      </c>
      <c r="W3413" s="290">
        <v>234626061.81</v>
      </c>
      <c r="X3413" s="248"/>
      <c r="Y3413" s="131">
        <v>2016</v>
      </c>
      <c r="Z3413" s="121"/>
    </row>
    <row r="3414" spans="3:26" ht="12.75" customHeight="1" x14ac:dyDescent="0.25">
      <c r="C3414" s="68" t="s">
        <v>6915</v>
      </c>
      <c r="D3414" s="70" t="s">
        <v>10401</v>
      </c>
      <c r="E3414" s="129" t="s">
        <v>6916</v>
      </c>
      <c r="F3414" s="129" t="s">
        <v>9438</v>
      </c>
      <c r="G3414" s="129" t="s">
        <v>9439</v>
      </c>
      <c r="H3414" s="129" t="s">
        <v>6917</v>
      </c>
      <c r="I3414" s="129" t="s">
        <v>30</v>
      </c>
      <c r="J3414" s="129">
        <v>100</v>
      </c>
      <c r="K3414" s="74">
        <v>230000000</v>
      </c>
      <c r="L3414" s="75" t="s">
        <v>74</v>
      </c>
      <c r="M3414" s="70" t="s">
        <v>302</v>
      </c>
      <c r="N3414" s="77" t="s">
        <v>33</v>
      </c>
      <c r="O3414" s="76" t="s">
        <v>9319</v>
      </c>
      <c r="P3414" s="76" t="s">
        <v>8308</v>
      </c>
      <c r="Q3414" s="221" t="s">
        <v>49</v>
      </c>
      <c r="R3414" s="76" t="s">
        <v>9319</v>
      </c>
      <c r="S3414" s="213"/>
      <c r="T3414" s="98"/>
      <c r="U3414" s="98"/>
      <c r="V3414" s="130">
        <v>806205.96</v>
      </c>
      <c r="W3414" s="78">
        <f t="shared" ref="W3414" si="495">V3414*1.12</f>
        <v>902950.67520000006</v>
      </c>
      <c r="X3414" s="248"/>
      <c r="Y3414" s="131">
        <v>2016</v>
      </c>
      <c r="Z3414" s="121"/>
    </row>
    <row r="3415" spans="3:26" ht="12.75" customHeight="1" x14ac:dyDescent="0.25">
      <c r="C3415" s="68" t="s">
        <v>6918</v>
      </c>
      <c r="D3415" s="70" t="s">
        <v>10401</v>
      </c>
      <c r="E3415" s="129" t="s">
        <v>6919</v>
      </c>
      <c r="F3415" s="129" t="s">
        <v>9440</v>
      </c>
      <c r="G3415" s="129" t="s">
        <v>6920</v>
      </c>
      <c r="H3415" s="129" t="s">
        <v>6921</v>
      </c>
      <c r="I3415" s="129" t="s">
        <v>57</v>
      </c>
      <c r="J3415" s="129">
        <v>100</v>
      </c>
      <c r="K3415" s="74">
        <v>230000000</v>
      </c>
      <c r="L3415" s="75" t="s">
        <v>74</v>
      </c>
      <c r="M3415" s="70" t="s">
        <v>32</v>
      </c>
      <c r="N3415" s="77" t="s">
        <v>33</v>
      </c>
      <c r="O3415" s="76" t="s">
        <v>9319</v>
      </c>
      <c r="P3415" s="76" t="s">
        <v>8308</v>
      </c>
      <c r="Q3415" s="221" t="s">
        <v>49</v>
      </c>
      <c r="R3415" s="76" t="s">
        <v>9319</v>
      </c>
      <c r="S3415" s="213"/>
      <c r="T3415" s="98"/>
      <c r="U3415" s="98"/>
      <c r="V3415" s="130">
        <v>0</v>
      </c>
      <c r="W3415" s="98">
        <v>0</v>
      </c>
      <c r="X3415" s="248"/>
      <c r="Y3415" s="131">
        <v>2016</v>
      </c>
      <c r="Z3415" s="121" t="s">
        <v>256</v>
      </c>
    </row>
    <row r="3416" spans="3:26" ht="12.75" customHeight="1" x14ac:dyDescent="0.25">
      <c r="C3416" s="68" t="s">
        <v>6922</v>
      </c>
      <c r="D3416" s="70" t="s">
        <v>10401</v>
      </c>
      <c r="E3416" s="129" t="s">
        <v>6919</v>
      </c>
      <c r="F3416" s="129" t="s">
        <v>9440</v>
      </c>
      <c r="G3416" s="129" t="s">
        <v>6920</v>
      </c>
      <c r="H3416" s="129" t="s">
        <v>6921</v>
      </c>
      <c r="I3416" s="129" t="s">
        <v>57</v>
      </c>
      <c r="J3416" s="129">
        <v>100</v>
      </c>
      <c r="K3416" s="74">
        <v>230000000</v>
      </c>
      <c r="L3416" s="75" t="s">
        <v>74</v>
      </c>
      <c r="M3416" s="70" t="s">
        <v>5960</v>
      </c>
      <c r="N3416" s="77" t="s">
        <v>33</v>
      </c>
      <c r="O3416" s="76" t="s">
        <v>9319</v>
      </c>
      <c r="P3416" s="76" t="s">
        <v>9379</v>
      </c>
      <c r="Q3416" s="221" t="s">
        <v>49</v>
      </c>
      <c r="R3416" s="76" t="s">
        <v>9319</v>
      </c>
      <c r="S3416" s="213"/>
      <c r="T3416" s="98"/>
      <c r="U3416" s="98"/>
      <c r="V3416" s="130">
        <v>0</v>
      </c>
      <c r="W3416" s="98">
        <v>0</v>
      </c>
      <c r="X3416" s="248"/>
      <c r="Y3416" s="131">
        <v>2017</v>
      </c>
      <c r="Z3416" s="121" t="s">
        <v>6397</v>
      </c>
    </row>
    <row r="3417" spans="3:26" ht="12.75" customHeight="1" x14ac:dyDescent="0.25">
      <c r="C3417" s="68" t="s">
        <v>6923</v>
      </c>
      <c r="D3417" s="70" t="s">
        <v>10401</v>
      </c>
      <c r="E3417" s="129" t="s">
        <v>6919</v>
      </c>
      <c r="F3417" s="129" t="s">
        <v>9440</v>
      </c>
      <c r="G3417" s="129" t="s">
        <v>6920</v>
      </c>
      <c r="H3417" s="129" t="s">
        <v>6921</v>
      </c>
      <c r="I3417" s="129" t="s">
        <v>57</v>
      </c>
      <c r="J3417" s="129">
        <v>100</v>
      </c>
      <c r="K3417" s="74">
        <v>230000000</v>
      </c>
      <c r="L3417" s="75" t="s">
        <v>74</v>
      </c>
      <c r="M3417" s="70" t="s">
        <v>370</v>
      </c>
      <c r="N3417" s="77" t="s">
        <v>33</v>
      </c>
      <c r="O3417" s="76" t="s">
        <v>9319</v>
      </c>
      <c r="P3417" s="76" t="s">
        <v>6111</v>
      </c>
      <c r="Q3417" s="221" t="s">
        <v>49</v>
      </c>
      <c r="R3417" s="76" t="s">
        <v>9319</v>
      </c>
      <c r="S3417" s="213"/>
      <c r="T3417" s="98"/>
      <c r="U3417" s="98"/>
      <c r="V3417" s="130">
        <v>28100000</v>
      </c>
      <c r="W3417" s="78">
        <f t="shared" ref="W3417" si="496">V3417*1.12</f>
        <v>31472000.000000004</v>
      </c>
      <c r="X3417" s="248"/>
      <c r="Y3417" s="131">
        <v>2017</v>
      </c>
      <c r="Z3417" s="121"/>
    </row>
    <row r="3418" spans="3:26" ht="12.75" customHeight="1" x14ac:dyDescent="0.25">
      <c r="C3418" s="68" t="s">
        <v>6924</v>
      </c>
      <c r="D3418" s="70" t="s">
        <v>10401</v>
      </c>
      <c r="E3418" s="129" t="s">
        <v>6919</v>
      </c>
      <c r="F3418" s="129" t="s">
        <v>9440</v>
      </c>
      <c r="G3418" s="129" t="s">
        <v>6920</v>
      </c>
      <c r="H3418" s="129" t="s">
        <v>6925</v>
      </c>
      <c r="I3418" s="129" t="s">
        <v>57</v>
      </c>
      <c r="J3418" s="129">
        <v>100</v>
      </c>
      <c r="K3418" s="74">
        <v>230000000</v>
      </c>
      <c r="L3418" s="75" t="s">
        <v>74</v>
      </c>
      <c r="M3418" s="70" t="s">
        <v>32</v>
      </c>
      <c r="N3418" s="77" t="s">
        <v>33</v>
      </c>
      <c r="O3418" s="76" t="s">
        <v>9319</v>
      </c>
      <c r="P3418" s="76" t="s">
        <v>8308</v>
      </c>
      <c r="Q3418" s="221" t="s">
        <v>49</v>
      </c>
      <c r="R3418" s="76" t="s">
        <v>9319</v>
      </c>
      <c r="S3418" s="213"/>
      <c r="T3418" s="98"/>
      <c r="U3418" s="98"/>
      <c r="V3418" s="130">
        <v>0</v>
      </c>
      <c r="W3418" s="98">
        <v>0</v>
      </c>
      <c r="X3418" s="248"/>
      <c r="Y3418" s="131">
        <v>2016</v>
      </c>
      <c r="Z3418" s="121" t="s">
        <v>256</v>
      </c>
    </row>
    <row r="3419" spans="3:26" ht="12.75" customHeight="1" x14ac:dyDescent="0.25">
      <c r="C3419" s="68" t="s">
        <v>6926</v>
      </c>
      <c r="D3419" s="70" t="s">
        <v>10401</v>
      </c>
      <c r="E3419" s="129" t="s">
        <v>6919</v>
      </c>
      <c r="F3419" s="129" t="s">
        <v>9440</v>
      </c>
      <c r="G3419" s="129" t="s">
        <v>6920</v>
      </c>
      <c r="H3419" s="129" t="s">
        <v>6925</v>
      </c>
      <c r="I3419" s="129" t="s">
        <v>57</v>
      </c>
      <c r="J3419" s="129">
        <v>100</v>
      </c>
      <c r="K3419" s="74">
        <v>230000000</v>
      </c>
      <c r="L3419" s="75" t="s">
        <v>74</v>
      </c>
      <c r="M3419" s="70" t="s">
        <v>5960</v>
      </c>
      <c r="N3419" s="77" t="s">
        <v>33</v>
      </c>
      <c r="O3419" s="76" t="s">
        <v>9319</v>
      </c>
      <c r="P3419" s="76" t="s">
        <v>9379</v>
      </c>
      <c r="Q3419" s="221" t="s">
        <v>49</v>
      </c>
      <c r="R3419" s="76" t="s">
        <v>9319</v>
      </c>
      <c r="S3419" s="213"/>
      <c r="T3419" s="98"/>
      <c r="U3419" s="98"/>
      <c r="V3419" s="130">
        <v>0</v>
      </c>
      <c r="W3419" s="98">
        <v>0</v>
      </c>
      <c r="X3419" s="248"/>
      <c r="Y3419" s="131">
        <v>2017</v>
      </c>
      <c r="Z3419" s="121" t="s">
        <v>6397</v>
      </c>
    </row>
    <row r="3420" spans="3:26" ht="12.75" customHeight="1" x14ac:dyDescent="0.25">
      <c r="C3420" s="68" t="s">
        <v>6927</v>
      </c>
      <c r="D3420" s="70" t="s">
        <v>10401</v>
      </c>
      <c r="E3420" s="129" t="s">
        <v>6919</v>
      </c>
      <c r="F3420" s="129" t="s">
        <v>9440</v>
      </c>
      <c r="G3420" s="129" t="s">
        <v>6920</v>
      </c>
      <c r="H3420" s="129" t="s">
        <v>6925</v>
      </c>
      <c r="I3420" s="129" t="s">
        <v>57</v>
      </c>
      <c r="J3420" s="129">
        <v>100</v>
      </c>
      <c r="K3420" s="74">
        <v>230000000</v>
      </c>
      <c r="L3420" s="75" t="s">
        <v>74</v>
      </c>
      <c r="M3420" s="70" t="s">
        <v>370</v>
      </c>
      <c r="N3420" s="77" t="s">
        <v>33</v>
      </c>
      <c r="O3420" s="76" t="s">
        <v>9319</v>
      </c>
      <c r="P3420" s="76" t="s">
        <v>6111</v>
      </c>
      <c r="Q3420" s="221" t="s">
        <v>49</v>
      </c>
      <c r="R3420" s="76" t="s">
        <v>9319</v>
      </c>
      <c r="S3420" s="213"/>
      <c r="T3420" s="98"/>
      <c r="U3420" s="98"/>
      <c r="V3420" s="130">
        <v>10554000</v>
      </c>
      <c r="W3420" s="78">
        <f t="shared" ref="W3420" si="497">V3420*1.12</f>
        <v>11820480.000000002</v>
      </c>
      <c r="X3420" s="248"/>
      <c r="Y3420" s="131">
        <v>2017</v>
      </c>
      <c r="Z3420" s="121"/>
    </row>
    <row r="3421" spans="3:26" ht="12.75" customHeight="1" x14ac:dyDescent="0.25">
      <c r="C3421" s="68" t="s">
        <v>6928</v>
      </c>
      <c r="D3421" s="70" t="s">
        <v>10401</v>
      </c>
      <c r="E3421" s="129" t="s">
        <v>6919</v>
      </c>
      <c r="F3421" s="129" t="s">
        <v>9440</v>
      </c>
      <c r="G3421" s="129" t="s">
        <v>6920</v>
      </c>
      <c r="H3421" s="129" t="s">
        <v>6929</v>
      </c>
      <c r="I3421" s="129" t="s">
        <v>57</v>
      </c>
      <c r="J3421" s="129">
        <v>100</v>
      </c>
      <c r="K3421" s="74">
        <v>230000000</v>
      </c>
      <c r="L3421" s="75" t="s">
        <v>74</v>
      </c>
      <c r="M3421" s="70" t="s">
        <v>32</v>
      </c>
      <c r="N3421" s="77" t="s">
        <v>33</v>
      </c>
      <c r="O3421" s="76" t="s">
        <v>9319</v>
      </c>
      <c r="P3421" s="76" t="s">
        <v>8308</v>
      </c>
      <c r="Q3421" s="221" t="s">
        <v>49</v>
      </c>
      <c r="R3421" s="76" t="s">
        <v>9319</v>
      </c>
      <c r="S3421" s="213"/>
      <c r="T3421" s="98"/>
      <c r="U3421" s="98"/>
      <c r="V3421" s="130">
        <v>0</v>
      </c>
      <c r="W3421" s="98">
        <v>0</v>
      </c>
      <c r="X3421" s="248"/>
      <c r="Y3421" s="131">
        <v>2016</v>
      </c>
      <c r="Z3421" s="121" t="s">
        <v>256</v>
      </c>
    </row>
    <row r="3422" spans="3:26" ht="12.75" customHeight="1" x14ac:dyDescent="0.25">
      <c r="C3422" s="68" t="s">
        <v>6930</v>
      </c>
      <c r="D3422" s="70" t="s">
        <v>10401</v>
      </c>
      <c r="E3422" s="129" t="s">
        <v>6919</v>
      </c>
      <c r="F3422" s="129" t="s">
        <v>9440</v>
      </c>
      <c r="G3422" s="129" t="s">
        <v>6920</v>
      </c>
      <c r="H3422" s="129" t="s">
        <v>6929</v>
      </c>
      <c r="I3422" s="129" t="s">
        <v>57</v>
      </c>
      <c r="J3422" s="129">
        <v>100</v>
      </c>
      <c r="K3422" s="74">
        <v>230000000</v>
      </c>
      <c r="L3422" s="75" t="s">
        <v>74</v>
      </c>
      <c r="M3422" s="70" t="s">
        <v>5960</v>
      </c>
      <c r="N3422" s="77" t="s">
        <v>33</v>
      </c>
      <c r="O3422" s="76" t="s">
        <v>9319</v>
      </c>
      <c r="P3422" s="76" t="s">
        <v>9379</v>
      </c>
      <c r="Q3422" s="221" t="s">
        <v>49</v>
      </c>
      <c r="R3422" s="76" t="s">
        <v>9319</v>
      </c>
      <c r="S3422" s="213"/>
      <c r="T3422" s="98"/>
      <c r="U3422" s="98"/>
      <c r="V3422" s="130">
        <v>0</v>
      </c>
      <c r="W3422" s="98">
        <v>0</v>
      </c>
      <c r="X3422" s="248"/>
      <c r="Y3422" s="131">
        <v>2017</v>
      </c>
      <c r="Z3422" s="121" t="s">
        <v>6397</v>
      </c>
    </row>
    <row r="3423" spans="3:26" ht="12.75" customHeight="1" x14ac:dyDescent="0.25">
      <c r="C3423" s="68" t="s">
        <v>6931</v>
      </c>
      <c r="D3423" s="70" t="s">
        <v>10401</v>
      </c>
      <c r="E3423" s="129" t="s">
        <v>6919</v>
      </c>
      <c r="F3423" s="129" t="s">
        <v>9440</v>
      </c>
      <c r="G3423" s="129" t="s">
        <v>6920</v>
      </c>
      <c r="H3423" s="129" t="s">
        <v>6929</v>
      </c>
      <c r="I3423" s="129" t="s">
        <v>57</v>
      </c>
      <c r="J3423" s="129">
        <v>100</v>
      </c>
      <c r="K3423" s="74">
        <v>230000000</v>
      </c>
      <c r="L3423" s="75" t="s">
        <v>74</v>
      </c>
      <c r="M3423" s="70" t="s">
        <v>370</v>
      </c>
      <c r="N3423" s="77" t="s">
        <v>33</v>
      </c>
      <c r="O3423" s="76" t="s">
        <v>9319</v>
      </c>
      <c r="P3423" s="76" t="s">
        <v>6111</v>
      </c>
      <c r="Q3423" s="221" t="s">
        <v>49</v>
      </c>
      <c r="R3423" s="76" t="s">
        <v>9319</v>
      </c>
      <c r="S3423" s="213"/>
      <c r="T3423" s="98"/>
      <c r="U3423" s="98"/>
      <c r="V3423" s="130">
        <v>1164000</v>
      </c>
      <c r="W3423" s="78">
        <f t="shared" ref="W3423:W3430" si="498">V3423*1.12</f>
        <v>1303680.0000000002</v>
      </c>
      <c r="X3423" s="248"/>
      <c r="Y3423" s="131">
        <v>2017</v>
      </c>
      <c r="Z3423" s="121"/>
    </row>
    <row r="3424" spans="3:26" ht="12.75" customHeight="1" x14ac:dyDescent="0.25">
      <c r="C3424" s="68" t="s">
        <v>6932</v>
      </c>
      <c r="D3424" s="70" t="s">
        <v>10401</v>
      </c>
      <c r="E3424" s="129" t="s">
        <v>6933</v>
      </c>
      <c r="F3424" s="129" t="s">
        <v>6934</v>
      </c>
      <c r="G3424" s="129" t="s">
        <v>6934</v>
      </c>
      <c r="H3424" s="129" t="s">
        <v>6935</v>
      </c>
      <c r="I3424" s="70" t="s">
        <v>147</v>
      </c>
      <c r="J3424" s="129">
        <v>50</v>
      </c>
      <c r="K3424" s="74">
        <v>230000000</v>
      </c>
      <c r="L3424" s="75" t="s">
        <v>74</v>
      </c>
      <c r="M3424" s="70" t="s">
        <v>302</v>
      </c>
      <c r="N3424" s="77" t="s">
        <v>33</v>
      </c>
      <c r="O3424" s="76" t="s">
        <v>9319</v>
      </c>
      <c r="P3424" s="76" t="s">
        <v>8308</v>
      </c>
      <c r="Q3424" s="221" t="s">
        <v>75</v>
      </c>
      <c r="R3424" s="76" t="s">
        <v>9319</v>
      </c>
      <c r="S3424" s="213"/>
      <c r="T3424" s="98"/>
      <c r="U3424" s="98"/>
      <c r="V3424" s="130">
        <v>4450821.43</v>
      </c>
      <c r="W3424" s="78">
        <f t="shared" si="498"/>
        <v>4984920.0016000001</v>
      </c>
      <c r="X3424" s="248"/>
      <c r="Y3424" s="131">
        <v>2016</v>
      </c>
      <c r="Z3424" s="249"/>
    </row>
    <row r="3425" spans="3:26" ht="12.75" customHeight="1" x14ac:dyDescent="0.25">
      <c r="C3425" s="68" t="s">
        <v>6936</v>
      </c>
      <c r="D3425" s="70" t="s">
        <v>10401</v>
      </c>
      <c r="E3425" s="109" t="s">
        <v>6937</v>
      </c>
      <c r="F3425" s="129" t="s">
        <v>6938</v>
      </c>
      <c r="G3425" s="129" t="s">
        <v>6938</v>
      </c>
      <c r="H3425" s="129" t="s">
        <v>9441</v>
      </c>
      <c r="I3425" s="129" t="s">
        <v>30</v>
      </c>
      <c r="J3425" s="129">
        <v>100</v>
      </c>
      <c r="K3425" s="74">
        <v>230000000</v>
      </c>
      <c r="L3425" s="75" t="s">
        <v>74</v>
      </c>
      <c r="M3425" s="70" t="s">
        <v>302</v>
      </c>
      <c r="N3425" s="77" t="s">
        <v>33</v>
      </c>
      <c r="O3425" s="76" t="s">
        <v>9319</v>
      </c>
      <c r="P3425" s="76" t="s">
        <v>8308</v>
      </c>
      <c r="Q3425" s="221" t="s">
        <v>49</v>
      </c>
      <c r="R3425" s="76" t="s">
        <v>9319</v>
      </c>
      <c r="S3425" s="213"/>
      <c r="T3425" s="98"/>
      <c r="U3425" s="98"/>
      <c r="V3425" s="130">
        <v>84987510</v>
      </c>
      <c r="W3425" s="78">
        <f t="shared" si="498"/>
        <v>95186011.200000003</v>
      </c>
      <c r="X3425" s="248"/>
      <c r="Y3425" s="131">
        <v>2016</v>
      </c>
      <c r="Z3425" s="249"/>
    </row>
    <row r="3426" spans="3:26" ht="12.75" customHeight="1" x14ac:dyDescent="0.25">
      <c r="C3426" s="68" t="s">
        <v>6939</v>
      </c>
      <c r="D3426" s="70" t="s">
        <v>10401</v>
      </c>
      <c r="E3426" s="129" t="s">
        <v>6940</v>
      </c>
      <c r="F3426" s="129" t="s">
        <v>6941</v>
      </c>
      <c r="G3426" s="129" t="s">
        <v>6941</v>
      </c>
      <c r="H3426" s="129" t="s">
        <v>6942</v>
      </c>
      <c r="I3426" s="129" t="s">
        <v>57</v>
      </c>
      <c r="J3426" s="129">
        <v>50</v>
      </c>
      <c r="K3426" s="74">
        <v>230000000</v>
      </c>
      <c r="L3426" s="75" t="s">
        <v>74</v>
      </c>
      <c r="M3426" s="70" t="s">
        <v>302</v>
      </c>
      <c r="N3426" s="77" t="s">
        <v>33</v>
      </c>
      <c r="O3426" s="76" t="s">
        <v>9319</v>
      </c>
      <c r="P3426" s="76" t="s">
        <v>8308</v>
      </c>
      <c r="Q3426" s="221" t="s">
        <v>75</v>
      </c>
      <c r="R3426" s="76" t="s">
        <v>9319</v>
      </c>
      <c r="S3426" s="213"/>
      <c r="T3426" s="98"/>
      <c r="U3426" s="98"/>
      <c r="V3426" s="130">
        <v>2800000</v>
      </c>
      <c r="W3426" s="78">
        <f t="shared" si="498"/>
        <v>3136000.0000000005</v>
      </c>
      <c r="X3426" s="248"/>
      <c r="Y3426" s="131">
        <v>2016</v>
      </c>
      <c r="Z3426" s="249"/>
    </row>
    <row r="3427" spans="3:26" ht="12.75" customHeight="1" x14ac:dyDescent="0.25">
      <c r="C3427" s="68" t="s">
        <v>6943</v>
      </c>
      <c r="D3427" s="70" t="s">
        <v>10401</v>
      </c>
      <c r="E3427" s="129" t="s">
        <v>6940</v>
      </c>
      <c r="F3427" s="129" t="s">
        <v>6941</v>
      </c>
      <c r="G3427" s="129" t="s">
        <v>6941</v>
      </c>
      <c r="H3427" s="129" t="s">
        <v>6944</v>
      </c>
      <c r="I3427" s="129" t="s">
        <v>57</v>
      </c>
      <c r="J3427" s="129">
        <v>50</v>
      </c>
      <c r="K3427" s="74">
        <v>230000000</v>
      </c>
      <c r="L3427" s="75" t="s">
        <v>74</v>
      </c>
      <c r="M3427" s="70" t="s">
        <v>302</v>
      </c>
      <c r="N3427" s="77" t="s">
        <v>33</v>
      </c>
      <c r="O3427" s="76" t="s">
        <v>9319</v>
      </c>
      <c r="P3427" s="76" t="s">
        <v>8308</v>
      </c>
      <c r="Q3427" s="221" t="s">
        <v>75</v>
      </c>
      <c r="R3427" s="76" t="s">
        <v>9319</v>
      </c>
      <c r="S3427" s="213"/>
      <c r="T3427" s="98"/>
      <c r="U3427" s="98"/>
      <c r="V3427" s="130">
        <v>2800000</v>
      </c>
      <c r="W3427" s="78">
        <f t="shared" si="498"/>
        <v>3136000.0000000005</v>
      </c>
      <c r="X3427" s="248"/>
      <c r="Y3427" s="131">
        <v>2016</v>
      </c>
      <c r="Z3427" s="249"/>
    </row>
    <row r="3428" spans="3:26" ht="12.75" customHeight="1" x14ac:dyDescent="0.25">
      <c r="C3428" s="68" t="s">
        <v>6945</v>
      </c>
      <c r="D3428" s="70" t="s">
        <v>10401</v>
      </c>
      <c r="E3428" s="129" t="s">
        <v>6940</v>
      </c>
      <c r="F3428" s="129" t="s">
        <v>6941</v>
      </c>
      <c r="G3428" s="129" t="s">
        <v>6941</v>
      </c>
      <c r="H3428" s="129" t="s">
        <v>6946</v>
      </c>
      <c r="I3428" s="129" t="s">
        <v>57</v>
      </c>
      <c r="J3428" s="129">
        <v>50</v>
      </c>
      <c r="K3428" s="74">
        <v>230000000</v>
      </c>
      <c r="L3428" s="75" t="s">
        <v>74</v>
      </c>
      <c r="M3428" s="70" t="s">
        <v>302</v>
      </c>
      <c r="N3428" s="77" t="s">
        <v>33</v>
      </c>
      <c r="O3428" s="76" t="s">
        <v>9319</v>
      </c>
      <c r="P3428" s="76" t="s">
        <v>8308</v>
      </c>
      <c r="Q3428" s="221" t="s">
        <v>75</v>
      </c>
      <c r="R3428" s="76" t="s">
        <v>9319</v>
      </c>
      <c r="S3428" s="213"/>
      <c r="T3428" s="98"/>
      <c r="U3428" s="98"/>
      <c r="V3428" s="130">
        <v>5599999.9900000002</v>
      </c>
      <c r="W3428" s="78">
        <f t="shared" si="498"/>
        <v>6271999.9888000004</v>
      </c>
      <c r="X3428" s="248"/>
      <c r="Y3428" s="131">
        <v>2016</v>
      </c>
      <c r="Z3428" s="249"/>
    </row>
    <row r="3429" spans="3:26" ht="12.75" customHeight="1" x14ac:dyDescent="0.25">
      <c r="C3429" s="68" t="s">
        <v>6947</v>
      </c>
      <c r="D3429" s="70" t="s">
        <v>10401</v>
      </c>
      <c r="E3429" s="129" t="s">
        <v>6940</v>
      </c>
      <c r="F3429" s="129" t="s">
        <v>6941</v>
      </c>
      <c r="G3429" s="129" t="s">
        <v>6941</v>
      </c>
      <c r="H3429" s="129" t="s">
        <v>6948</v>
      </c>
      <c r="I3429" s="129" t="s">
        <v>57</v>
      </c>
      <c r="J3429" s="129">
        <v>50</v>
      </c>
      <c r="K3429" s="74">
        <v>230000000</v>
      </c>
      <c r="L3429" s="75" t="s">
        <v>74</v>
      </c>
      <c r="M3429" s="70" t="s">
        <v>302</v>
      </c>
      <c r="N3429" s="77" t="s">
        <v>33</v>
      </c>
      <c r="O3429" s="76" t="s">
        <v>9319</v>
      </c>
      <c r="P3429" s="76" t="s">
        <v>8308</v>
      </c>
      <c r="Q3429" s="221" t="s">
        <v>75</v>
      </c>
      <c r="R3429" s="76" t="s">
        <v>9319</v>
      </c>
      <c r="S3429" s="213"/>
      <c r="T3429" s="98"/>
      <c r="U3429" s="98"/>
      <c r="V3429" s="130">
        <v>2800000</v>
      </c>
      <c r="W3429" s="78">
        <f t="shared" si="498"/>
        <v>3136000.0000000005</v>
      </c>
      <c r="X3429" s="248"/>
      <c r="Y3429" s="131">
        <v>2016</v>
      </c>
      <c r="Z3429" s="249"/>
    </row>
    <row r="3430" spans="3:26" ht="12.75" customHeight="1" x14ac:dyDescent="0.25">
      <c r="C3430" s="68" t="s">
        <v>6949</v>
      </c>
      <c r="D3430" s="70" t="s">
        <v>10401</v>
      </c>
      <c r="E3430" s="129" t="s">
        <v>6950</v>
      </c>
      <c r="F3430" s="129" t="s">
        <v>6951</v>
      </c>
      <c r="G3430" s="129" t="s">
        <v>6951</v>
      </c>
      <c r="H3430" s="129" t="s">
        <v>6952</v>
      </c>
      <c r="I3430" s="129" t="s">
        <v>30</v>
      </c>
      <c r="J3430" s="129">
        <v>100</v>
      </c>
      <c r="K3430" s="74">
        <v>230000000</v>
      </c>
      <c r="L3430" s="75" t="s">
        <v>74</v>
      </c>
      <c r="M3430" s="70" t="s">
        <v>302</v>
      </c>
      <c r="N3430" s="189" t="s">
        <v>33</v>
      </c>
      <c r="O3430" s="76" t="s">
        <v>9319</v>
      </c>
      <c r="P3430" s="76" t="s">
        <v>8308</v>
      </c>
      <c r="Q3430" s="76" t="s">
        <v>9442</v>
      </c>
      <c r="R3430" s="76" t="s">
        <v>9319</v>
      </c>
      <c r="S3430" s="213"/>
      <c r="T3430" s="98"/>
      <c r="U3430" s="98"/>
      <c r="V3430" s="130">
        <v>2079183529.3400002</v>
      </c>
      <c r="W3430" s="78">
        <f t="shared" si="498"/>
        <v>2328685552.8608003</v>
      </c>
      <c r="X3430" s="248"/>
      <c r="Y3430" s="131">
        <v>2016</v>
      </c>
      <c r="Z3430" s="253"/>
    </row>
    <row r="3431" spans="3:26" ht="12.75" customHeight="1" x14ac:dyDescent="0.25">
      <c r="C3431" s="68" t="s">
        <v>6953</v>
      </c>
      <c r="D3431" s="70" t="s">
        <v>10401</v>
      </c>
      <c r="E3431" s="129" t="s">
        <v>6950</v>
      </c>
      <c r="F3431" s="129" t="s">
        <v>6951</v>
      </c>
      <c r="G3431" s="129" t="s">
        <v>6951</v>
      </c>
      <c r="H3431" s="129" t="s">
        <v>6954</v>
      </c>
      <c r="I3431" s="129" t="s">
        <v>57</v>
      </c>
      <c r="J3431" s="129">
        <v>100</v>
      </c>
      <c r="K3431" s="74">
        <v>230000000</v>
      </c>
      <c r="L3431" s="75" t="s">
        <v>74</v>
      </c>
      <c r="M3431" s="70" t="s">
        <v>32</v>
      </c>
      <c r="N3431" s="189" t="s">
        <v>33</v>
      </c>
      <c r="O3431" s="76" t="s">
        <v>9319</v>
      </c>
      <c r="P3431" s="76" t="s">
        <v>8308</v>
      </c>
      <c r="Q3431" s="221" t="s">
        <v>49</v>
      </c>
      <c r="R3431" s="76" t="s">
        <v>9319</v>
      </c>
      <c r="S3431" s="213"/>
      <c r="T3431" s="98"/>
      <c r="U3431" s="98"/>
      <c r="V3431" s="130">
        <v>0</v>
      </c>
      <c r="W3431" s="98">
        <v>0</v>
      </c>
      <c r="X3431" s="129"/>
      <c r="Y3431" s="131">
        <v>2016</v>
      </c>
      <c r="Z3431" s="121">
        <v>14.2</v>
      </c>
    </row>
    <row r="3432" spans="3:26" ht="12.75" customHeight="1" x14ac:dyDescent="0.25">
      <c r="C3432" s="68" t="s">
        <v>6955</v>
      </c>
      <c r="D3432" s="70" t="s">
        <v>10401</v>
      </c>
      <c r="E3432" s="129" t="s">
        <v>6950</v>
      </c>
      <c r="F3432" s="129" t="s">
        <v>6951</v>
      </c>
      <c r="G3432" s="129" t="s">
        <v>6951</v>
      </c>
      <c r="H3432" s="129" t="s">
        <v>6954</v>
      </c>
      <c r="I3432" s="129" t="s">
        <v>57</v>
      </c>
      <c r="J3432" s="129">
        <v>100</v>
      </c>
      <c r="K3432" s="74">
        <v>230000000</v>
      </c>
      <c r="L3432" s="75" t="s">
        <v>74</v>
      </c>
      <c r="M3432" s="70" t="s">
        <v>302</v>
      </c>
      <c r="N3432" s="189" t="s">
        <v>33</v>
      </c>
      <c r="O3432" s="76" t="s">
        <v>9319</v>
      </c>
      <c r="P3432" s="109" t="s">
        <v>5895</v>
      </c>
      <c r="Q3432" s="221" t="s">
        <v>49</v>
      </c>
      <c r="R3432" s="76" t="s">
        <v>9319</v>
      </c>
      <c r="S3432" s="213"/>
      <c r="T3432" s="98"/>
      <c r="U3432" s="98"/>
      <c r="V3432" s="130">
        <v>52133406.170000002</v>
      </c>
      <c r="W3432" s="78">
        <f t="shared" ref="W3432" si="499">V3432*1.12</f>
        <v>58389414.910400011</v>
      </c>
      <c r="X3432" s="129"/>
      <c r="Y3432" s="131">
        <v>2016</v>
      </c>
      <c r="Z3432" s="121"/>
    </row>
    <row r="3433" spans="3:26" ht="12.75" customHeight="1" x14ac:dyDescent="0.25">
      <c r="C3433" s="68" t="s">
        <v>6956</v>
      </c>
      <c r="D3433" s="70" t="s">
        <v>10401</v>
      </c>
      <c r="E3433" s="129" t="s">
        <v>6950</v>
      </c>
      <c r="F3433" s="129" t="s">
        <v>6951</v>
      </c>
      <c r="G3433" s="129" t="s">
        <v>6951</v>
      </c>
      <c r="H3433" s="129" t="s">
        <v>6957</v>
      </c>
      <c r="I3433" s="129" t="s">
        <v>57</v>
      </c>
      <c r="J3433" s="129">
        <v>100</v>
      </c>
      <c r="K3433" s="74">
        <v>230000000</v>
      </c>
      <c r="L3433" s="75" t="s">
        <v>74</v>
      </c>
      <c r="M3433" s="70" t="s">
        <v>32</v>
      </c>
      <c r="N3433" s="189" t="s">
        <v>33</v>
      </c>
      <c r="O3433" s="76" t="s">
        <v>9319</v>
      </c>
      <c r="P3433" s="76" t="s">
        <v>8308</v>
      </c>
      <c r="Q3433" s="221" t="s">
        <v>49</v>
      </c>
      <c r="R3433" s="76" t="s">
        <v>9319</v>
      </c>
      <c r="S3433" s="213"/>
      <c r="T3433" s="98"/>
      <c r="U3433" s="98"/>
      <c r="V3433" s="130">
        <v>0</v>
      </c>
      <c r="W3433" s="98">
        <v>0</v>
      </c>
      <c r="X3433" s="129"/>
      <c r="Y3433" s="131">
        <v>2016</v>
      </c>
      <c r="Z3433" s="291">
        <v>14.2</v>
      </c>
    </row>
    <row r="3434" spans="3:26" ht="12.75" customHeight="1" x14ac:dyDescent="0.25">
      <c r="C3434" s="68" t="s">
        <v>6958</v>
      </c>
      <c r="D3434" s="70" t="s">
        <v>10401</v>
      </c>
      <c r="E3434" s="129" t="s">
        <v>6950</v>
      </c>
      <c r="F3434" s="129" t="s">
        <v>6951</v>
      </c>
      <c r="G3434" s="129" t="s">
        <v>6951</v>
      </c>
      <c r="H3434" s="129" t="s">
        <v>6957</v>
      </c>
      <c r="I3434" s="129" t="s">
        <v>57</v>
      </c>
      <c r="J3434" s="129">
        <v>100</v>
      </c>
      <c r="K3434" s="74">
        <v>230000000</v>
      </c>
      <c r="L3434" s="75" t="s">
        <v>74</v>
      </c>
      <c r="M3434" s="70" t="s">
        <v>302</v>
      </c>
      <c r="N3434" s="189" t="s">
        <v>33</v>
      </c>
      <c r="O3434" s="76" t="s">
        <v>9319</v>
      </c>
      <c r="P3434" s="109" t="s">
        <v>5895</v>
      </c>
      <c r="Q3434" s="221" t="s">
        <v>49</v>
      </c>
      <c r="R3434" s="76" t="s">
        <v>9319</v>
      </c>
      <c r="S3434" s="213"/>
      <c r="T3434" s="98"/>
      <c r="U3434" s="98"/>
      <c r="V3434" s="130">
        <v>34973795</v>
      </c>
      <c r="W3434" s="78">
        <f t="shared" ref="W3434:W3435" si="500">V3434*1.12</f>
        <v>39170650.400000006</v>
      </c>
      <c r="X3434" s="129"/>
      <c r="Y3434" s="131">
        <v>2016</v>
      </c>
      <c r="Z3434" s="291"/>
    </row>
    <row r="3435" spans="3:26" ht="12.75" customHeight="1" x14ac:dyDescent="0.25">
      <c r="C3435" s="68" t="s">
        <v>6959</v>
      </c>
      <c r="D3435" s="70" t="s">
        <v>10401</v>
      </c>
      <c r="E3435" s="129" t="s">
        <v>6960</v>
      </c>
      <c r="F3435" s="129" t="s">
        <v>6961</v>
      </c>
      <c r="G3435" s="68" t="s">
        <v>6962</v>
      </c>
      <c r="H3435" s="129" t="s">
        <v>6963</v>
      </c>
      <c r="I3435" s="129" t="s">
        <v>30</v>
      </c>
      <c r="J3435" s="129">
        <v>100</v>
      </c>
      <c r="K3435" s="74">
        <v>230000000</v>
      </c>
      <c r="L3435" s="75" t="s">
        <v>74</v>
      </c>
      <c r="M3435" s="70" t="s">
        <v>302</v>
      </c>
      <c r="N3435" s="189" t="s">
        <v>33</v>
      </c>
      <c r="O3435" s="76" t="s">
        <v>9319</v>
      </c>
      <c r="P3435" s="76" t="s">
        <v>8308</v>
      </c>
      <c r="Q3435" s="221" t="s">
        <v>49</v>
      </c>
      <c r="R3435" s="76" t="s">
        <v>9319</v>
      </c>
      <c r="S3435" s="213"/>
      <c r="T3435" s="98"/>
      <c r="U3435" s="98"/>
      <c r="V3435" s="130">
        <v>8696002.9199999999</v>
      </c>
      <c r="W3435" s="78">
        <f t="shared" si="500"/>
        <v>9739523.2704000007</v>
      </c>
      <c r="X3435" s="129"/>
      <c r="Y3435" s="131">
        <v>2016</v>
      </c>
      <c r="Z3435" s="291"/>
    </row>
    <row r="3436" spans="3:26" ht="12.75" customHeight="1" x14ac:dyDescent="0.25">
      <c r="C3436" s="68" t="s">
        <v>6964</v>
      </c>
      <c r="D3436" s="70" t="s">
        <v>10401</v>
      </c>
      <c r="E3436" s="129" t="s">
        <v>6950</v>
      </c>
      <c r="F3436" s="129" t="s">
        <v>6951</v>
      </c>
      <c r="G3436" s="129" t="s">
        <v>6951</v>
      </c>
      <c r="H3436" s="129" t="s">
        <v>6965</v>
      </c>
      <c r="I3436" s="129" t="s">
        <v>57</v>
      </c>
      <c r="J3436" s="129">
        <v>100</v>
      </c>
      <c r="K3436" s="76">
        <v>230000000</v>
      </c>
      <c r="L3436" s="75" t="s">
        <v>74</v>
      </c>
      <c r="M3436" s="109" t="s">
        <v>208</v>
      </c>
      <c r="N3436" s="189" t="s">
        <v>33</v>
      </c>
      <c r="O3436" s="75" t="s">
        <v>9319</v>
      </c>
      <c r="P3436" s="129" t="s">
        <v>35</v>
      </c>
      <c r="Q3436" s="221" t="s">
        <v>49</v>
      </c>
      <c r="R3436" s="76" t="s">
        <v>9319</v>
      </c>
      <c r="S3436" s="213"/>
      <c r="T3436" s="98"/>
      <c r="U3436" s="98"/>
      <c r="V3436" s="130">
        <v>0</v>
      </c>
      <c r="W3436" s="98">
        <v>0</v>
      </c>
      <c r="X3436" s="248"/>
      <c r="Y3436" s="131">
        <v>2016</v>
      </c>
      <c r="Z3436" s="121" t="s">
        <v>256</v>
      </c>
    </row>
    <row r="3437" spans="3:26" ht="12.75" customHeight="1" x14ac:dyDescent="0.25">
      <c r="C3437" s="68" t="s">
        <v>6966</v>
      </c>
      <c r="D3437" s="70" t="s">
        <v>10401</v>
      </c>
      <c r="E3437" s="129" t="s">
        <v>6950</v>
      </c>
      <c r="F3437" s="129" t="s">
        <v>6951</v>
      </c>
      <c r="G3437" s="129" t="s">
        <v>6951</v>
      </c>
      <c r="H3437" s="129" t="s">
        <v>6965</v>
      </c>
      <c r="I3437" s="129" t="s">
        <v>57</v>
      </c>
      <c r="J3437" s="129">
        <v>100</v>
      </c>
      <c r="K3437" s="76">
        <v>230000000</v>
      </c>
      <c r="L3437" s="75" t="s">
        <v>74</v>
      </c>
      <c r="M3437" s="76" t="s">
        <v>8309</v>
      </c>
      <c r="N3437" s="189" t="s">
        <v>33</v>
      </c>
      <c r="O3437" s="75" t="s">
        <v>9319</v>
      </c>
      <c r="P3437" s="76" t="s">
        <v>6002</v>
      </c>
      <c r="Q3437" s="221" t="s">
        <v>49</v>
      </c>
      <c r="R3437" s="76" t="s">
        <v>9319</v>
      </c>
      <c r="S3437" s="213"/>
      <c r="T3437" s="98"/>
      <c r="U3437" s="98"/>
      <c r="V3437" s="130">
        <v>16536416</v>
      </c>
      <c r="W3437" s="78">
        <f t="shared" ref="W3437:W3438" si="501">V3437*1.12</f>
        <v>18520785.920000002</v>
      </c>
      <c r="X3437" s="248"/>
      <c r="Y3437" s="131">
        <v>2017</v>
      </c>
      <c r="Z3437" s="121"/>
    </row>
    <row r="3438" spans="3:26" ht="12.75" customHeight="1" x14ac:dyDescent="0.25">
      <c r="C3438" s="68" t="s">
        <v>6967</v>
      </c>
      <c r="D3438" s="70" t="s">
        <v>10401</v>
      </c>
      <c r="E3438" s="104" t="s">
        <v>6968</v>
      </c>
      <c r="F3438" s="104" t="s">
        <v>6969</v>
      </c>
      <c r="G3438" s="104" t="s">
        <v>6969</v>
      </c>
      <c r="H3438" s="104" t="s">
        <v>6970</v>
      </c>
      <c r="I3438" s="70" t="s">
        <v>30</v>
      </c>
      <c r="J3438" s="73">
        <v>100</v>
      </c>
      <c r="K3438" s="74">
        <v>230000000</v>
      </c>
      <c r="L3438" s="75" t="s">
        <v>74</v>
      </c>
      <c r="M3438" s="70" t="s">
        <v>302</v>
      </c>
      <c r="N3438" s="92" t="s">
        <v>33</v>
      </c>
      <c r="O3438" s="76" t="s">
        <v>9319</v>
      </c>
      <c r="P3438" s="76" t="s">
        <v>8308</v>
      </c>
      <c r="Q3438" s="221" t="s">
        <v>49</v>
      </c>
      <c r="R3438" s="76" t="s">
        <v>9319</v>
      </c>
      <c r="S3438" s="75"/>
      <c r="T3438" s="98"/>
      <c r="U3438" s="98"/>
      <c r="V3438" s="93">
        <v>5214320</v>
      </c>
      <c r="W3438" s="78">
        <f t="shared" si="501"/>
        <v>5840038.4000000004</v>
      </c>
      <c r="X3438" s="189"/>
      <c r="Y3438" s="131">
        <v>2016</v>
      </c>
      <c r="Z3438" s="291"/>
    </row>
    <row r="3439" spans="3:26" ht="12.75" customHeight="1" x14ac:dyDescent="0.25">
      <c r="C3439" s="68" t="s">
        <v>6971</v>
      </c>
      <c r="D3439" s="70" t="s">
        <v>10401</v>
      </c>
      <c r="E3439" s="129" t="s">
        <v>6972</v>
      </c>
      <c r="F3439" s="189" t="s">
        <v>6973</v>
      </c>
      <c r="G3439" s="189" t="s">
        <v>6973</v>
      </c>
      <c r="H3439" s="129" t="s">
        <v>6973</v>
      </c>
      <c r="I3439" s="129" t="s">
        <v>30</v>
      </c>
      <c r="J3439" s="129">
        <v>100</v>
      </c>
      <c r="K3439" s="74">
        <v>230000000</v>
      </c>
      <c r="L3439" s="75" t="s">
        <v>74</v>
      </c>
      <c r="M3439" s="70" t="s">
        <v>302</v>
      </c>
      <c r="N3439" s="77" t="s">
        <v>33</v>
      </c>
      <c r="O3439" s="76" t="s">
        <v>9319</v>
      </c>
      <c r="P3439" s="76" t="s">
        <v>8308</v>
      </c>
      <c r="Q3439" s="221" t="s">
        <v>49</v>
      </c>
      <c r="R3439" s="76" t="s">
        <v>9319</v>
      </c>
      <c r="S3439" s="213"/>
      <c r="T3439" s="98"/>
      <c r="U3439" s="98"/>
      <c r="V3439" s="292">
        <v>109000</v>
      </c>
      <c r="W3439" s="290">
        <v>109000</v>
      </c>
      <c r="X3439" s="248"/>
      <c r="Y3439" s="131">
        <v>2016</v>
      </c>
      <c r="Z3439" s="291"/>
    </row>
    <row r="3440" spans="3:26" ht="12.75" customHeight="1" x14ac:dyDescent="0.25">
      <c r="C3440" s="68" t="s">
        <v>6974</v>
      </c>
      <c r="D3440" s="70" t="s">
        <v>10401</v>
      </c>
      <c r="E3440" s="76" t="s">
        <v>6975</v>
      </c>
      <c r="F3440" s="76" t="s">
        <v>6976</v>
      </c>
      <c r="G3440" s="76" t="s">
        <v>6976</v>
      </c>
      <c r="H3440" s="76" t="s">
        <v>6976</v>
      </c>
      <c r="I3440" s="76" t="s">
        <v>30</v>
      </c>
      <c r="J3440" s="76">
        <v>100</v>
      </c>
      <c r="K3440" s="74">
        <v>230000000</v>
      </c>
      <c r="L3440" s="75" t="s">
        <v>74</v>
      </c>
      <c r="M3440" s="70" t="s">
        <v>302</v>
      </c>
      <c r="N3440" s="77" t="s">
        <v>33</v>
      </c>
      <c r="O3440" s="76" t="s">
        <v>9319</v>
      </c>
      <c r="P3440" s="76" t="s">
        <v>6977</v>
      </c>
      <c r="Q3440" s="221" t="s">
        <v>36</v>
      </c>
      <c r="R3440" s="76" t="s">
        <v>9319</v>
      </c>
      <c r="S3440" s="76"/>
      <c r="T3440" s="98"/>
      <c r="U3440" s="98"/>
      <c r="V3440" s="289">
        <v>181930000</v>
      </c>
      <c r="W3440" s="290">
        <v>181930000</v>
      </c>
      <c r="X3440" s="76"/>
      <c r="Y3440" s="79">
        <v>2016</v>
      </c>
      <c r="Z3440" s="76"/>
    </row>
    <row r="3441" spans="3:26" ht="12.75" customHeight="1" x14ac:dyDescent="0.25">
      <c r="C3441" s="68" t="s">
        <v>6978</v>
      </c>
      <c r="D3441" s="70" t="s">
        <v>10401</v>
      </c>
      <c r="E3441" s="76" t="s">
        <v>6859</v>
      </c>
      <c r="F3441" s="76" t="s">
        <v>6860</v>
      </c>
      <c r="G3441" s="68" t="s">
        <v>6860</v>
      </c>
      <c r="H3441" s="76" t="s">
        <v>6979</v>
      </c>
      <c r="I3441" s="76" t="s">
        <v>30</v>
      </c>
      <c r="J3441" s="76">
        <v>100</v>
      </c>
      <c r="K3441" s="74">
        <v>230000000</v>
      </c>
      <c r="L3441" s="75" t="s">
        <v>74</v>
      </c>
      <c r="M3441" s="70" t="s">
        <v>302</v>
      </c>
      <c r="N3441" s="77" t="s">
        <v>33</v>
      </c>
      <c r="O3441" s="76" t="s">
        <v>9319</v>
      </c>
      <c r="P3441" s="76" t="s">
        <v>8308</v>
      </c>
      <c r="Q3441" s="221" t="s">
        <v>36</v>
      </c>
      <c r="R3441" s="76" t="s">
        <v>9319</v>
      </c>
      <c r="S3441" s="76"/>
      <c r="T3441" s="98"/>
      <c r="U3441" s="98"/>
      <c r="V3441" s="289">
        <v>5717880</v>
      </c>
      <c r="W3441" s="290">
        <v>5717880</v>
      </c>
      <c r="X3441" s="76"/>
      <c r="Y3441" s="79">
        <v>2016</v>
      </c>
      <c r="Z3441" s="76"/>
    </row>
    <row r="3442" spans="3:26" ht="12.75" customHeight="1" x14ac:dyDescent="0.25">
      <c r="C3442" s="68" t="s">
        <v>6980</v>
      </c>
      <c r="D3442" s="70" t="s">
        <v>10401</v>
      </c>
      <c r="E3442" s="77" t="s">
        <v>6981</v>
      </c>
      <c r="F3442" s="77" t="s">
        <v>6982</v>
      </c>
      <c r="G3442" s="77" t="s">
        <v>6983</v>
      </c>
      <c r="H3442" s="77" t="s">
        <v>6984</v>
      </c>
      <c r="I3442" s="77" t="s">
        <v>57</v>
      </c>
      <c r="J3442" s="216">
        <v>100</v>
      </c>
      <c r="K3442" s="74">
        <v>230000000</v>
      </c>
      <c r="L3442" s="75" t="s">
        <v>74</v>
      </c>
      <c r="M3442" s="70" t="s">
        <v>32</v>
      </c>
      <c r="N3442" s="77" t="s">
        <v>33</v>
      </c>
      <c r="O3442" s="76" t="s">
        <v>9319</v>
      </c>
      <c r="P3442" s="76" t="s">
        <v>8308</v>
      </c>
      <c r="Q3442" s="221" t="s">
        <v>75</v>
      </c>
      <c r="R3442" s="76" t="s">
        <v>9319</v>
      </c>
      <c r="S3442" s="77"/>
      <c r="T3442" s="98"/>
      <c r="U3442" s="98"/>
      <c r="V3442" s="77">
        <v>0</v>
      </c>
      <c r="W3442" s="77">
        <v>0</v>
      </c>
      <c r="X3442" s="77"/>
      <c r="Y3442" s="79">
        <v>2016</v>
      </c>
      <c r="Z3442" s="77" t="s">
        <v>6814</v>
      </c>
    </row>
    <row r="3443" spans="3:26" ht="12.75" customHeight="1" x14ac:dyDescent="0.25">
      <c r="C3443" s="68" t="s">
        <v>6985</v>
      </c>
      <c r="D3443" s="70" t="s">
        <v>10401</v>
      </c>
      <c r="E3443" s="77" t="s">
        <v>6981</v>
      </c>
      <c r="F3443" s="77" t="s">
        <v>6982</v>
      </c>
      <c r="G3443" s="77" t="s">
        <v>6983</v>
      </c>
      <c r="H3443" s="77" t="s">
        <v>6984</v>
      </c>
      <c r="I3443" s="77" t="s">
        <v>57</v>
      </c>
      <c r="J3443" s="216">
        <v>100</v>
      </c>
      <c r="K3443" s="74">
        <v>230000000</v>
      </c>
      <c r="L3443" s="75" t="s">
        <v>74</v>
      </c>
      <c r="M3443" s="70" t="s">
        <v>5960</v>
      </c>
      <c r="N3443" s="77" t="s">
        <v>33</v>
      </c>
      <c r="O3443" s="76" t="s">
        <v>9319</v>
      </c>
      <c r="P3443" s="76" t="s">
        <v>6986</v>
      </c>
      <c r="Q3443" s="221" t="s">
        <v>75</v>
      </c>
      <c r="R3443" s="76" t="s">
        <v>9319</v>
      </c>
      <c r="S3443" s="77"/>
      <c r="T3443" s="98"/>
      <c r="U3443" s="98"/>
      <c r="V3443" s="77">
        <v>0</v>
      </c>
      <c r="W3443" s="77">
        <v>0</v>
      </c>
      <c r="X3443" s="77"/>
      <c r="Y3443" s="79">
        <v>2017</v>
      </c>
      <c r="Z3443" s="77" t="s">
        <v>6987</v>
      </c>
    </row>
    <row r="3444" spans="3:26" ht="12.75" customHeight="1" x14ac:dyDescent="0.25">
      <c r="C3444" s="216" t="s">
        <v>6988</v>
      </c>
      <c r="D3444" s="70" t="s">
        <v>10401</v>
      </c>
      <c r="E3444" s="77" t="s">
        <v>6981</v>
      </c>
      <c r="F3444" s="77" t="s">
        <v>6982</v>
      </c>
      <c r="G3444" s="77" t="s">
        <v>6983</v>
      </c>
      <c r="H3444" s="77" t="s">
        <v>6984</v>
      </c>
      <c r="I3444" s="77" t="s">
        <v>57</v>
      </c>
      <c r="J3444" s="216">
        <v>100</v>
      </c>
      <c r="K3444" s="174">
        <v>230000000</v>
      </c>
      <c r="L3444" s="75" t="s">
        <v>74</v>
      </c>
      <c r="M3444" s="77" t="s">
        <v>6989</v>
      </c>
      <c r="N3444" s="77" t="s">
        <v>33</v>
      </c>
      <c r="O3444" s="76" t="s">
        <v>9319</v>
      </c>
      <c r="P3444" s="75" t="s">
        <v>6990</v>
      </c>
      <c r="Q3444" s="77" t="s">
        <v>6991</v>
      </c>
      <c r="R3444" s="76" t="s">
        <v>9319</v>
      </c>
      <c r="S3444" s="77"/>
      <c r="T3444" s="98"/>
      <c r="U3444" s="98"/>
      <c r="V3444" s="77">
        <v>0</v>
      </c>
      <c r="W3444" s="77">
        <v>0</v>
      </c>
      <c r="X3444" s="77"/>
      <c r="Y3444" s="79">
        <v>2017</v>
      </c>
      <c r="Z3444" s="77" t="s">
        <v>6987</v>
      </c>
    </row>
    <row r="3445" spans="3:26" ht="12.75" customHeight="1" x14ac:dyDescent="0.25">
      <c r="C3445" s="216" t="s">
        <v>6992</v>
      </c>
      <c r="D3445" s="70" t="s">
        <v>10401</v>
      </c>
      <c r="E3445" s="77" t="s">
        <v>6981</v>
      </c>
      <c r="F3445" s="77" t="s">
        <v>6982</v>
      </c>
      <c r="G3445" s="77" t="s">
        <v>6983</v>
      </c>
      <c r="H3445" s="77" t="s">
        <v>6984</v>
      </c>
      <c r="I3445" s="77" t="s">
        <v>57</v>
      </c>
      <c r="J3445" s="216">
        <v>100</v>
      </c>
      <c r="K3445" s="174">
        <v>230000000</v>
      </c>
      <c r="L3445" s="75" t="s">
        <v>74</v>
      </c>
      <c r="M3445" s="77" t="s">
        <v>212</v>
      </c>
      <c r="N3445" s="77" t="s">
        <v>33</v>
      </c>
      <c r="O3445" s="76" t="s">
        <v>9319</v>
      </c>
      <c r="P3445" s="75" t="s">
        <v>6993</v>
      </c>
      <c r="Q3445" s="77" t="s">
        <v>49</v>
      </c>
      <c r="R3445" s="76" t="s">
        <v>9319</v>
      </c>
      <c r="S3445" s="77"/>
      <c r="T3445" s="98"/>
      <c r="U3445" s="98"/>
      <c r="V3445" s="77">
        <v>68915760</v>
      </c>
      <c r="W3445" s="78">
        <f t="shared" ref="W3445" si="502">V3445*1.12</f>
        <v>77185651.200000003</v>
      </c>
      <c r="X3445" s="77"/>
      <c r="Y3445" s="79">
        <v>2017</v>
      </c>
      <c r="Z3445" s="77"/>
    </row>
    <row r="3446" spans="3:26" ht="12.75" customHeight="1" x14ac:dyDescent="0.25">
      <c r="C3446" s="68" t="s">
        <v>6994</v>
      </c>
      <c r="D3446" s="70" t="s">
        <v>10401</v>
      </c>
      <c r="E3446" s="77" t="s">
        <v>6981</v>
      </c>
      <c r="F3446" s="77" t="s">
        <v>6982</v>
      </c>
      <c r="G3446" s="77" t="s">
        <v>6983</v>
      </c>
      <c r="H3446" s="77" t="s">
        <v>6995</v>
      </c>
      <c r="I3446" s="77" t="s">
        <v>57</v>
      </c>
      <c r="J3446" s="216">
        <v>100</v>
      </c>
      <c r="K3446" s="74">
        <v>230000000</v>
      </c>
      <c r="L3446" s="75" t="s">
        <v>74</v>
      </c>
      <c r="M3446" s="70" t="s">
        <v>32</v>
      </c>
      <c r="N3446" s="77" t="s">
        <v>33</v>
      </c>
      <c r="O3446" s="76" t="s">
        <v>9319</v>
      </c>
      <c r="P3446" s="76" t="s">
        <v>8308</v>
      </c>
      <c r="Q3446" s="221" t="s">
        <v>75</v>
      </c>
      <c r="R3446" s="76" t="s">
        <v>9319</v>
      </c>
      <c r="S3446" s="77"/>
      <c r="T3446" s="98"/>
      <c r="U3446" s="98"/>
      <c r="V3446" s="77">
        <v>0</v>
      </c>
      <c r="W3446" s="77">
        <v>0</v>
      </c>
      <c r="X3446" s="77"/>
      <c r="Y3446" s="79">
        <v>2016</v>
      </c>
      <c r="Z3446" s="77" t="s">
        <v>6814</v>
      </c>
    </row>
    <row r="3447" spans="3:26" ht="12.75" customHeight="1" x14ac:dyDescent="0.25">
      <c r="C3447" s="68" t="s">
        <v>6996</v>
      </c>
      <c r="D3447" s="70" t="s">
        <v>10401</v>
      </c>
      <c r="E3447" s="77" t="s">
        <v>6981</v>
      </c>
      <c r="F3447" s="77" t="s">
        <v>6982</v>
      </c>
      <c r="G3447" s="77" t="s">
        <v>6983</v>
      </c>
      <c r="H3447" s="77" t="s">
        <v>6995</v>
      </c>
      <c r="I3447" s="77" t="s">
        <v>57</v>
      </c>
      <c r="J3447" s="216">
        <v>100</v>
      </c>
      <c r="K3447" s="74">
        <v>230000000</v>
      </c>
      <c r="L3447" s="75" t="s">
        <v>74</v>
      </c>
      <c r="M3447" s="70" t="s">
        <v>5960</v>
      </c>
      <c r="N3447" s="77" t="s">
        <v>33</v>
      </c>
      <c r="O3447" s="76" t="s">
        <v>9319</v>
      </c>
      <c r="P3447" s="76" t="s">
        <v>6986</v>
      </c>
      <c r="Q3447" s="221" t="s">
        <v>75</v>
      </c>
      <c r="R3447" s="76" t="s">
        <v>9319</v>
      </c>
      <c r="S3447" s="77"/>
      <c r="T3447" s="98"/>
      <c r="U3447" s="98"/>
      <c r="V3447" s="77">
        <v>0</v>
      </c>
      <c r="W3447" s="77">
        <v>0</v>
      </c>
      <c r="X3447" s="77"/>
      <c r="Y3447" s="79">
        <v>2017</v>
      </c>
      <c r="Z3447" s="77" t="s">
        <v>6987</v>
      </c>
    </row>
    <row r="3448" spans="3:26" ht="12.75" customHeight="1" x14ac:dyDescent="0.25">
      <c r="C3448" s="216" t="s">
        <v>6997</v>
      </c>
      <c r="D3448" s="70" t="s">
        <v>10401</v>
      </c>
      <c r="E3448" s="77" t="s">
        <v>6981</v>
      </c>
      <c r="F3448" s="77" t="s">
        <v>6982</v>
      </c>
      <c r="G3448" s="77" t="s">
        <v>6983</v>
      </c>
      <c r="H3448" s="77" t="s">
        <v>6995</v>
      </c>
      <c r="I3448" s="77" t="s">
        <v>57</v>
      </c>
      <c r="J3448" s="216">
        <v>100</v>
      </c>
      <c r="K3448" s="174">
        <v>230000000</v>
      </c>
      <c r="L3448" s="75" t="s">
        <v>74</v>
      </c>
      <c r="M3448" s="77" t="s">
        <v>6989</v>
      </c>
      <c r="N3448" s="77" t="s">
        <v>33</v>
      </c>
      <c r="O3448" s="76" t="s">
        <v>9319</v>
      </c>
      <c r="P3448" s="75" t="s">
        <v>6990</v>
      </c>
      <c r="Q3448" s="77" t="s">
        <v>6991</v>
      </c>
      <c r="R3448" s="76" t="s">
        <v>9319</v>
      </c>
      <c r="S3448" s="77"/>
      <c r="T3448" s="98"/>
      <c r="U3448" s="98"/>
      <c r="V3448" s="77">
        <v>0</v>
      </c>
      <c r="W3448" s="77">
        <v>0</v>
      </c>
      <c r="X3448" s="77"/>
      <c r="Y3448" s="79">
        <v>2017</v>
      </c>
      <c r="Z3448" s="77" t="s">
        <v>6987</v>
      </c>
    </row>
    <row r="3449" spans="3:26" ht="12.75" customHeight="1" x14ac:dyDescent="0.25">
      <c r="C3449" s="216" t="s">
        <v>6998</v>
      </c>
      <c r="D3449" s="70" t="s">
        <v>10401</v>
      </c>
      <c r="E3449" s="77" t="s">
        <v>6981</v>
      </c>
      <c r="F3449" s="77" t="s">
        <v>6982</v>
      </c>
      <c r="G3449" s="77" t="s">
        <v>6983</v>
      </c>
      <c r="H3449" s="77" t="s">
        <v>6995</v>
      </c>
      <c r="I3449" s="77" t="s">
        <v>57</v>
      </c>
      <c r="J3449" s="216">
        <v>100</v>
      </c>
      <c r="K3449" s="174">
        <v>230000000</v>
      </c>
      <c r="L3449" s="75" t="s">
        <v>74</v>
      </c>
      <c r="M3449" s="77" t="s">
        <v>212</v>
      </c>
      <c r="N3449" s="77" t="s">
        <v>33</v>
      </c>
      <c r="O3449" s="76" t="s">
        <v>9319</v>
      </c>
      <c r="P3449" s="75" t="s">
        <v>6993</v>
      </c>
      <c r="Q3449" s="77" t="s">
        <v>49</v>
      </c>
      <c r="R3449" s="76" t="s">
        <v>9319</v>
      </c>
      <c r="S3449" s="77"/>
      <c r="T3449" s="98"/>
      <c r="U3449" s="98"/>
      <c r="V3449" s="77">
        <v>148728200</v>
      </c>
      <c r="W3449" s="78">
        <f t="shared" ref="W3449" si="503">V3449*1.12</f>
        <v>166575584.00000003</v>
      </c>
      <c r="X3449" s="77"/>
      <c r="Y3449" s="79">
        <v>2017</v>
      </c>
      <c r="Z3449" s="77"/>
    </row>
    <row r="3450" spans="3:26" ht="12.75" customHeight="1" x14ac:dyDescent="0.25">
      <c r="C3450" s="68" t="s">
        <v>6999</v>
      </c>
      <c r="D3450" s="70" t="s">
        <v>10401</v>
      </c>
      <c r="E3450" s="77" t="s">
        <v>6981</v>
      </c>
      <c r="F3450" s="77" t="s">
        <v>6982</v>
      </c>
      <c r="G3450" s="77" t="s">
        <v>6983</v>
      </c>
      <c r="H3450" s="77" t="s">
        <v>7000</v>
      </c>
      <c r="I3450" s="77" t="s">
        <v>57</v>
      </c>
      <c r="J3450" s="216">
        <v>100</v>
      </c>
      <c r="K3450" s="74">
        <v>230000000</v>
      </c>
      <c r="L3450" s="75" t="s">
        <v>74</v>
      </c>
      <c r="M3450" s="70" t="s">
        <v>32</v>
      </c>
      <c r="N3450" s="77" t="s">
        <v>33</v>
      </c>
      <c r="O3450" s="76" t="s">
        <v>9319</v>
      </c>
      <c r="P3450" s="76" t="s">
        <v>8308</v>
      </c>
      <c r="Q3450" s="221" t="s">
        <v>75</v>
      </c>
      <c r="R3450" s="76" t="s">
        <v>9319</v>
      </c>
      <c r="S3450" s="77"/>
      <c r="T3450" s="98"/>
      <c r="U3450" s="98"/>
      <c r="V3450" s="77">
        <v>0</v>
      </c>
      <c r="W3450" s="77">
        <v>0</v>
      </c>
      <c r="X3450" s="77"/>
      <c r="Y3450" s="79">
        <v>2016</v>
      </c>
      <c r="Z3450" s="77" t="s">
        <v>6814</v>
      </c>
    </row>
    <row r="3451" spans="3:26" ht="12.75" customHeight="1" x14ac:dyDescent="0.25">
      <c r="C3451" s="68" t="s">
        <v>7001</v>
      </c>
      <c r="D3451" s="70" t="s">
        <v>10401</v>
      </c>
      <c r="E3451" s="77" t="s">
        <v>6981</v>
      </c>
      <c r="F3451" s="77" t="s">
        <v>6982</v>
      </c>
      <c r="G3451" s="77" t="s">
        <v>6983</v>
      </c>
      <c r="H3451" s="77" t="s">
        <v>7000</v>
      </c>
      <c r="I3451" s="77" t="s">
        <v>57</v>
      </c>
      <c r="J3451" s="216">
        <v>100</v>
      </c>
      <c r="K3451" s="74">
        <v>230000000</v>
      </c>
      <c r="L3451" s="75" t="s">
        <v>74</v>
      </c>
      <c r="M3451" s="70" t="s">
        <v>5960</v>
      </c>
      <c r="N3451" s="77" t="s">
        <v>33</v>
      </c>
      <c r="O3451" s="76" t="s">
        <v>9319</v>
      </c>
      <c r="P3451" s="76" t="s">
        <v>6986</v>
      </c>
      <c r="Q3451" s="221" t="s">
        <v>75</v>
      </c>
      <c r="R3451" s="76" t="s">
        <v>9319</v>
      </c>
      <c r="S3451" s="77"/>
      <c r="T3451" s="98"/>
      <c r="U3451" s="98"/>
      <c r="V3451" s="77">
        <v>0</v>
      </c>
      <c r="W3451" s="77">
        <v>0</v>
      </c>
      <c r="X3451" s="77"/>
      <c r="Y3451" s="79">
        <v>2017</v>
      </c>
      <c r="Z3451" s="77" t="s">
        <v>6987</v>
      </c>
    </row>
    <row r="3452" spans="3:26" ht="12.75" customHeight="1" x14ac:dyDescent="0.25">
      <c r="C3452" s="216" t="s">
        <v>7002</v>
      </c>
      <c r="D3452" s="70" t="s">
        <v>10401</v>
      </c>
      <c r="E3452" s="77" t="s">
        <v>6981</v>
      </c>
      <c r="F3452" s="77" t="s">
        <v>6982</v>
      </c>
      <c r="G3452" s="77" t="s">
        <v>6983</v>
      </c>
      <c r="H3452" s="77" t="s">
        <v>7000</v>
      </c>
      <c r="I3452" s="77" t="s">
        <v>57</v>
      </c>
      <c r="J3452" s="216">
        <v>100</v>
      </c>
      <c r="K3452" s="174">
        <v>230000000</v>
      </c>
      <c r="L3452" s="75" t="s">
        <v>74</v>
      </c>
      <c r="M3452" s="77" t="s">
        <v>6989</v>
      </c>
      <c r="N3452" s="77" t="s">
        <v>33</v>
      </c>
      <c r="O3452" s="76" t="s">
        <v>9319</v>
      </c>
      <c r="P3452" s="75" t="s">
        <v>6990</v>
      </c>
      <c r="Q3452" s="77" t="s">
        <v>6991</v>
      </c>
      <c r="R3452" s="76" t="s">
        <v>9319</v>
      </c>
      <c r="S3452" s="77"/>
      <c r="T3452" s="98"/>
      <c r="U3452" s="98"/>
      <c r="V3452" s="77">
        <v>0</v>
      </c>
      <c r="W3452" s="77">
        <v>0</v>
      </c>
      <c r="X3452" s="77"/>
      <c r="Y3452" s="79">
        <v>2017</v>
      </c>
      <c r="Z3452" s="77" t="s">
        <v>6987</v>
      </c>
    </row>
    <row r="3453" spans="3:26" ht="12.75" customHeight="1" x14ac:dyDescent="0.25">
      <c r="C3453" s="216" t="s">
        <v>7003</v>
      </c>
      <c r="D3453" s="70" t="s">
        <v>10401</v>
      </c>
      <c r="E3453" s="77" t="s">
        <v>6981</v>
      </c>
      <c r="F3453" s="77" t="s">
        <v>6982</v>
      </c>
      <c r="G3453" s="77" t="s">
        <v>6983</v>
      </c>
      <c r="H3453" s="77" t="s">
        <v>7000</v>
      </c>
      <c r="I3453" s="77" t="s">
        <v>57</v>
      </c>
      <c r="J3453" s="216">
        <v>100</v>
      </c>
      <c r="K3453" s="174">
        <v>230000000</v>
      </c>
      <c r="L3453" s="75" t="s">
        <v>74</v>
      </c>
      <c r="M3453" s="77" t="s">
        <v>212</v>
      </c>
      <c r="N3453" s="77" t="s">
        <v>33</v>
      </c>
      <c r="O3453" s="76" t="s">
        <v>9319</v>
      </c>
      <c r="P3453" s="75" t="s">
        <v>6993</v>
      </c>
      <c r="Q3453" s="77" t="s">
        <v>49</v>
      </c>
      <c r="R3453" s="76" t="s">
        <v>9319</v>
      </c>
      <c r="S3453" s="77"/>
      <c r="T3453" s="98"/>
      <c r="U3453" s="98"/>
      <c r="V3453" s="77">
        <v>62601040</v>
      </c>
      <c r="W3453" s="78">
        <f t="shared" ref="W3453" si="504">V3453*1.12</f>
        <v>70113164.800000012</v>
      </c>
      <c r="X3453" s="77"/>
      <c r="Y3453" s="79">
        <v>2017</v>
      </c>
      <c r="Z3453" s="77"/>
    </row>
    <row r="3454" spans="3:26" ht="12.75" customHeight="1" x14ac:dyDescent="0.25">
      <c r="C3454" s="68" t="s">
        <v>7004</v>
      </c>
      <c r="D3454" s="70" t="s">
        <v>10401</v>
      </c>
      <c r="E3454" s="77" t="s">
        <v>6981</v>
      </c>
      <c r="F3454" s="77" t="s">
        <v>6982</v>
      </c>
      <c r="G3454" s="77" t="s">
        <v>6983</v>
      </c>
      <c r="H3454" s="77" t="s">
        <v>7005</v>
      </c>
      <c r="I3454" s="77" t="s">
        <v>57</v>
      </c>
      <c r="J3454" s="216">
        <v>100</v>
      </c>
      <c r="K3454" s="74">
        <v>230000000</v>
      </c>
      <c r="L3454" s="75" t="s">
        <v>74</v>
      </c>
      <c r="M3454" s="70" t="s">
        <v>32</v>
      </c>
      <c r="N3454" s="77" t="s">
        <v>33</v>
      </c>
      <c r="O3454" s="76" t="s">
        <v>9319</v>
      </c>
      <c r="P3454" s="76" t="s">
        <v>8308</v>
      </c>
      <c r="Q3454" s="221" t="s">
        <v>75</v>
      </c>
      <c r="R3454" s="76" t="s">
        <v>9319</v>
      </c>
      <c r="S3454" s="77"/>
      <c r="T3454" s="98"/>
      <c r="U3454" s="98"/>
      <c r="V3454" s="77">
        <v>0</v>
      </c>
      <c r="W3454" s="77">
        <v>0</v>
      </c>
      <c r="X3454" s="77"/>
      <c r="Y3454" s="79">
        <v>2016</v>
      </c>
      <c r="Z3454" s="77" t="s">
        <v>6814</v>
      </c>
    </row>
    <row r="3455" spans="3:26" ht="12.75" customHeight="1" x14ac:dyDescent="0.25">
      <c r="C3455" s="68" t="s">
        <v>7006</v>
      </c>
      <c r="D3455" s="70" t="s">
        <v>10401</v>
      </c>
      <c r="E3455" s="77" t="s">
        <v>6981</v>
      </c>
      <c r="F3455" s="77" t="s">
        <v>6982</v>
      </c>
      <c r="G3455" s="77" t="s">
        <v>6983</v>
      </c>
      <c r="H3455" s="77" t="s">
        <v>7005</v>
      </c>
      <c r="I3455" s="77" t="s">
        <v>57</v>
      </c>
      <c r="J3455" s="216">
        <v>100</v>
      </c>
      <c r="K3455" s="74">
        <v>230000000</v>
      </c>
      <c r="L3455" s="75" t="s">
        <v>74</v>
      </c>
      <c r="M3455" s="70" t="s">
        <v>5960</v>
      </c>
      <c r="N3455" s="77" t="s">
        <v>33</v>
      </c>
      <c r="O3455" s="76" t="s">
        <v>9319</v>
      </c>
      <c r="P3455" s="76" t="s">
        <v>6986</v>
      </c>
      <c r="Q3455" s="221" t="s">
        <v>75</v>
      </c>
      <c r="R3455" s="76" t="s">
        <v>9319</v>
      </c>
      <c r="S3455" s="77"/>
      <c r="T3455" s="98"/>
      <c r="U3455" s="98"/>
      <c r="V3455" s="77">
        <v>0</v>
      </c>
      <c r="W3455" s="77">
        <v>0</v>
      </c>
      <c r="X3455" s="77"/>
      <c r="Y3455" s="79">
        <v>2017</v>
      </c>
      <c r="Z3455" s="77" t="s">
        <v>6987</v>
      </c>
    </row>
    <row r="3456" spans="3:26" ht="12.75" customHeight="1" x14ac:dyDescent="0.25">
      <c r="C3456" s="68" t="s">
        <v>7007</v>
      </c>
      <c r="D3456" s="70" t="s">
        <v>10401</v>
      </c>
      <c r="E3456" s="77" t="s">
        <v>6981</v>
      </c>
      <c r="F3456" s="77" t="s">
        <v>6982</v>
      </c>
      <c r="G3456" s="77" t="s">
        <v>6983</v>
      </c>
      <c r="H3456" s="77" t="s">
        <v>7005</v>
      </c>
      <c r="I3456" s="77" t="s">
        <v>57</v>
      </c>
      <c r="J3456" s="216">
        <v>100</v>
      </c>
      <c r="K3456" s="174">
        <v>230000000</v>
      </c>
      <c r="L3456" s="75" t="s">
        <v>74</v>
      </c>
      <c r="M3456" s="77" t="s">
        <v>6989</v>
      </c>
      <c r="N3456" s="77" t="s">
        <v>33</v>
      </c>
      <c r="O3456" s="76" t="s">
        <v>9319</v>
      </c>
      <c r="P3456" s="75" t="s">
        <v>6990</v>
      </c>
      <c r="Q3456" s="77" t="s">
        <v>6991</v>
      </c>
      <c r="R3456" s="76" t="s">
        <v>9319</v>
      </c>
      <c r="S3456" s="77"/>
      <c r="T3456" s="98"/>
      <c r="U3456" s="98"/>
      <c r="V3456" s="77">
        <v>0</v>
      </c>
      <c r="W3456" s="77">
        <v>0</v>
      </c>
      <c r="X3456" s="77"/>
      <c r="Y3456" s="79">
        <v>2017</v>
      </c>
      <c r="Z3456" s="77" t="s">
        <v>6987</v>
      </c>
    </row>
    <row r="3457" spans="3:26" ht="12.75" customHeight="1" x14ac:dyDescent="0.25">
      <c r="C3457" s="68" t="s">
        <v>7008</v>
      </c>
      <c r="D3457" s="70" t="s">
        <v>10401</v>
      </c>
      <c r="E3457" s="77" t="s">
        <v>6981</v>
      </c>
      <c r="F3457" s="77" t="s">
        <v>6982</v>
      </c>
      <c r="G3457" s="77" t="s">
        <v>6983</v>
      </c>
      <c r="H3457" s="77" t="s">
        <v>7005</v>
      </c>
      <c r="I3457" s="77" t="s">
        <v>57</v>
      </c>
      <c r="J3457" s="216">
        <v>100</v>
      </c>
      <c r="K3457" s="174">
        <v>230000000</v>
      </c>
      <c r="L3457" s="75" t="s">
        <v>74</v>
      </c>
      <c r="M3457" s="77" t="s">
        <v>212</v>
      </c>
      <c r="N3457" s="77" t="s">
        <v>33</v>
      </c>
      <c r="O3457" s="76" t="s">
        <v>9319</v>
      </c>
      <c r="P3457" s="75" t="s">
        <v>6993</v>
      </c>
      <c r="Q3457" s="77" t="s">
        <v>49</v>
      </c>
      <c r="R3457" s="76" t="s">
        <v>9319</v>
      </c>
      <c r="S3457" s="77"/>
      <c r="T3457" s="98"/>
      <c r="U3457" s="98"/>
      <c r="V3457" s="77">
        <v>51775100</v>
      </c>
      <c r="W3457" s="78">
        <f t="shared" ref="W3457" si="505">V3457*1.12</f>
        <v>57988112.000000007</v>
      </c>
      <c r="X3457" s="77"/>
      <c r="Y3457" s="79">
        <v>2017</v>
      </c>
      <c r="Z3457" s="77"/>
    </row>
    <row r="3458" spans="3:26" ht="12.75" customHeight="1" x14ac:dyDescent="0.25">
      <c r="C3458" s="68" t="s">
        <v>7009</v>
      </c>
      <c r="D3458" s="70" t="s">
        <v>10401</v>
      </c>
      <c r="E3458" s="77" t="s">
        <v>6981</v>
      </c>
      <c r="F3458" s="77" t="s">
        <v>6982</v>
      </c>
      <c r="G3458" s="77" t="s">
        <v>6983</v>
      </c>
      <c r="H3458" s="77" t="s">
        <v>7010</v>
      </c>
      <c r="I3458" s="77" t="s">
        <v>57</v>
      </c>
      <c r="J3458" s="216">
        <v>100</v>
      </c>
      <c r="K3458" s="74">
        <v>230000000</v>
      </c>
      <c r="L3458" s="75" t="s">
        <v>74</v>
      </c>
      <c r="M3458" s="70" t="s">
        <v>32</v>
      </c>
      <c r="N3458" s="77" t="s">
        <v>33</v>
      </c>
      <c r="O3458" s="76" t="s">
        <v>9319</v>
      </c>
      <c r="P3458" s="76" t="s">
        <v>8308</v>
      </c>
      <c r="Q3458" s="221" t="s">
        <v>75</v>
      </c>
      <c r="R3458" s="76" t="s">
        <v>9319</v>
      </c>
      <c r="S3458" s="77"/>
      <c r="T3458" s="98"/>
      <c r="U3458" s="98"/>
      <c r="V3458" s="77">
        <v>0</v>
      </c>
      <c r="W3458" s="77">
        <v>0</v>
      </c>
      <c r="X3458" s="77"/>
      <c r="Y3458" s="79">
        <v>2016</v>
      </c>
      <c r="Z3458" s="77" t="s">
        <v>6814</v>
      </c>
    </row>
    <row r="3459" spans="3:26" ht="12.75" customHeight="1" x14ac:dyDescent="0.25">
      <c r="C3459" s="68" t="s">
        <v>7011</v>
      </c>
      <c r="D3459" s="70" t="s">
        <v>10401</v>
      </c>
      <c r="E3459" s="77" t="s">
        <v>6981</v>
      </c>
      <c r="F3459" s="77" t="s">
        <v>6982</v>
      </c>
      <c r="G3459" s="77" t="s">
        <v>6983</v>
      </c>
      <c r="H3459" s="77" t="s">
        <v>7010</v>
      </c>
      <c r="I3459" s="77" t="s">
        <v>57</v>
      </c>
      <c r="J3459" s="216">
        <v>100</v>
      </c>
      <c r="K3459" s="74">
        <v>230000000</v>
      </c>
      <c r="L3459" s="75" t="s">
        <v>74</v>
      </c>
      <c r="M3459" s="70" t="s">
        <v>5960</v>
      </c>
      <c r="N3459" s="77" t="s">
        <v>33</v>
      </c>
      <c r="O3459" s="76" t="s">
        <v>9319</v>
      </c>
      <c r="P3459" s="76" t="s">
        <v>6986</v>
      </c>
      <c r="Q3459" s="221" t="s">
        <v>75</v>
      </c>
      <c r="R3459" s="76" t="s">
        <v>9319</v>
      </c>
      <c r="S3459" s="77"/>
      <c r="T3459" s="98"/>
      <c r="U3459" s="98"/>
      <c r="V3459" s="77">
        <v>0</v>
      </c>
      <c r="W3459" s="77">
        <v>0</v>
      </c>
      <c r="X3459" s="77"/>
      <c r="Y3459" s="79">
        <v>2017</v>
      </c>
      <c r="Z3459" s="77" t="s">
        <v>100</v>
      </c>
    </row>
    <row r="3460" spans="3:26" ht="12.75" customHeight="1" x14ac:dyDescent="0.25">
      <c r="C3460" s="68" t="s">
        <v>7012</v>
      </c>
      <c r="D3460" s="70" t="s">
        <v>10401</v>
      </c>
      <c r="E3460" s="77" t="s">
        <v>7013</v>
      </c>
      <c r="F3460" s="77" t="s">
        <v>7014</v>
      </c>
      <c r="G3460" s="77" t="s">
        <v>7014</v>
      </c>
      <c r="H3460" s="77" t="s">
        <v>7015</v>
      </c>
      <c r="I3460" s="77" t="s">
        <v>57</v>
      </c>
      <c r="J3460" s="216">
        <v>100</v>
      </c>
      <c r="K3460" s="74">
        <v>230000000</v>
      </c>
      <c r="L3460" s="75" t="s">
        <v>74</v>
      </c>
      <c r="M3460" s="70" t="s">
        <v>32</v>
      </c>
      <c r="N3460" s="77" t="s">
        <v>33</v>
      </c>
      <c r="O3460" s="76" t="s">
        <v>9319</v>
      </c>
      <c r="P3460" s="76" t="s">
        <v>8308</v>
      </c>
      <c r="Q3460" s="221" t="s">
        <v>75</v>
      </c>
      <c r="R3460" s="76" t="s">
        <v>9319</v>
      </c>
      <c r="S3460" s="77"/>
      <c r="T3460" s="98"/>
      <c r="U3460" s="98"/>
      <c r="V3460" s="77">
        <v>0</v>
      </c>
      <c r="W3460" s="77">
        <v>0</v>
      </c>
      <c r="X3460" s="77"/>
      <c r="Y3460" s="79">
        <v>2016</v>
      </c>
      <c r="Z3460" s="77" t="s">
        <v>6814</v>
      </c>
    </row>
    <row r="3461" spans="3:26" ht="12.75" customHeight="1" x14ac:dyDescent="0.25">
      <c r="C3461" s="68" t="s">
        <v>7016</v>
      </c>
      <c r="D3461" s="70" t="s">
        <v>10401</v>
      </c>
      <c r="E3461" s="77" t="s">
        <v>7013</v>
      </c>
      <c r="F3461" s="77" t="s">
        <v>7014</v>
      </c>
      <c r="G3461" s="77" t="s">
        <v>7014</v>
      </c>
      <c r="H3461" s="77" t="s">
        <v>7015</v>
      </c>
      <c r="I3461" s="77" t="s">
        <v>57</v>
      </c>
      <c r="J3461" s="216">
        <v>100</v>
      </c>
      <c r="K3461" s="74">
        <v>230000000</v>
      </c>
      <c r="L3461" s="75" t="s">
        <v>74</v>
      </c>
      <c r="M3461" s="70" t="s">
        <v>5960</v>
      </c>
      <c r="N3461" s="77" t="s">
        <v>33</v>
      </c>
      <c r="O3461" s="76" t="s">
        <v>9319</v>
      </c>
      <c r="P3461" s="76" t="s">
        <v>6986</v>
      </c>
      <c r="Q3461" s="221" t="s">
        <v>75</v>
      </c>
      <c r="R3461" s="76" t="s">
        <v>9319</v>
      </c>
      <c r="S3461" s="77"/>
      <c r="T3461" s="98"/>
      <c r="U3461" s="98"/>
      <c r="V3461" s="77">
        <v>0</v>
      </c>
      <c r="W3461" s="77">
        <v>0</v>
      </c>
      <c r="X3461" s="77"/>
      <c r="Y3461" s="79">
        <v>2017</v>
      </c>
      <c r="Z3461" s="77" t="s">
        <v>6987</v>
      </c>
    </row>
    <row r="3462" spans="3:26" ht="12.75" customHeight="1" x14ac:dyDescent="0.25">
      <c r="C3462" s="68" t="s">
        <v>7017</v>
      </c>
      <c r="D3462" s="70" t="s">
        <v>10401</v>
      </c>
      <c r="E3462" s="77" t="s">
        <v>7013</v>
      </c>
      <c r="F3462" s="77" t="s">
        <v>7014</v>
      </c>
      <c r="G3462" s="77" t="s">
        <v>7014</v>
      </c>
      <c r="H3462" s="77" t="s">
        <v>7015</v>
      </c>
      <c r="I3462" s="77" t="s">
        <v>57</v>
      </c>
      <c r="J3462" s="216">
        <v>100</v>
      </c>
      <c r="K3462" s="174">
        <v>230000000</v>
      </c>
      <c r="L3462" s="75" t="s">
        <v>74</v>
      </c>
      <c r="M3462" s="77" t="s">
        <v>6989</v>
      </c>
      <c r="N3462" s="77" t="s">
        <v>33</v>
      </c>
      <c r="O3462" s="76" t="s">
        <v>9319</v>
      </c>
      <c r="P3462" s="75" t="s">
        <v>6990</v>
      </c>
      <c r="Q3462" s="77" t="s">
        <v>6991</v>
      </c>
      <c r="R3462" s="76" t="s">
        <v>9319</v>
      </c>
      <c r="S3462" s="77"/>
      <c r="T3462" s="98"/>
      <c r="U3462" s="98"/>
      <c r="V3462" s="77">
        <v>0</v>
      </c>
      <c r="W3462" s="77">
        <v>0</v>
      </c>
      <c r="X3462" s="77"/>
      <c r="Y3462" s="79">
        <v>2017</v>
      </c>
      <c r="Z3462" s="77" t="s">
        <v>6987</v>
      </c>
    </row>
    <row r="3463" spans="3:26" ht="12.75" customHeight="1" x14ac:dyDescent="0.25">
      <c r="C3463" s="68" t="s">
        <v>7018</v>
      </c>
      <c r="D3463" s="70" t="s">
        <v>10401</v>
      </c>
      <c r="E3463" s="77" t="s">
        <v>7013</v>
      </c>
      <c r="F3463" s="77" t="s">
        <v>7014</v>
      </c>
      <c r="G3463" s="77" t="s">
        <v>7014</v>
      </c>
      <c r="H3463" s="77" t="s">
        <v>7015</v>
      </c>
      <c r="I3463" s="77" t="s">
        <v>57</v>
      </c>
      <c r="J3463" s="216">
        <v>100</v>
      </c>
      <c r="K3463" s="174">
        <v>230000000</v>
      </c>
      <c r="L3463" s="75" t="s">
        <v>74</v>
      </c>
      <c r="M3463" s="77" t="s">
        <v>212</v>
      </c>
      <c r="N3463" s="77" t="s">
        <v>33</v>
      </c>
      <c r="O3463" s="76" t="s">
        <v>9319</v>
      </c>
      <c r="P3463" s="75" t="s">
        <v>6993</v>
      </c>
      <c r="Q3463" s="77" t="s">
        <v>49</v>
      </c>
      <c r="R3463" s="76" t="s">
        <v>9319</v>
      </c>
      <c r="S3463" s="77"/>
      <c r="T3463" s="98"/>
      <c r="U3463" s="98"/>
      <c r="V3463" s="77">
        <v>5972400</v>
      </c>
      <c r="W3463" s="78">
        <f t="shared" ref="W3463" si="506">V3463*1.12</f>
        <v>6689088.0000000009</v>
      </c>
      <c r="X3463" s="77"/>
      <c r="Y3463" s="79">
        <v>2017</v>
      </c>
      <c r="Z3463" s="77"/>
    </row>
    <row r="3464" spans="3:26" ht="12.75" customHeight="1" x14ac:dyDescent="0.25">
      <c r="C3464" s="68" t="s">
        <v>7019</v>
      </c>
      <c r="D3464" s="70" t="s">
        <v>10401</v>
      </c>
      <c r="E3464" s="77" t="s">
        <v>7013</v>
      </c>
      <c r="F3464" s="77" t="s">
        <v>7014</v>
      </c>
      <c r="G3464" s="77" t="s">
        <v>7014</v>
      </c>
      <c r="H3464" s="77" t="s">
        <v>7020</v>
      </c>
      <c r="I3464" s="77" t="s">
        <v>57</v>
      </c>
      <c r="J3464" s="216">
        <v>100</v>
      </c>
      <c r="K3464" s="74">
        <v>230000000</v>
      </c>
      <c r="L3464" s="75" t="s">
        <v>74</v>
      </c>
      <c r="M3464" s="70" t="s">
        <v>32</v>
      </c>
      <c r="N3464" s="77" t="s">
        <v>33</v>
      </c>
      <c r="O3464" s="76" t="s">
        <v>9319</v>
      </c>
      <c r="P3464" s="76" t="s">
        <v>8308</v>
      </c>
      <c r="Q3464" s="221" t="s">
        <v>75</v>
      </c>
      <c r="R3464" s="76" t="s">
        <v>9319</v>
      </c>
      <c r="S3464" s="77"/>
      <c r="T3464" s="98"/>
      <c r="U3464" s="98"/>
      <c r="V3464" s="77">
        <v>0</v>
      </c>
      <c r="W3464" s="77">
        <v>0</v>
      </c>
      <c r="X3464" s="77"/>
      <c r="Y3464" s="79">
        <v>2016</v>
      </c>
      <c r="Z3464" s="77" t="s">
        <v>6814</v>
      </c>
    </row>
    <row r="3465" spans="3:26" ht="12.75" customHeight="1" x14ac:dyDescent="0.25">
      <c r="C3465" s="68" t="s">
        <v>7021</v>
      </c>
      <c r="D3465" s="70" t="s">
        <v>10401</v>
      </c>
      <c r="E3465" s="77" t="s">
        <v>7013</v>
      </c>
      <c r="F3465" s="77" t="s">
        <v>7014</v>
      </c>
      <c r="G3465" s="77" t="s">
        <v>7014</v>
      </c>
      <c r="H3465" s="77" t="s">
        <v>7020</v>
      </c>
      <c r="I3465" s="77" t="s">
        <v>57</v>
      </c>
      <c r="J3465" s="216">
        <v>100</v>
      </c>
      <c r="K3465" s="74">
        <v>230000000</v>
      </c>
      <c r="L3465" s="75" t="s">
        <v>74</v>
      </c>
      <c r="M3465" s="70" t="s">
        <v>5960</v>
      </c>
      <c r="N3465" s="77" t="s">
        <v>33</v>
      </c>
      <c r="O3465" s="76" t="s">
        <v>9319</v>
      </c>
      <c r="P3465" s="76" t="s">
        <v>6986</v>
      </c>
      <c r="Q3465" s="221" t="s">
        <v>75</v>
      </c>
      <c r="R3465" s="76" t="s">
        <v>9319</v>
      </c>
      <c r="S3465" s="77"/>
      <c r="T3465" s="98"/>
      <c r="U3465" s="98"/>
      <c r="V3465" s="77">
        <v>0</v>
      </c>
      <c r="W3465" s="77">
        <v>0</v>
      </c>
      <c r="X3465" s="77"/>
      <c r="Y3465" s="79">
        <v>2017</v>
      </c>
      <c r="Z3465" s="77" t="s">
        <v>6987</v>
      </c>
    </row>
    <row r="3466" spans="3:26" ht="12.75" customHeight="1" x14ac:dyDescent="0.25">
      <c r="C3466" s="68" t="s">
        <v>7022</v>
      </c>
      <c r="D3466" s="70" t="s">
        <v>10401</v>
      </c>
      <c r="E3466" s="77" t="s">
        <v>7013</v>
      </c>
      <c r="F3466" s="77" t="s">
        <v>7014</v>
      </c>
      <c r="G3466" s="77" t="s">
        <v>7014</v>
      </c>
      <c r="H3466" s="77" t="s">
        <v>7020</v>
      </c>
      <c r="I3466" s="77" t="s">
        <v>57</v>
      </c>
      <c r="J3466" s="216">
        <v>100</v>
      </c>
      <c r="K3466" s="174">
        <v>230000000</v>
      </c>
      <c r="L3466" s="75" t="s">
        <v>74</v>
      </c>
      <c r="M3466" s="77" t="s">
        <v>6989</v>
      </c>
      <c r="N3466" s="77" t="s">
        <v>33</v>
      </c>
      <c r="O3466" s="76" t="s">
        <v>9319</v>
      </c>
      <c r="P3466" s="75" t="s">
        <v>6990</v>
      </c>
      <c r="Q3466" s="77" t="s">
        <v>6991</v>
      </c>
      <c r="R3466" s="76" t="s">
        <v>9319</v>
      </c>
      <c r="S3466" s="77"/>
      <c r="T3466" s="98"/>
      <c r="U3466" s="98"/>
      <c r="V3466" s="77">
        <v>0</v>
      </c>
      <c r="W3466" s="77">
        <v>0</v>
      </c>
      <c r="X3466" s="77"/>
      <c r="Y3466" s="79">
        <v>2017</v>
      </c>
      <c r="Z3466" s="77" t="s">
        <v>6987</v>
      </c>
    </row>
    <row r="3467" spans="3:26" ht="12.75" customHeight="1" x14ac:dyDescent="0.25">
      <c r="C3467" s="68" t="s">
        <v>7023</v>
      </c>
      <c r="D3467" s="70" t="s">
        <v>10401</v>
      </c>
      <c r="E3467" s="77" t="s">
        <v>7013</v>
      </c>
      <c r="F3467" s="77" t="s">
        <v>7014</v>
      </c>
      <c r="G3467" s="77" t="s">
        <v>7014</v>
      </c>
      <c r="H3467" s="77" t="s">
        <v>7020</v>
      </c>
      <c r="I3467" s="77" t="s">
        <v>57</v>
      </c>
      <c r="J3467" s="216">
        <v>100</v>
      </c>
      <c r="K3467" s="174">
        <v>230000000</v>
      </c>
      <c r="L3467" s="75" t="s">
        <v>74</v>
      </c>
      <c r="M3467" s="77" t="s">
        <v>212</v>
      </c>
      <c r="N3467" s="77" t="s">
        <v>33</v>
      </c>
      <c r="O3467" s="76" t="s">
        <v>9319</v>
      </c>
      <c r="P3467" s="75" t="s">
        <v>6993</v>
      </c>
      <c r="Q3467" s="77" t="s">
        <v>49</v>
      </c>
      <c r="R3467" s="76" t="s">
        <v>9319</v>
      </c>
      <c r="S3467" s="77"/>
      <c r="T3467" s="98"/>
      <c r="U3467" s="98"/>
      <c r="V3467" s="77">
        <v>40729500</v>
      </c>
      <c r="W3467" s="78">
        <f t="shared" ref="W3467" si="507">V3467*1.12</f>
        <v>45617040.000000007</v>
      </c>
      <c r="X3467" s="77"/>
      <c r="Y3467" s="79">
        <v>2017</v>
      </c>
      <c r="Z3467" s="77"/>
    </row>
    <row r="3468" spans="3:26" ht="12.75" customHeight="1" x14ac:dyDescent="0.25">
      <c r="C3468" s="68" t="s">
        <v>7024</v>
      </c>
      <c r="D3468" s="70" t="s">
        <v>10401</v>
      </c>
      <c r="E3468" s="77" t="s">
        <v>7013</v>
      </c>
      <c r="F3468" s="77" t="s">
        <v>7014</v>
      </c>
      <c r="G3468" s="77" t="s">
        <v>7014</v>
      </c>
      <c r="H3468" s="77" t="s">
        <v>7025</v>
      </c>
      <c r="I3468" s="77" t="s">
        <v>57</v>
      </c>
      <c r="J3468" s="216">
        <v>100</v>
      </c>
      <c r="K3468" s="74">
        <v>230000000</v>
      </c>
      <c r="L3468" s="75" t="s">
        <v>74</v>
      </c>
      <c r="M3468" s="70" t="s">
        <v>32</v>
      </c>
      <c r="N3468" s="77" t="s">
        <v>33</v>
      </c>
      <c r="O3468" s="76" t="s">
        <v>9319</v>
      </c>
      <c r="P3468" s="76" t="s">
        <v>8308</v>
      </c>
      <c r="Q3468" s="221" t="s">
        <v>75</v>
      </c>
      <c r="R3468" s="76" t="s">
        <v>9319</v>
      </c>
      <c r="S3468" s="77"/>
      <c r="T3468" s="98"/>
      <c r="U3468" s="98"/>
      <c r="V3468" s="77">
        <v>0</v>
      </c>
      <c r="W3468" s="77">
        <v>0</v>
      </c>
      <c r="X3468" s="77"/>
      <c r="Y3468" s="79">
        <v>2016</v>
      </c>
      <c r="Z3468" s="77" t="s">
        <v>6814</v>
      </c>
    </row>
    <row r="3469" spans="3:26" ht="12.75" customHeight="1" x14ac:dyDescent="0.25">
      <c r="C3469" s="68" t="s">
        <v>7026</v>
      </c>
      <c r="D3469" s="70" t="s">
        <v>10401</v>
      </c>
      <c r="E3469" s="77" t="s">
        <v>7013</v>
      </c>
      <c r="F3469" s="77" t="s">
        <v>7014</v>
      </c>
      <c r="G3469" s="77" t="s">
        <v>7014</v>
      </c>
      <c r="H3469" s="77" t="s">
        <v>7025</v>
      </c>
      <c r="I3469" s="77" t="s">
        <v>57</v>
      </c>
      <c r="J3469" s="216">
        <v>100</v>
      </c>
      <c r="K3469" s="74">
        <v>230000000</v>
      </c>
      <c r="L3469" s="75" t="s">
        <v>74</v>
      </c>
      <c r="M3469" s="70" t="s">
        <v>5960</v>
      </c>
      <c r="N3469" s="77" t="s">
        <v>33</v>
      </c>
      <c r="O3469" s="76" t="s">
        <v>9319</v>
      </c>
      <c r="P3469" s="76" t="s">
        <v>6986</v>
      </c>
      <c r="Q3469" s="221" t="s">
        <v>75</v>
      </c>
      <c r="R3469" s="76" t="s">
        <v>9319</v>
      </c>
      <c r="S3469" s="77"/>
      <c r="T3469" s="98"/>
      <c r="U3469" s="98"/>
      <c r="V3469" s="77">
        <v>0</v>
      </c>
      <c r="W3469" s="77">
        <v>0</v>
      </c>
      <c r="X3469" s="77"/>
      <c r="Y3469" s="79">
        <v>2017</v>
      </c>
      <c r="Z3469" s="77" t="s">
        <v>6987</v>
      </c>
    </row>
    <row r="3470" spans="3:26" ht="12.75" customHeight="1" x14ac:dyDescent="0.25">
      <c r="C3470" s="68" t="s">
        <v>7027</v>
      </c>
      <c r="D3470" s="70" t="s">
        <v>10401</v>
      </c>
      <c r="E3470" s="77" t="s">
        <v>7013</v>
      </c>
      <c r="F3470" s="77" t="s">
        <v>7014</v>
      </c>
      <c r="G3470" s="77" t="s">
        <v>7014</v>
      </c>
      <c r="H3470" s="77" t="s">
        <v>7025</v>
      </c>
      <c r="I3470" s="77" t="s">
        <v>57</v>
      </c>
      <c r="J3470" s="216">
        <v>100</v>
      </c>
      <c r="K3470" s="74">
        <v>230000000</v>
      </c>
      <c r="L3470" s="75" t="s">
        <v>74</v>
      </c>
      <c r="M3470" s="77" t="s">
        <v>84</v>
      </c>
      <c r="N3470" s="77" t="s">
        <v>33</v>
      </c>
      <c r="O3470" s="76" t="s">
        <v>9319</v>
      </c>
      <c r="P3470" s="75" t="s">
        <v>7028</v>
      </c>
      <c r="Q3470" s="221" t="s">
        <v>49</v>
      </c>
      <c r="R3470" s="76" t="s">
        <v>9319</v>
      </c>
      <c r="S3470" s="77"/>
      <c r="T3470" s="98"/>
      <c r="U3470" s="98"/>
      <c r="V3470" s="78">
        <v>57789900</v>
      </c>
      <c r="W3470" s="78">
        <f t="shared" ref="W3470" si="508">V3470*1.12</f>
        <v>64724688.000000007</v>
      </c>
      <c r="X3470" s="77"/>
      <c r="Y3470" s="79">
        <v>2017</v>
      </c>
      <c r="Z3470" s="77"/>
    </row>
    <row r="3471" spans="3:26" ht="12.75" customHeight="1" x14ac:dyDescent="0.25">
      <c r="C3471" s="68" t="s">
        <v>7029</v>
      </c>
      <c r="D3471" s="70" t="s">
        <v>10401</v>
      </c>
      <c r="E3471" s="77" t="s">
        <v>7013</v>
      </c>
      <c r="F3471" s="77" t="s">
        <v>7014</v>
      </c>
      <c r="G3471" s="77" t="s">
        <v>7014</v>
      </c>
      <c r="H3471" s="77" t="s">
        <v>7030</v>
      </c>
      <c r="I3471" s="77" t="s">
        <v>57</v>
      </c>
      <c r="J3471" s="216">
        <v>100</v>
      </c>
      <c r="K3471" s="74">
        <v>230000000</v>
      </c>
      <c r="L3471" s="75" t="s">
        <v>74</v>
      </c>
      <c r="M3471" s="70" t="s">
        <v>32</v>
      </c>
      <c r="N3471" s="77" t="s">
        <v>33</v>
      </c>
      <c r="O3471" s="76" t="s">
        <v>9319</v>
      </c>
      <c r="P3471" s="76" t="s">
        <v>8308</v>
      </c>
      <c r="Q3471" s="221" t="s">
        <v>75</v>
      </c>
      <c r="R3471" s="76" t="s">
        <v>9319</v>
      </c>
      <c r="S3471" s="77"/>
      <c r="T3471" s="98"/>
      <c r="U3471" s="98"/>
      <c r="V3471" s="77">
        <v>0</v>
      </c>
      <c r="W3471" s="77">
        <v>0</v>
      </c>
      <c r="X3471" s="77"/>
      <c r="Y3471" s="79">
        <v>2016</v>
      </c>
      <c r="Z3471" s="77" t="s">
        <v>6814</v>
      </c>
    </row>
    <row r="3472" spans="3:26" ht="12.75" customHeight="1" x14ac:dyDescent="0.25">
      <c r="C3472" s="68" t="s">
        <v>7031</v>
      </c>
      <c r="D3472" s="70" t="s">
        <v>10401</v>
      </c>
      <c r="E3472" s="77" t="s">
        <v>7013</v>
      </c>
      <c r="F3472" s="77" t="s">
        <v>7014</v>
      </c>
      <c r="G3472" s="77" t="s">
        <v>7014</v>
      </c>
      <c r="H3472" s="77" t="s">
        <v>7030</v>
      </c>
      <c r="I3472" s="77" t="s">
        <v>57</v>
      </c>
      <c r="J3472" s="216">
        <v>100</v>
      </c>
      <c r="K3472" s="74">
        <v>230000000</v>
      </c>
      <c r="L3472" s="75" t="s">
        <v>74</v>
      </c>
      <c r="M3472" s="70" t="s">
        <v>5960</v>
      </c>
      <c r="N3472" s="77" t="s">
        <v>33</v>
      </c>
      <c r="O3472" s="76" t="s">
        <v>9319</v>
      </c>
      <c r="P3472" s="76" t="s">
        <v>6986</v>
      </c>
      <c r="Q3472" s="221" t="s">
        <v>75</v>
      </c>
      <c r="R3472" s="76" t="s">
        <v>9319</v>
      </c>
      <c r="S3472" s="77"/>
      <c r="T3472" s="98"/>
      <c r="U3472" s="98"/>
      <c r="V3472" s="77">
        <v>0</v>
      </c>
      <c r="W3472" s="77">
        <v>0</v>
      </c>
      <c r="X3472" s="77"/>
      <c r="Y3472" s="79">
        <v>2017</v>
      </c>
      <c r="Z3472" s="77" t="s">
        <v>6987</v>
      </c>
    </row>
    <row r="3473" spans="3:26" ht="12.75" customHeight="1" x14ac:dyDescent="0.25">
      <c r="C3473" s="68" t="s">
        <v>7032</v>
      </c>
      <c r="D3473" s="70" t="s">
        <v>10401</v>
      </c>
      <c r="E3473" s="77" t="s">
        <v>7013</v>
      </c>
      <c r="F3473" s="77" t="s">
        <v>7014</v>
      </c>
      <c r="G3473" s="77" t="s">
        <v>7014</v>
      </c>
      <c r="H3473" s="77" t="s">
        <v>7030</v>
      </c>
      <c r="I3473" s="77" t="s">
        <v>57</v>
      </c>
      <c r="J3473" s="216">
        <v>100</v>
      </c>
      <c r="K3473" s="74">
        <v>230000000</v>
      </c>
      <c r="L3473" s="75" t="s">
        <v>74</v>
      </c>
      <c r="M3473" s="77" t="s">
        <v>84</v>
      </c>
      <c r="N3473" s="77" t="s">
        <v>33</v>
      </c>
      <c r="O3473" s="76" t="s">
        <v>9319</v>
      </c>
      <c r="P3473" s="75" t="s">
        <v>7028</v>
      </c>
      <c r="Q3473" s="221" t="s">
        <v>49</v>
      </c>
      <c r="R3473" s="76" t="s">
        <v>9319</v>
      </c>
      <c r="S3473" s="77"/>
      <c r="T3473" s="98"/>
      <c r="U3473" s="98"/>
      <c r="V3473" s="78">
        <v>34694100</v>
      </c>
      <c r="W3473" s="78">
        <f t="shared" ref="W3473" si="509">V3473*1.12</f>
        <v>38857392</v>
      </c>
      <c r="X3473" s="77"/>
      <c r="Y3473" s="79">
        <v>2017</v>
      </c>
      <c r="Z3473" s="77"/>
    </row>
    <row r="3474" spans="3:26" ht="12.75" customHeight="1" x14ac:dyDescent="0.25">
      <c r="C3474" s="68" t="s">
        <v>7033</v>
      </c>
      <c r="D3474" s="70" t="s">
        <v>10401</v>
      </c>
      <c r="E3474" s="77" t="s">
        <v>7034</v>
      </c>
      <c r="F3474" s="77" t="s">
        <v>7035</v>
      </c>
      <c r="G3474" s="77" t="s">
        <v>7035</v>
      </c>
      <c r="H3474" s="77" t="s">
        <v>7036</v>
      </c>
      <c r="I3474" s="77" t="s">
        <v>57</v>
      </c>
      <c r="J3474" s="216">
        <v>100</v>
      </c>
      <c r="K3474" s="74">
        <v>230000000</v>
      </c>
      <c r="L3474" s="75" t="s">
        <v>74</v>
      </c>
      <c r="M3474" s="70" t="s">
        <v>32</v>
      </c>
      <c r="N3474" s="77" t="s">
        <v>33</v>
      </c>
      <c r="O3474" s="76" t="s">
        <v>9319</v>
      </c>
      <c r="P3474" s="76" t="s">
        <v>8308</v>
      </c>
      <c r="Q3474" s="221" t="s">
        <v>75</v>
      </c>
      <c r="R3474" s="76" t="s">
        <v>9319</v>
      </c>
      <c r="S3474" s="77"/>
      <c r="T3474" s="98"/>
      <c r="U3474" s="98"/>
      <c r="V3474" s="77">
        <v>0</v>
      </c>
      <c r="W3474" s="77">
        <v>0</v>
      </c>
      <c r="X3474" s="77"/>
      <c r="Y3474" s="79">
        <v>2016</v>
      </c>
      <c r="Z3474" s="77" t="s">
        <v>6814</v>
      </c>
    </row>
    <row r="3475" spans="3:26" ht="12.75" customHeight="1" x14ac:dyDescent="0.25">
      <c r="C3475" s="68" t="s">
        <v>7037</v>
      </c>
      <c r="D3475" s="70" t="s">
        <v>10401</v>
      </c>
      <c r="E3475" s="77" t="s">
        <v>7034</v>
      </c>
      <c r="F3475" s="77" t="s">
        <v>7035</v>
      </c>
      <c r="G3475" s="77" t="s">
        <v>7035</v>
      </c>
      <c r="H3475" s="77" t="s">
        <v>7036</v>
      </c>
      <c r="I3475" s="77" t="s">
        <v>57</v>
      </c>
      <c r="J3475" s="216">
        <v>100</v>
      </c>
      <c r="K3475" s="74">
        <v>230000000</v>
      </c>
      <c r="L3475" s="75" t="s">
        <v>74</v>
      </c>
      <c r="M3475" s="70" t="s">
        <v>5960</v>
      </c>
      <c r="N3475" s="77" t="s">
        <v>33</v>
      </c>
      <c r="O3475" s="76" t="s">
        <v>9319</v>
      </c>
      <c r="P3475" s="76" t="s">
        <v>6986</v>
      </c>
      <c r="Q3475" s="221" t="s">
        <v>75</v>
      </c>
      <c r="R3475" s="76" t="s">
        <v>9319</v>
      </c>
      <c r="S3475" s="77"/>
      <c r="T3475" s="98"/>
      <c r="U3475" s="98"/>
      <c r="V3475" s="77">
        <v>0</v>
      </c>
      <c r="W3475" s="77">
        <v>0</v>
      </c>
      <c r="X3475" s="77"/>
      <c r="Y3475" s="79">
        <v>2017</v>
      </c>
      <c r="Z3475" s="77" t="s">
        <v>100</v>
      </c>
    </row>
    <row r="3476" spans="3:26" ht="12.75" customHeight="1" x14ac:dyDescent="0.25">
      <c r="C3476" s="68" t="s">
        <v>7038</v>
      </c>
      <c r="D3476" s="70" t="s">
        <v>10401</v>
      </c>
      <c r="E3476" s="77" t="s">
        <v>7034</v>
      </c>
      <c r="F3476" s="293" t="s">
        <v>7035</v>
      </c>
      <c r="G3476" s="293" t="s">
        <v>7035</v>
      </c>
      <c r="H3476" s="293" t="s">
        <v>7039</v>
      </c>
      <c r="I3476" s="294" t="s">
        <v>57</v>
      </c>
      <c r="J3476" s="295">
        <v>100</v>
      </c>
      <c r="K3476" s="296">
        <v>230000000</v>
      </c>
      <c r="L3476" s="75" t="s">
        <v>74</v>
      </c>
      <c r="M3476" s="70" t="s">
        <v>32</v>
      </c>
      <c r="N3476" s="293" t="s">
        <v>33</v>
      </c>
      <c r="O3476" s="202" t="s">
        <v>9319</v>
      </c>
      <c r="P3476" s="202" t="s">
        <v>8308</v>
      </c>
      <c r="Q3476" s="221" t="s">
        <v>75</v>
      </c>
      <c r="R3476" s="32" t="s">
        <v>9319</v>
      </c>
      <c r="S3476" s="293"/>
      <c r="T3476" s="297"/>
      <c r="U3476" s="297"/>
      <c r="V3476" s="234">
        <v>0</v>
      </c>
      <c r="W3476" s="234">
        <f t="shared" ref="W3476" si="510">V3476*1.12</f>
        <v>0</v>
      </c>
      <c r="X3476" s="293"/>
      <c r="Y3476" s="298">
        <v>2016</v>
      </c>
      <c r="Z3476" s="77" t="s">
        <v>6814</v>
      </c>
    </row>
    <row r="3477" spans="3:26" ht="12.75" customHeight="1" x14ac:dyDescent="0.25">
      <c r="C3477" s="68" t="s">
        <v>7040</v>
      </c>
      <c r="D3477" s="70" t="s">
        <v>10401</v>
      </c>
      <c r="E3477" s="77" t="s">
        <v>7034</v>
      </c>
      <c r="F3477" s="77" t="s">
        <v>7035</v>
      </c>
      <c r="G3477" s="77" t="s">
        <v>7035</v>
      </c>
      <c r="H3477" s="77" t="s">
        <v>7039</v>
      </c>
      <c r="I3477" s="77" t="s">
        <v>57</v>
      </c>
      <c r="J3477" s="216">
        <v>100</v>
      </c>
      <c r="K3477" s="74">
        <v>230000000</v>
      </c>
      <c r="L3477" s="75" t="s">
        <v>74</v>
      </c>
      <c r="M3477" s="70" t="s">
        <v>5960</v>
      </c>
      <c r="N3477" s="77" t="s">
        <v>33</v>
      </c>
      <c r="O3477" s="76" t="s">
        <v>9319</v>
      </c>
      <c r="P3477" s="76" t="s">
        <v>6986</v>
      </c>
      <c r="Q3477" s="221" t="s">
        <v>75</v>
      </c>
      <c r="R3477" s="76" t="s">
        <v>9319</v>
      </c>
      <c r="S3477" s="77"/>
      <c r="T3477" s="98"/>
      <c r="U3477" s="98"/>
      <c r="V3477" s="77">
        <v>0</v>
      </c>
      <c r="W3477" s="77">
        <v>0</v>
      </c>
      <c r="X3477" s="77"/>
      <c r="Y3477" s="79">
        <v>2017</v>
      </c>
      <c r="Z3477" s="77" t="s">
        <v>6987</v>
      </c>
    </row>
    <row r="3478" spans="3:26" ht="12.75" customHeight="1" x14ac:dyDescent="0.25">
      <c r="C3478" s="68" t="s">
        <v>7041</v>
      </c>
      <c r="D3478" s="70" t="s">
        <v>10401</v>
      </c>
      <c r="E3478" s="77" t="s">
        <v>7034</v>
      </c>
      <c r="F3478" s="77" t="s">
        <v>7035</v>
      </c>
      <c r="G3478" s="77" t="s">
        <v>7035</v>
      </c>
      <c r="H3478" s="77" t="s">
        <v>7042</v>
      </c>
      <c r="I3478" s="77" t="s">
        <v>57</v>
      </c>
      <c r="J3478" s="216">
        <v>100</v>
      </c>
      <c r="K3478" s="174">
        <v>230000000</v>
      </c>
      <c r="L3478" s="75" t="s">
        <v>74</v>
      </c>
      <c r="M3478" s="77" t="s">
        <v>6989</v>
      </c>
      <c r="N3478" s="77" t="s">
        <v>33</v>
      </c>
      <c r="O3478" s="76" t="s">
        <v>9319</v>
      </c>
      <c r="P3478" s="75" t="s">
        <v>6990</v>
      </c>
      <c r="Q3478" s="77" t="s">
        <v>6991</v>
      </c>
      <c r="R3478" s="76" t="s">
        <v>9319</v>
      </c>
      <c r="S3478" s="77"/>
      <c r="T3478" s="98"/>
      <c r="U3478" s="98"/>
      <c r="V3478" s="77">
        <v>0</v>
      </c>
      <c r="W3478" s="77">
        <v>0</v>
      </c>
      <c r="X3478" s="77"/>
      <c r="Y3478" s="79">
        <v>2017</v>
      </c>
      <c r="Z3478" s="77" t="s">
        <v>6987</v>
      </c>
    </row>
    <row r="3479" spans="3:26" ht="12.75" customHeight="1" x14ac:dyDescent="0.25">
      <c r="C3479" s="68" t="s">
        <v>7043</v>
      </c>
      <c r="D3479" s="70" t="s">
        <v>10401</v>
      </c>
      <c r="E3479" s="77" t="s">
        <v>7034</v>
      </c>
      <c r="F3479" s="77" t="s">
        <v>7035</v>
      </c>
      <c r="G3479" s="77" t="s">
        <v>7035</v>
      </c>
      <c r="H3479" s="77" t="s">
        <v>7042</v>
      </c>
      <c r="I3479" s="77" t="s">
        <v>57</v>
      </c>
      <c r="J3479" s="216">
        <v>100</v>
      </c>
      <c r="K3479" s="174">
        <v>230000000</v>
      </c>
      <c r="L3479" s="75" t="s">
        <v>74</v>
      </c>
      <c r="M3479" s="77" t="s">
        <v>212</v>
      </c>
      <c r="N3479" s="77" t="s">
        <v>33</v>
      </c>
      <c r="O3479" s="76" t="s">
        <v>9319</v>
      </c>
      <c r="P3479" s="75" t="s">
        <v>6993</v>
      </c>
      <c r="Q3479" s="77" t="s">
        <v>49</v>
      </c>
      <c r="R3479" s="76" t="s">
        <v>9319</v>
      </c>
      <c r="S3479" s="77"/>
      <c r="T3479" s="98"/>
      <c r="U3479" s="98"/>
      <c r="V3479" s="77">
        <v>4988000</v>
      </c>
      <c r="W3479" s="78">
        <f t="shared" ref="W3479" si="511">V3479*1.12</f>
        <v>5586560.0000000009</v>
      </c>
      <c r="X3479" s="77"/>
      <c r="Y3479" s="79">
        <v>2017</v>
      </c>
      <c r="Z3479" s="77"/>
    </row>
    <row r="3480" spans="3:26" ht="12.75" customHeight="1" x14ac:dyDescent="0.25">
      <c r="C3480" s="68" t="s">
        <v>7044</v>
      </c>
      <c r="D3480" s="70" t="s">
        <v>10401</v>
      </c>
      <c r="E3480" s="77" t="s">
        <v>7034</v>
      </c>
      <c r="F3480" s="77" t="s">
        <v>7035</v>
      </c>
      <c r="G3480" s="77" t="s">
        <v>7035</v>
      </c>
      <c r="H3480" s="77" t="s">
        <v>7045</v>
      </c>
      <c r="I3480" s="77" t="s">
        <v>57</v>
      </c>
      <c r="J3480" s="216">
        <v>100</v>
      </c>
      <c r="K3480" s="74">
        <v>230000000</v>
      </c>
      <c r="L3480" s="75" t="s">
        <v>74</v>
      </c>
      <c r="M3480" s="70" t="s">
        <v>32</v>
      </c>
      <c r="N3480" s="77" t="s">
        <v>33</v>
      </c>
      <c r="O3480" s="76" t="s">
        <v>9319</v>
      </c>
      <c r="P3480" s="76" t="s">
        <v>8308</v>
      </c>
      <c r="Q3480" s="221" t="s">
        <v>75</v>
      </c>
      <c r="R3480" s="76" t="s">
        <v>9319</v>
      </c>
      <c r="S3480" s="77"/>
      <c r="T3480" s="98"/>
      <c r="U3480" s="98"/>
      <c r="V3480" s="77">
        <v>0</v>
      </c>
      <c r="W3480" s="77">
        <v>0</v>
      </c>
      <c r="X3480" s="77"/>
      <c r="Y3480" s="79">
        <v>2016</v>
      </c>
      <c r="Z3480" s="77" t="s">
        <v>6814</v>
      </c>
    </row>
    <row r="3481" spans="3:26" ht="12.75" customHeight="1" x14ac:dyDescent="0.25">
      <c r="C3481" s="68" t="s">
        <v>7046</v>
      </c>
      <c r="D3481" s="70" t="s">
        <v>10401</v>
      </c>
      <c r="E3481" s="77" t="s">
        <v>7034</v>
      </c>
      <c r="F3481" s="77" t="s">
        <v>7035</v>
      </c>
      <c r="G3481" s="77" t="s">
        <v>7035</v>
      </c>
      <c r="H3481" s="77" t="s">
        <v>7045</v>
      </c>
      <c r="I3481" s="77" t="s">
        <v>57</v>
      </c>
      <c r="J3481" s="216">
        <v>100</v>
      </c>
      <c r="K3481" s="74">
        <v>230000000</v>
      </c>
      <c r="L3481" s="75" t="s">
        <v>74</v>
      </c>
      <c r="M3481" s="70" t="s">
        <v>5960</v>
      </c>
      <c r="N3481" s="77" t="s">
        <v>33</v>
      </c>
      <c r="O3481" s="76" t="s">
        <v>9319</v>
      </c>
      <c r="P3481" s="76" t="s">
        <v>6986</v>
      </c>
      <c r="Q3481" s="221" t="s">
        <v>75</v>
      </c>
      <c r="R3481" s="76" t="s">
        <v>9319</v>
      </c>
      <c r="S3481" s="77"/>
      <c r="T3481" s="98"/>
      <c r="U3481" s="98"/>
      <c r="V3481" s="77">
        <v>0</v>
      </c>
      <c r="W3481" s="77">
        <v>0</v>
      </c>
      <c r="X3481" s="77"/>
      <c r="Y3481" s="79">
        <v>2017</v>
      </c>
      <c r="Z3481" s="77" t="s">
        <v>6987</v>
      </c>
    </row>
    <row r="3482" spans="3:26" ht="12.75" customHeight="1" x14ac:dyDescent="0.25">
      <c r="C3482" s="68" t="s">
        <v>7047</v>
      </c>
      <c r="D3482" s="70" t="s">
        <v>10401</v>
      </c>
      <c r="E3482" s="77" t="s">
        <v>7034</v>
      </c>
      <c r="F3482" s="77" t="s">
        <v>7035</v>
      </c>
      <c r="G3482" s="77" t="s">
        <v>7035</v>
      </c>
      <c r="H3482" s="77" t="s">
        <v>7045</v>
      </c>
      <c r="I3482" s="77" t="s">
        <v>57</v>
      </c>
      <c r="J3482" s="216">
        <v>100</v>
      </c>
      <c r="K3482" s="74">
        <v>230000000</v>
      </c>
      <c r="L3482" s="75" t="s">
        <v>74</v>
      </c>
      <c r="M3482" s="77" t="s">
        <v>84</v>
      </c>
      <c r="N3482" s="77" t="s">
        <v>33</v>
      </c>
      <c r="O3482" s="76" t="s">
        <v>9319</v>
      </c>
      <c r="P3482" s="75" t="s">
        <v>7028</v>
      </c>
      <c r="Q3482" s="221" t="s">
        <v>49</v>
      </c>
      <c r="R3482" s="76" t="s">
        <v>9319</v>
      </c>
      <c r="S3482" s="77"/>
      <c r="T3482" s="98"/>
      <c r="U3482" s="98"/>
      <c r="V3482" s="78">
        <v>8379840</v>
      </c>
      <c r="W3482" s="78">
        <f t="shared" ref="W3482" si="512">V3482*1.12</f>
        <v>9385420.8000000007</v>
      </c>
      <c r="X3482" s="77"/>
      <c r="Y3482" s="79">
        <v>2017</v>
      </c>
      <c r="Z3482" s="77"/>
    </row>
    <row r="3483" spans="3:26" ht="12.75" customHeight="1" x14ac:dyDescent="0.25">
      <c r="C3483" s="68" t="s">
        <v>7048</v>
      </c>
      <c r="D3483" s="70" t="s">
        <v>10401</v>
      </c>
      <c r="E3483" s="77" t="s">
        <v>7034</v>
      </c>
      <c r="F3483" s="77" t="s">
        <v>7035</v>
      </c>
      <c r="G3483" s="77" t="s">
        <v>7035</v>
      </c>
      <c r="H3483" s="77" t="s">
        <v>7049</v>
      </c>
      <c r="I3483" s="77" t="s">
        <v>57</v>
      </c>
      <c r="J3483" s="216">
        <v>100</v>
      </c>
      <c r="K3483" s="74">
        <v>230000000</v>
      </c>
      <c r="L3483" s="75" t="s">
        <v>74</v>
      </c>
      <c r="M3483" s="70" t="s">
        <v>32</v>
      </c>
      <c r="N3483" s="77" t="s">
        <v>33</v>
      </c>
      <c r="O3483" s="76" t="s">
        <v>9319</v>
      </c>
      <c r="P3483" s="76" t="s">
        <v>8308</v>
      </c>
      <c r="Q3483" s="221" t="s">
        <v>75</v>
      </c>
      <c r="R3483" s="76" t="s">
        <v>9319</v>
      </c>
      <c r="S3483" s="77"/>
      <c r="T3483" s="98"/>
      <c r="U3483" s="98"/>
      <c r="V3483" s="77">
        <v>0</v>
      </c>
      <c r="W3483" s="77">
        <v>0</v>
      </c>
      <c r="X3483" s="77"/>
      <c r="Y3483" s="79">
        <v>2016</v>
      </c>
      <c r="Z3483" s="77" t="s">
        <v>6814</v>
      </c>
    </row>
    <row r="3484" spans="3:26" ht="12.75" customHeight="1" x14ac:dyDescent="0.25">
      <c r="C3484" s="68" t="s">
        <v>7050</v>
      </c>
      <c r="D3484" s="70" t="s">
        <v>10401</v>
      </c>
      <c r="E3484" s="77" t="s">
        <v>7034</v>
      </c>
      <c r="F3484" s="77" t="s">
        <v>7035</v>
      </c>
      <c r="G3484" s="77" t="s">
        <v>7035</v>
      </c>
      <c r="H3484" s="77" t="s">
        <v>7049</v>
      </c>
      <c r="I3484" s="77" t="s">
        <v>57</v>
      </c>
      <c r="J3484" s="216">
        <v>100</v>
      </c>
      <c r="K3484" s="74">
        <v>230000000</v>
      </c>
      <c r="L3484" s="75" t="s">
        <v>74</v>
      </c>
      <c r="M3484" s="70" t="s">
        <v>5960</v>
      </c>
      <c r="N3484" s="77" t="s">
        <v>33</v>
      </c>
      <c r="O3484" s="76" t="s">
        <v>9319</v>
      </c>
      <c r="P3484" s="76" t="s">
        <v>6986</v>
      </c>
      <c r="Q3484" s="221" t="s">
        <v>75</v>
      </c>
      <c r="R3484" s="76" t="s">
        <v>9319</v>
      </c>
      <c r="S3484" s="77"/>
      <c r="T3484" s="98"/>
      <c r="U3484" s="98"/>
      <c r="V3484" s="77">
        <v>0</v>
      </c>
      <c r="W3484" s="77">
        <v>0</v>
      </c>
      <c r="X3484" s="77"/>
      <c r="Y3484" s="79">
        <v>2017</v>
      </c>
      <c r="Z3484" s="77" t="s">
        <v>100</v>
      </c>
    </row>
    <row r="3485" spans="3:26" ht="12.75" customHeight="1" x14ac:dyDescent="0.25">
      <c r="C3485" s="68" t="s">
        <v>7051</v>
      </c>
      <c r="D3485" s="70" t="s">
        <v>10401</v>
      </c>
      <c r="E3485" s="77" t="s">
        <v>7052</v>
      </c>
      <c r="F3485" s="77" t="s">
        <v>7053</v>
      </c>
      <c r="G3485" s="77" t="s">
        <v>7053</v>
      </c>
      <c r="H3485" s="77" t="s">
        <v>7054</v>
      </c>
      <c r="I3485" s="77" t="s">
        <v>57</v>
      </c>
      <c r="J3485" s="216">
        <v>100</v>
      </c>
      <c r="K3485" s="74">
        <v>230000000</v>
      </c>
      <c r="L3485" s="75" t="s">
        <v>74</v>
      </c>
      <c r="M3485" s="70" t="s">
        <v>32</v>
      </c>
      <c r="N3485" s="77" t="s">
        <v>33</v>
      </c>
      <c r="O3485" s="76" t="s">
        <v>9319</v>
      </c>
      <c r="P3485" s="76" t="s">
        <v>8308</v>
      </c>
      <c r="Q3485" s="221" t="s">
        <v>75</v>
      </c>
      <c r="R3485" s="76" t="s">
        <v>9319</v>
      </c>
      <c r="S3485" s="77"/>
      <c r="T3485" s="98"/>
      <c r="U3485" s="98"/>
      <c r="V3485" s="77">
        <v>0</v>
      </c>
      <c r="W3485" s="77">
        <v>0</v>
      </c>
      <c r="X3485" s="77"/>
      <c r="Y3485" s="79">
        <v>2016</v>
      </c>
      <c r="Z3485" s="77" t="s">
        <v>6814</v>
      </c>
    </row>
    <row r="3486" spans="3:26" ht="12.75" customHeight="1" x14ac:dyDescent="0.25">
      <c r="C3486" s="68" t="s">
        <v>7055</v>
      </c>
      <c r="D3486" s="70" t="s">
        <v>10401</v>
      </c>
      <c r="E3486" s="77" t="s">
        <v>7052</v>
      </c>
      <c r="F3486" s="77" t="s">
        <v>7053</v>
      </c>
      <c r="G3486" s="77" t="s">
        <v>7053</v>
      </c>
      <c r="H3486" s="77" t="s">
        <v>7054</v>
      </c>
      <c r="I3486" s="77" t="s">
        <v>57</v>
      </c>
      <c r="J3486" s="216">
        <v>100</v>
      </c>
      <c r="K3486" s="74">
        <v>230000000</v>
      </c>
      <c r="L3486" s="75" t="s">
        <v>74</v>
      </c>
      <c r="M3486" s="70" t="s">
        <v>5960</v>
      </c>
      <c r="N3486" s="77" t="s">
        <v>33</v>
      </c>
      <c r="O3486" s="76" t="s">
        <v>9319</v>
      </c>
      <c r="P3486" s="76" t="s">
        <v>6986</v>
      </c>
      <c r="Q3486" s="221" t="s">
        <v>75</v>
      </c>
      <c r="R3486" s="76" t="s">
        <v>9319</v>
      </c>
      <c r="S3486" s="77"/>
      <c r="T3486" s="98"/>
      <c r="U3486" s="98"/>
      <c r="V3486" s="77">
        <v>0</v>
      </c>
      <c r="W3486" s="77">
        <v>0</v>
      </c>
      <c r="X3486" s="77"/>
      <c r="Y3486" s="79">
        <v>2017</v>
      </c>
      <c r="Z3486" s="77" t="s">
        <v>6987</v>
      </c>
    </row>
    <row r="3487" spans="3:26" ht="12.75" customHeight="1" x14ac:dyDescent="0.25">
      <c r="C3487" s="68" t="s">
        <v>7056</v>
      </c>
      <c r="D3487" s="70" t="s">
        <v>10401</v>
      </c>
      <c r="E3487" s="77" t="s">
        <v>7052</v>
      </c>
      <c r="F3487" s="77" t="s">
        <v>7053</v>
      </c>
      <c r="G3487" s="77" t="s">
        <v>7053</v>
      </c>
      <c r="H3487" s="77" t="s">
        <v>7054</v>
      </c>
      <c r="I3487" s="77" t="s">
        <v>57</v>
      </c>
      <c r="J3487" s="216">
        <v>100</v>
      </c>
      <c r="K3487" s="174">
        <v>230000000</v>
      </c>
      <c r="L3487" s="75" t="s">
        <v>74</v>
      </c>
      <c r="M3487" s="77" t="s">
        <v>6989</v>
      </c>
      <c r="N3487" s="77" t="s">
        <v>33</v>
      </c>
      <c r="O3487" s="76" t="s">
        <v>9319</v>
      </c>
      <c r="P3487" s="75" t="s">
        <v>6990</v>
      </c>
      <c r="Q3487" s="77" t="s">
        <v>6991</v>
      </c>
      <c r="R3487" s="76" t="s">
        <v>9319</v>
      </c>
      <c r="S3487" s="77"/>
      <c r="T3487" s="98"/>
      <c r="U3487" s="98"/>
      <c r="V3487" s="77">
        <v>0</v>
      </c>
      <c r="W3487" s="77">
        <v>0</v>
      </c>
      <c r="X3487" s="77"/>
      <c r="Y3487" s="79">
        <v>2017</v>
      </c>
      <c r="Z3487" s="77" t="s">
        <v>6987</v>
      </c>
    </row>
    <row r="3488" spans="3:26" ht="12.75" customHeight="1" x14ac:dyDescent="0.25">
      <c r="C3488" s="68" t="s">
        <v>7057</v>
      </c>
      <c r="D3488" s="70" t="s">
        <v>10401</v>
      </c>
      <c r="E3488" s="77" t="s">
        <v>7052</v>
      </c>
      <c r="F3488" s="77" t="s">
        <v>7053</v>
      </c>
      <c r="G3488" s="77" t="s">
        <v>7053</v>
      </c>
      <c r="H3488" s="77" t="s">
        <v>7054</v>
      </c>
      <c r="I3488" s="77" t="s">
        <v>57</v>
      </c>
      <c r="J3488" s="216">
        <v>100</v>
      </c>
      <c r="K3488" s="174">
        <v>230000000</v>
      </c>
      <c r="L3488" s="75" t="s">
        <v>74</v>
      </c>
      <c r="M3488" s="77" t="s">
        <v>212</v>
      </c>
      <c r="N3488" s="77" t="s">
        <v>33</v>
      </c>
      <c r="O3488" s="76" t="s">
        <v>9319</v>
      </c>
      <c r="P3488" s="75" t="s">
        <v>6993</v>
      </c>
      <c r="Q3488" s="77" t="s">
        <v>49</v>
      </c>
      <c r="R3488" s="76" t="s">
        <v>9319</v>
      </c>
      <c r="S3488" s="77"/>
      <c r="T3488" s="98"/>
      <c r="U3488" s="98"/>
      <c r="V3488" s="77">
        <v>22333200</v>
      </c>
      <c r="W3488" s="78">
        <f t="shared" ref="W3488" si="513">V3488*1.12</f>
        <v>25013184.000000004</v>
      </c>
      <c r="X3488" s="77"/>
      <c r="Y3488" s="79">
        <v>2017</v>
      </c>
      <c r="Z3488" s="77"/>
    </row>
    <row r="3489" spans="3:26" ht="12.75" customHeight="1" x14ac:dyDescent="0.25">
      <c r="C3489" s="68" t="s">
        <v>7058</v>
      </c>
      <c r="D3489" s="70" t="s">
        <v>10401</v>
      </c>
      <c r="E3489" s="77" t="s">
        <v>7052</v>
      </c>
      <c r="F3489" s="77" t="s">
        <v>7053</v>
      </c>
      <c r="G3489" s="77" t="s">
        <v>7053</v>
      </c>
      <c r="H3489" s="77" t="s">
        <v>7059</v>
      </c>
      <c r="I3489" s="77" t="s">
        <v>57</v>
      </c>
      <c r="J3489" s="216">
        <v>100</v>
      </c>
      <c r="K3489" s="74">
        <v>230000000</v>
      </c>
      <c r="L3489" s="75" t="s">
        <v>74</v>
      </c>
      <c r="M3489" s="70" t="s">
        <v>32</v>
      </c>
      <c r="N3489" s="77" t="s">
        <v>33</v>
      </c>
      <c r="O3489" s="76" t="s">
        <v>9319</v>
      </c>
      <c r="P3489" s="76" t="s">
        <v>8308</v>
      </c>
      <c r="Q3489" s="221" t="s">
        <v>75</v>
      </c>
      <c r="R3489" s="76" t="s">
        <v>9319</v>
      </c>
      <c r="S3489" s="77"/>
      <c r="T3489" s="98"/>
      <c r="U3489" s="98"/>
      <c r="V3489" s="77">
        <v>0</v>
      </c>
      <c r="W3489" s="77">
        <v>0</v>
      </c>
      <c r="X3489" s="77"/>
      <c r="Y3489" s="79">
        <v>2016</v>
      </c>
      <c r="Z3489" s="77" t="s">
        <v>6814</v>
      </c>
    </row>
    <row r="3490" spans="3:26" ht="12.75" customHeight="1" x14ac:dyDescent="0.25">
      <c r="C3490" s="68" t="s">
        <v>7060</v>
      </c>
      <c r="D3490" s="70" t="s">
        <v>10401</v>
      </c>
      <c r="E3490" s="77" t="s">
        <v>7052</v>
      </c>
      <c r="F3490" s="77" t="s">
        <v>7053</v>
      </c>
      <c r="G3490" s="77" t="s">
        <v>7053</v>
      </c>
      <c r="H3490" s="77" t="s">
        <v>7059</v>
      </c>
      <c r="I3490" s="77" t="s">
        <v>57</v>
      </c>
      <c r="J3490" s="216">
        <v>100</v>
      </c>
      <c r="K3490" s="74">
        <v>230000000</v>
      </c>
      <c r="L3490" s="75" t="s">
        <v>74</v>
      </c>
      <c r="M3490" s="70" t="s">
        <v>5960</v>
      </c>
      <c r="N3490" s="77" t="s">
        <v>33</v>
      </c>
      <c r="O3490" s="76" t="s">
        <v>9319</v>
      </c>
      <c r="P3490" s="76" t="s">
        <v>6986</v>
      </c>
      <c r="Q3490" s="221" t="s">
        <v>75</v>
      </c>
      <c r="R3490" s="76" t="s">
        <v>9319</v>
      </c>
      <c r="S3490" s="77"/>
      <c r="T3490" s="98"/>
      <c r="U3490" s="98"/>
      <c r="V3490" s="77">
        <v>0</v>
      </c>
      <c r="W3490" s="77">
        <v>0</v>
      </c>
      <c r="X3490" s="77"/>
      <c r="Y3490" s="79">
        <v>2017</v>
      </c>
      <c r="Z3490" s="77" t="s">
        <v>6987</v>
      </c>
    </row>
    <row r="3491" spans="3:26" ht="12.75" customHeight="1" x14ac:dyDescent="0.25">
      <c r="C3491" s="68" t="s">
        <v>7061</v>
      </c>
      <c r="D3491" s="70" t="s">
        <v>10401</v>
      </c>
      <c r="E3491" s="77" t="s">
        <v>7052</v>
      </c>
      <c r="F3491" s="77" t="s">
        <v>7053</v>
      </c>
      <c r="G3491" s="77" t="s">
        <v>7053</v>
      </c>
      <c r="H3491" s="77" t="s">
        <v>7059</v>
      </c>
      <c r="I3491" s="77" t="s">
        <v>57</v>
      </c>
      <c r="J3491" s="216">
        <v>100</v>
      </c>
      <c r="K3491" s="174">
        <v>230000000</v>
      </c>
      <c r="L3491" s="75" t="s">
        <v>74</v>
      </c>
      <c r="M3491" s="77" t="s">
        <v>6989</v>
      </c>
      <c r="N3491" s="77" t="s">
        <v>33</v>
      </c>
      <c r="O3491" s="76" t="s">
        <v>9319</v>
      </c>
      <c r="P3491" s="75" t="s">
        <v>6990</v>
      </c>
      <c r="Q3491" s="77" t="s">
        <v>6991</v>
      </c>
      <c r="R3491" s="76" t="s">
        <v>9319</v>
      </c>
      <c r="S3491" s="77"/>
      <c r="T3491" s="98"/>
      <c r="U3491" s="98"/>
      <c r="V3491" s="77">
        <v>0</v>
      </c>
      <c r="W3491" s="77">
        <v>0</v>
      </c>
      <c r="X3491" s="77"/>
      <c r="Y3491" s="79">
        <v>2017</v>
      </c>
      <c r="Z3491" s="77" t="s">
        <v>6987</v>
      </c>
    </row>
    <row r="3492" spans="3:26" ht="12.75" customHeight="1" x14ac:dyDescent="0.25">
      <c r="C3492" s="68" t="s">
        <v>7062</v>
      </c>
      <c r="D3492" s="70" t="s">
        <v>10401</v>
      </c>
      <c r="E3492" s="77" t="s">
        <v>7052</v>
      </c>
      <c r="F3492" s="77" t="s">
        <v>7053</v>
      </c>
      <c r="G3492" s="77" t="s">
        <v>7053</v>
      </c>
      <c r="H3492" s="77" t="s">
        <v>7059</v>
      </c>
      <c r="I3492" s="77" t="s">
        <v>57</v>
      </c>
      <c r="J3492" s="216">
        <v>100</v>
      </c>
      <c r="K3492" s="174">
        <v>230000000</v>
      </c>
      <c r="L3492" s="75" t="s">
        <v>74</v>
      </c>
      <c r="M3492" s="77" t="s">
        <v>212</v>
      </c>
      <c r="N3492" s="77" t="s">
        <v>33</v>
      </c>
      <c r="O3492" s="76" t="s">
        <v>9319</v>
      </c>
      <c r="P3492" s="75" t="s">
        <v>6993</v>
      </c>
      <c r="Q3492" s="77" t="s">
        <v>49</v>
      </c>
      <c r="R3492" s="76" t="s">
        <v>9319</v>
      </c>
      <c r="S3492" s="77"/>
      <c r="T3492" s="98"/>
      <c r="U3492" s="98"/>
      <c r="V3492" s="77">
        <v>48976200</v>
      </c>
      <c r="W3492" s="78">
        <f t="shared" ref="W3492" si="514">V3492*1.12</f>
        <v>54853344.000000007</v>
      </c>
      <c r="X3492" s="77"/>
      <c r="Y3492" s="79">
        <v>2017</v>
      </c>
      <c r="Z3492" s="77"/>
    </row>
    <row r="3493" spans="3:26" ht="12.75" customHeight="1" x14ac:dyDescent="0.25">
      <c r="C3493" s="68" t="s">
        <v>7063</v>
      </c>
      <c r="D3493" s="70" t="s">
        <v>10401</v>
      </c>
      <c r="E3493" s="77" t="s">
        <v>7052</v>
      </c>
      <c r="F3493" s="77" t="s">
        <v>7053</v>
      </c>
      <c r="G3493" s="77" t="s">
        <v>7053</v>
      </c>
      <c r="H3493" s="77" t="s">
        <v>7064</v>
      </c>
      <c r="I3493" s="77" t="s">
        <v>57</v>
      </c>
      <c r="J3493" s="216">
        <v>100</v>
      </c>
      <c r="K3493" s="74">
        <v>230000000</v>
      </c>
      <c r="L3493" s="75" t="s">
        <v>74</v>
      </c>
      <c r="M3493" s="70" t="s">
        <v>32</v>
      </c>
      <c r="N3493" s="77" t="s">
        <v>33</v>
      </c>
      <c r="O3493" s="76" t="s">
        <v>9319</v>
      </c>
      <c r="P3493" s="76" t="s">
        <v>8308</v>
      </c>
      <c r="Q3493" s="221" t="s">
        <v>75</v>
      </c>
      <c r="R3493" s="76" t="s">
        <v>9319</v>
      </c>
      <c r="S3493" s="77"/>
      <c r="T3493" s="98"/>
      <c r="U3493" s="98"/>
      <c r="V3493" s="77">
        <v>0</v>
      </c>
      <c r="W3493" s="77">
        <v>0</v>
      </c>
      <c r="X3493" s="77"/>
      <c r="Y3493" s="79">
        <v>2016</v>
      </c>
      <c r="Z3493" s="77" t="s">
        <v>6814</v>
      </c>
    </row>
    <row r="3494" spans="3:26" ht="12.75" customHeight="1" x14ac:dyDescent="0.25">
      <c r="C3494" s="68" t="s">
        <v>7065</v>
      </c>
      <c r="D3494" s="70" t="s">
        <v>10401</v>
      </c>
      <c r="E3494" s="77" t="s">
        <v>7052</v>
      </c>
      <c r="F3494" s="77" t="s">
        <v>7053</v>
      </c>
      <c r="G3494" s="77" t="s">
        <v>7053</v>
      </c>
      <c r="H3494" s="77" t="s">
        <v>7064</v>
      </c>
      <c r="I3494" s="77" t="s">
        <v>57</v>
      </c>
      <c r="J3494" s="216">
        <v>100</v>
      </c>
      <c r="K3494" s="74">
        <v>230000000</v>
      </c>
      <c r="L3494" s="75" t="s">
        <v>74</v>
      </c>
      <c r="M3494" s="70" t="s">
        <v>5960</v>
      </c>
      <c r="N3494" s="77" t="s">
        <v>33</v>
      </c>
      <c r="O3494" s="76" t="s">
        <v>9319</v>
      </c>
      <c r="P3494" s="76" t="s">
        <v>6986</v>
      </c>
      <c r="Q3494" s="221" t="s">
        <v>75</v>
      </c>
      <c r="R3494" s="76" t="s">
        <v>9319</v>
      </c>
      <c r="S3494" s="77"/>
      <c r="T3494" s="98"/>
      <c r="U3494" s="98"/>
      <c r="V3494" s="77">
        <v>0</v>
      </c>
      <c r="W3494" s="77">
        <v>0</v>
      </c>
      <c r="X3494" s="77"/>
      <c r="Y3494" s="79">
        <v>2017</v>
      </c>
      <c r="Z3494" s="77" t="s">
        <v>6987</v>
      </c>
    </row>
    <row r="3495" spans="3:26" ht="12.75" customHeight="1" x14ac:dyDescent="0.25">
      <c r="C3495" s="68" t="s">
        <v>7066</v>
      </c>
      <c r="D3495" s="70" t="s">
        <v>10401</v>
      </c>
      <c r="E3495" s="77" t="s">
        <v>7052</v>
      </c>
      <c r="F3495" s="77" t="s">
        <v>7053</v>
      </c>
      <c r="G3495" s="77" t="s">
        <v>7053</v>
      </c>
      <c r="H3495" s="77" t="s">
        <v>7064</v>
      </c>
      <c r="I3495" s="77" t="s">
        <v>57</v>
      </c>
      <c r="J3495" s="216">
        <v>100</v>
      </c>
      <c r="K3495" s="174">
        <v>230000000</v>
      </c>
      <c r="L3495" s="75" t="s">
        <v>74</v>
      </c>
      <c r="M3495" s="77" t="s">
        <v>6989</v>
      </c>
      <c r="N3495" s="77" t="s">
        <v>33</v>
      </c>
      <c r="O3495" s="76" t="s">
        <v>9319</v>
      </c>
      <c r="P3495" s="75" t="s">
        <v>6990</v>
      </c>
      <c r="Q3495" s="77" t="s">
        <v>6991</v>
      </c>
      <c r="R3495" s="76" t="s">
        <v>9319</v>
      </c>
      <c r="S3495" s="77"/>
      <c r="T3495" s="98"/>
      <c r="U3495" s="98"/>
      <c r="V3495" s="77">
        <v>0</v>
      </c>
      <c r="W3495" s="77">
        <v>0</v>
      </c>
      <c r="X3495" s="77"/>
      <c r="Y3495" s="79">
        <v>2017</v>
      </c>
      <c r="Z3495" s="77" t="s">
        <v>6987</v>
      </c>
    </row>
    <row r="3496" spans="3:26" ht="12.75" customHeight="1" x14ac:dyDescent="0.25">
      <c r="C3496" s="68" t="s">
        <v>7067</v>
      </c>
      <c r="D3496" s="70" t="s">
        <v>10401</v>
      </c>
      <c r="E3496" s="77" t="s">
        <v>7052</v>
      </c>
      <c r="F3496" s="77" t="s">
        <v>7053</v>
      </c>
      <c r="G3496" s="77" t="s">
        <v>7053</v>
      </c>
      <c r="H3496" s="77" t="s">
        <v>7064</v>
      </c>
      <c r="I3496" s="77" t="s">
        <v>57</v>
      </c>
      <c r="J3496" s="216">
        <v>100</v>
      </c>
      <c r="K3496" s="174">
        <v>230000000</v>
      </c>
      <c r="L3496" s="75" t="s">
        <v>74</v>
      </c>
      <c r="M3496" s="77" t="s">
        <v>212</v>
      </c>
      <c r="N3496" s="77" t="s">
        <v>33</v>
      </c>
      <c r="O3496" s="76" t="s">
        <v>9319</v>
      </c>
      <c r="P3496" s="75" t="s">
        <v>6993</v>
      </c>
      <c r="Q3496" s="77" t="s">
        <v>49</v>
      </c>
      <c r="R3496" s="76" t="s">
        <v>9319</v>
      </c>
      <c r="S3496" s="77"/>
      <c r="T3496" s="98"/>
      <c r="U3496" s="98"/>
      <c r="V3496" s="77">
        <v>10590000</v>
      </c>
      <c r="W3496" s="78">
        <f t="shared" ref="W3496" si="515">V3496*1.12</f>
        <v>11860800.000000002</v>
      </c>
      <c r="X3496" s="77"/>
      <c r="Y3496" s="79">
        <v>2017</v>
      </c>
      <c r="Z3496" s="77"/>
    </row>
    <row r="3497" spans="3:26" ht="12.75" customHeight="1" x14ac:dyDescent="0.25">
      <c r="C3497" s="68" t="s">
        <v>7068</v>
      </c>
      <c r="D3497" s="70" t="s">
        <v>10401</v>
      </c>
      <c r="E3497" s="77" t="s">
        <v>7052</v>
      </c>
      <c r="F3497" s="77" t="s">
        <v>7053</v>
      </c>
      <c r="G3497" s="77" t="s">
        <v>7053</v>
      </c>
      <c r="H3497" s="77" t="s">
        <v>7069</v>
      </c>
      <c r="I3497" s="77" t="s">
        <v>57</v>
      </c>
      <c r="J3497" s="216">
        <v>100</v>
      </c>
      <c r="K3497" s="74">
        <v>230000000</v>
      </c>
      <c r="L3497" s="75" t="s">
        <v>74</v>
      </c>
      <c r="M3497" s="70" t="s">
        <v>32</v>
      </c>
      <c r="N3497" s="77" t="s">
        <v>33</v>
      </c>
      <c r="O3497" s="76" t="s">
        <v>9319</v>
      </c>
      <c r="P3497" s="76" t="s">
        <v>8308</v>
      </c>
      <c r="Q3497" s="221" t="s">
        <v>75</v>
      </c>
      <c r="R3497" s="76" t="s">
        <v>9319</v>
      </c>
      <c r="S3497" s="77"/>
      <c r="T3497" s="98"/>
      <c r="U3497" s="98"/>
      <c r="V3497" s="77">
        <v>0</v>
      </c>
      <c r="W3497" s="77">
        <v>0</v>
      </c>
      <c r="X3497" s="77"/>
      <c r="Y3497" s="79">
        <v>2016</v>
      </c>
      <c r="Z3497" s="77" t="s">
        <v>6814</v>
      </c>
    </row>
    <row r="3498" spans="3:26" ht="12.75" customHeight="1" x14ac:dyDescent="0.25">
      <c r="C3498" s="68" t="s">
        <v>7070</v>
      </c>
      <c r="D3498" s="70" t="s">
        <v>10401</v>
      </c>
      <c r="E3498" s="77" t="s">
        <v>7052</v>
      </c>
      <c r="F3498" s="77" t="s">
        <v>7053</v>
      </c>
      <c r="G3498" s="77" t="s">
        <v>7053</v>
      </c>
      <c r="H3498" s="77" t="s">
        <v>7069</v>
      </c>
      <c r="I3498" s="77" t="s">
        <v>57</v>
      </c>
      <c r="J3498" s="216">
        <v>100</v>
      </c>
      <c r="K3498" s="74">
        <v>230000000</v>
      </c>
      <c r="L3498" s="75" t="s">
        <v>74</v>
      </c>
      <c r="M3498" s="70" t="s">
        <v>5960</v>
      </c>
      <c r="N3498" s="77" t="s">
        <v>33</v>
      </c>
      <c r="O3498" s="76" t="s">
        <v>9319</v>
      </c>
      <c r="P3498" s="76" t="s">
        <v>6986</v>
      </c>
      <c r="Q3498" s="221" t="s">
        <v>75</v>
      </c>
      <c r="R3498" s="76" t="s">
        <v>9319</v>
      </c>
      <c r="S3498" s="77"/>
      <c r="T3498" s="98"/>
      <c r="U3498" s="98"/>
      <c r="V3498" s="77">
        <v>0</v>
      </c>
      <c r="W3498" s="77">
        <v>0</v>
      </c>
      <c r="X3498" s="77"/>
      <c r="Y3498" s="79">
        <v>2017</v>
      </c>
      <c r="Z3498" s="77" t="s">
        <v>6987</v>
      </c>
    </row>
    <row r="3499" spans="3:26" ht="12.75" customHeight="1" x14ac:dyDescent="0.25">
      <c r="C3499" s="68" t="s">
        <v>7071</v>
      </c>
      <c r="D3499" s="70" t="s">
        <v>10401</v>
      </c>
      <c r="E3499" s="77" t="s">
        <v>7052</v>
      </c>
      <c r="F3499" s="77" t="s">
        <v>7053</v>
      </c>
      <c r="G3499" s="77" t="s">
        <v>7053</v>
      </c>
      <c r="H3499" s="77" t="s">
        <v>7069</v>
      </c>
      <c r="I3499" s="77" t="s">
        <v>57</v>
      </c>
      <c r="J3499" s="216">
        <v>100</v>
      </c>
      <c r="K3499" s="174">
        <v>230000000</v>
      </c>
      <c r="L3499" s="75" t="s">
        <v>74</v>
      </c>
      <c r="M3499" s="77" t="s">
        <v>6989</v>
      </c>
      <c r="N3499" s="77" t="s">
        <v>33</v>
      </c>
      <c r="O3499" s="76" t="s">
        <v>9319</v>
      </c>
      <c r="P3499" s="75" t="s">
        <v>6990</v>
      </c>
      <c r="Q3499" s="77" t="s">
        <v>6991</v>
      </c>
      <c r="R3499" s="76" t="s">
        <v>9319</v>
      </c>
      <c r="S3499" s="77"/>
      <c r="T3499" s="98"/>
      <c r="U3499" s="98"/>
      <c r="V3499" s="77">
        <v>0</v>
      </c>
      <c r="W3499" s="77">
        <v>0</v>
      </c>
      <c r="X3499" s="77"/>
      <c r="Y3499" s="79">
        <v>2017</v>
      </c>
      <c r="Z3499" s="77" t="s">
        <v>6987</v>
      </c>
    </row>
    <row r="3500" spans="3:26" ht="12.75" customHeight="1" x14ac:dyDescent="0.25">
      <c r="C3500" s="68" t="s">
        <v>7072</v>
      </c>
      <c r="D3500" s="70" t="s">
        <v>10401</v>
      </c>
      <c r="E3500" s="77" t="s">
        <v>7052</v>
      </c>
      <c r="F3500" s="77" t="s">
        <v>7053</v>
      </c>
      <c r="G3500" s="77" t="s">
        <v>7053</v>
      </c>
      <c r="H3500" s="77" t="s">
        <v>7069</v>
      </c>
      <c r="I3500" s="77" t="s">
        <v>57</v>
      </c>
      <c r="J3500" s="216">
        <v>100</v>
      </c>
      <c r="K3500" s="174">
        <v>230000000</v>
      </c>
      <c r="L3500" s="75" t="s">
        <v>74</v>
      </c>
      <c r="M3500" s="77" t="s">
        <v>212</v>
      </c>
      <c r="N3500" s="77" t="s">
        <v>33</v>
      </c>
      <c r="O3500" s="76" t="s">
        <v>9319</v>
      </c>
      <c r="P3500" s="75" t="s">
        <v>6993</v>
      </c>
      <c r="Q3500" s="77" t="s">
        <v>49</v>
      </c>
      <c r="R3500" s="76" t="s">
        <v>9319</v>
      </c>
      <c r="S3500" s="77"/>
      <c r="T3500" s="98"/>
      <c r="U3500" s="98"/>
      <c r="V3500" s="77">
        <v>34813500</v>
      </c>
      <c r="W3500" s="78">
        <f t="shared" ref="W3500" si="516">V3500*1.12</f>
        <v>38991120</v>
      </c>
      <c r="X3500" s="77"/>
      <c r="Y3500" s="79">
        <v>2017</v>
      </c>
      <c r="Z3500" s="77"/>
    </row>
    <row r="3501" spans="3:26" ht="12.75" customHeight="1" x14ac:dyDescent="0.25">
      <c r="C3501" s="68" t="s">
        <v>7073</v>
      </c>
      <c r="D3501" s="70" t="s">
        <v>10401</v>
      </c>
      <c r="E3501" s="77" t="s">
        <v>7052</v>
      </c>
      <c r="F3501" s="77" t="s">
        <v>7053</v>
      </c>
      <c r="G3501" s="77" t="s">
        <v>7053</v>
      </c>
      <c r="H3501" s="77" t="s">
        <v>7074</v>
      </c>
      <c r="I3501" s="77" t="s">
        <v>57</v>
      </c>
      <c r="J3501" s="216">
        <v>100</v>
      </c>
      <c r="K3501" s="74">
        <v>230000000</v>
      </c>
      <c r="L3501" s="75" t="s">
        <v>74</v>
      </c>
      <c r="M3501" s="70" t="s">
        <v>32</v>
      </c>
      <c r="N3501" s="77" t="s">
        <v>33</v>
      </c>
      <c r="O3501" s="76" t="s">
        <v>9319</v>
      </c>
      <c r="P3501" s="76" t="s">
        <v>8308</v>
      </c>
      <c r="Q3501" s="221" t="s">
        <v>75</v>
      </c>
      <c r="R3501" s="76" t="s">
        <v>9319</v>
      </c>
      <c r="S3501" s="77"/>
      <c r="T3501" s="98"/>
      <c r="U3501" s="98"/>
      <c r="V3501" s="77">
        <v>0</v>
      </c>
      <c r="W3501" s="77">
        <v>0</v>
      </c>
      <c r="X3501" s="77"/>
      <c r="Y3501" s="79">
        <v>2016</v>
      </c>
      <c r="Z3501" s="77" t="s">
        <v>6814</v>
      </c>
    </row>
    <row r="3502" spans="3:26" ht="12.75" customHeight="1" x14ac:dyDescent="0.25">
      <c r="C3502" s="68" t="s">
        <v>7075</v>
      </c>
      <c r="D3502" s="70" t="s">
        <v>10401</v>
      </c>
      <c r="E3502" s="77" t="s">
        <v>7052</v>
      </c>
      <c r="F3502" s="77" t="s">
        <v>7053</v>
      </c>
      <c r="G3502" s="77" t="s">
        <v>7053</v>
      </c>
      <c r="H3502" s="77" t="s">
        <v>7074</v>
      </c>
      <c r="I3502" s="77" t="s">
        <v>57</v>
      </c>
      <c r="J3502" s="216">
        <v>100</v>
      </c>
      <c r="K3502" s="74">
        <v>230000000</v>
      </c>
      <c r="L3502" s="75" t="s">
        <v>74</v>
      </c>
      <c r="M3502" s="70" t="s">
        <v>5960</v>
      </c>
      <c r="N3502" s="77" t="s">
        <v>33</v>
      </c>
      <c r="O3502" s="76" t="s">
        <v>9319</v>
      </c>
      <c r="P3502" s="76" t="s">
        <v>6986</v>
      </c>
      <c r="Q3502" s="221" t="s">
        <v>75</v>
      </c>
      <c r="R3502" s="76" t="s">
        <v>9319</v>
      </c>
      <c r="S3502" s="77"/>
      <c r="T3502" s="98"/>
      <c r="U3502" s="98"/>
      <c r="V3502" s="77">
        <v>0</v>
      </c>
      <c r="W3502" s="77">
        <v>0</v>
      </c>
      <c r="X3502" s="77"/>
      <c r="Y3502" s="79">
        <v>2017</v>
      </c>
      <c r="Z3502" s="77" t="s">
        <v>100</v>
      </c>
    </row>
    <row r="3503" spans="3:26" ht="12.75" customHeight="1" x14ac:dyDescent="0.25">
      <c r="C3503" s="68" t="s">
        <v>7076</v>
      </c>
      <c r="D3503" s="70" t="s">
        <v>10401</v>
      </c>
      <c r="E3503" s="77" t="s">
        <v>7077</v>
      </c>
      <c r="F3503" s="77" t="s">
        <v>7078</v>
      </c>
      <c r="G3503" s="77" t="s">
        <v>7078</v>
      </c>
      <c r="H3503" s="77" t="s">
        <v>7079</v>
      </c>
      <c r="I3503" s="77" t="s">
        <v>57</v>
      </c>
      <c r="J3503" s="216">
        <v>100</v>
      </c>
      <c r="K3503" s="74">
        <v>230000000</v>
      </c>
      <c r="L3503" s="75" t="s">
        <v>74</v>
      </c>
      <c r="M3503" s="70" t="s">
        <v>32</v>
      </c>
      <c r="N3503" s="77" t="s">
        <v>33</v>
      </c>
      <c r="O3503" s="76" t="s">
        <v>9319</v>
      </c>
      <c r="P3503" s="76" t="s">
        <v>8308</v>
      </c>
      <c r="Q3503" s="221" t="s">
        <v>75</v>
      </c>
      <c r="R3503" s="76" t="s">
        <v>9319</v>
      </c>
      <c r="S3503" s="77"/>
      <c r="T3503" s="98"/>
      <c r="U3503" s="98"/>
      <c r="V3503" s="77">
        <v>0</v>
      </c>
      <c r="W3503" s="77">
        <v>0</v>
      </c>
      <c r="X3503" s="77"/>
      <c r="Y3503" s="79">
        <v>2016</v>
      </c>
      <c r="Z3503" s="77" t="s">
        <v>6814</v>
      </c>
    </row>
    <row r="3504" spans="3:26" ht="12.75" customHeight="1" x14ac:dyDescent="0.25">
      <c r="C3504" s="68" t="s">
        <v>7080</v>
      </c>
      <c r="D3504" s="70" t="s">
        <v>10401</v>
      </c>
      <c r="E3504" s="77" t="s">
        <v>7077</v>
      </c>
      <c r="F3504" s="77" t="s">
        <v>7078</v>
      </c>
      <c r="G3504" s="77" t="s">
        <v>7078</v>
      </c>
      <c r="H3504" s="77" t="s">
        <v>7079</v>
      </c>
      <c r="I3504" s="77" t="s">
        <v>57</v>
      </c>
      <c r="J3504" s="216">
        <v>100</v>
      </c>
      <c r="K3504" s="74">
        <v>230000000</v>
      </c>
      <c r="L3504" s="75" t="s">
        <v>74</v>
      </c>
      <c r="M3504" s="70" t="s">
        <v>5960</v>
      </c>
      <c r="N3504" s="77" t="s">
        <v>33</v>
      </c>
      <c r="O3504" s="76" t="s">
        <v>9319</v>
      </c>
      <c r="P3504" s="76" t="s">
        <v>6986</v>
      </c>
      <c r="Q3504" s="221" t="s">
        <v>75</v>
      </c>
      <c r="R3504" s="76" t="s">
        <v>9319</v>
      </c>
      <c r="S3504" s="77"/>
      <c r="T3504" s="98"/>
      <c r="U3504" s="98"/>
      <c r="V3504" s="77">
        <v>0</v>
      </c>
      <c r="W3504" s="77">
        <v>0</v>
      </c>
      <c r="X3504" s="77"/>
      <c r="Y3504" s="79">
        <v>2017</v>
      </c>
      <c r="Z3504" s="77" t="s">
        <v>6987</v>
      </c>
    </row>
    <row r="3505" spans="3:26" ht="12.75" customHeight="1" x14ac:dyDescent="0.25">
      <c r="C3505" s="68" t="s">
        <v>7081</v>
      </c>
      <c r="D3505" s="70" t="s">
        <v>10401</v>
      </c>
      <c r="E3505" s="77" t="s">
        <v>7077</v>
      </c>
      <c r="F3505" s="77" t="s">
        <v>7078</v>
      </c>
      <c r="G3505" s="77" t="s">
        <v>7078</v>
      </c>
      <c r="H3505" s="77" t="s">
        <v>7079</v>
      </c>
      <c r="I3505" s="77" t="s">
        <v>57</v>
      </c>
      <c r="J3505" s="216">
        <v>100</v>
      </c>
      <c r="K3505" s="174">
        <v>230000000</v>
      </c>
      <c r="L3505" s="75" t="s">
        <v>74</v>
      </c>
      <c r="M3505" s="77" t="s">
        <v>6989</v>
      </c>
      <c r="N3505" s="77" t="s">
        <v>33</v>
      </c>
      <c r="O3505" s="76" t="s">
        <v>9319</v>
      </c>
      <c r="P3505" s="75" t="s">
        <v>6990</v>
      </c>
      <c r="Q3505" s="77" t="s">
        <v>6991</v>
      </c>
      <c r="R3505" s="76" t="s">
        <v>9319</v>
      </c>
      <c r="S3505" s="77"/>
      <c r="T3505" s="98"/>
      <c r="U3505" s="98"/>
      <c r="V3505" s="77">
        <v>0</v>
      </c>
      <c r="W3505" s="77">
        <v>0</v>
      </c>
      <c r="X3505" s="77"/>
      <c r="Y3505" s="79">
        <v>2017</v>
      </c>
      <c r="Z3505" s="77" t="s">
        <v>6987</v>
      </c>
    </row>
    <row r="3506" spans="3:26" ht="12.75" customHeight="1" x14ac:dyDescent="0.25">
      <c r="C3506" s="68" t="s">
        <v>7082</v>
      </c>
      <c r="D3506" s="70" t="s">
        <v>10401</v>
      </c>
      <c r="E3506" s="77" t="s">
        <v>7077</v>
      </c>
      <c r="F3506" s="77" t="s">
        <v>7078</v>
      </c>
      <c r="G3506" s="77" t="s">
        <v>7078</v>
      </c>
      <c r="H3506" s="77" t="s">
        <v>7079</v>
      </c>
      <c r="I3506" s="77" t="s">
        <v>57</v>
      </c>
      <c r="J3506" s="216">
        <v>100</v>
      </c>
      <c r="K3506" s="174">
        <v>230000000</v>
      </c>
      <c r="L3506" s="75" t="s">
        <v>74</v>
      </c>
      <c r="M3506" s="77" t="s">
        <v>212</v>
      </c>
      <c r="N3506" s="77" t="s">
        <v>33</v>
      </c>
      <c r="O3506" s="76" t="s">
        <v>9319</v>
      </c>
      <c r="P3506" s="75" t="s">
        <v>6993</v>
      </c>
      <c r="Q3506" s="77" t="s">
        <v>49</v>
      </c>
      <c r="R3506" s="76" t="s">
        <v>9319</v>
      </c>
      <c r="S3506" s="77"/>
      <c r="T3506" s="98"/>
      <c r="U3506" s="98"/>
      <c r="V3506" s="77">
        <v>30260300</v>
      </c>
      <c r="W3506" s="78">
        <f t="shared" ref="W3506" si="517">V3506*1.12</f>
        <v>33891536</v>
      </c>
      <c r="X3506" s="77"/>
      <c r="Y3506" s="79">
        <v>2017</v>
      </c>
      <c r="Z3506" s="77"/>
    </row>
    <row r="3507" spans="3:26" ht="12.75" customHeight="1" x14ac:dyDescent="0.25">
      <c r="C3507" s="68" t="s">
        <v>7083</v>
      </c>
      <c r="D3507" s="70" t="s">
        <v>10401</v>
      </c>
      <c r="E3507" s="77" t="s">
        <v>7077</v>
      </c>
      <c r="F3507" s="77" t="s">
        <v>7078</v>
      </c>
      <c r="G3507" s="77" t="s">
        <v>7078</v>
      </c>
      <c r="H3507" s="77" t="s">
        <v>7084</v>
      </c>
      <c r="I3507" s="77" t="s">
        <v>57</v>
      </c>
      <c r="J3507" s="216">
        <v>100</v>
      </c>
      <c r="K3507" s="74">
        <v>230000000</v>
      </c>
      <c r="L3507" s="75" t="s">
        <v>74</v>
      </c>
      <c r="M3507" s="70" t="s">
        <v>32</v>
      </c>
      <c r="N3507" s="77" t="s">
        <v>33</v>
      </c>
      <c r="O3507" s="76" t="s">
        <v>9319</v>
      </c>
      <c r="P3507" s="76" t="s">
        <v>8308</v>
      </c>
      <c r="Q3507" s="221" t="s">
        <v>75</v>
      </c>
      <c r="R3507" s="76" t="s">
        <v>9319</v>
      </c>
      <c r="S3507" s="77"/>
      <c r="T3507" s="98"/>
      <c r="U3507" s="98"/>
      <c r="V3507" s="77">
        <v>0</v>
      </c>
      <c r="W3507" s="77">
        <v>0</v>
      </c>
      <c r="X3507" s="77"/>
      <c r="Y3507" s="79">
        <v>2016</v>
      </c>
      <c r="Z3507" s="77" t="s">
        <v>6814</v>
      </c>
    </row>
    <row r="3508" spans="3:26" ht="12.75" customHeight="1" x14ac:dyDescent="0.25">
      <c r="C3508" s="68" t="s">
        <v>7085</v>
      </c>
      <c r="D3508" s="70" t="s">
        <v>10401</v>
      </c>
      <c r="E3508" s="77" t="s">
        <v>7077</v>
      </c>
      <c r="F3508" s="77" t="s">
        <v>7078</v>
      </c>
      <c r="G3508" s="77" t="s">
        <v>7078</v>
      </c>
      <c r="H3508" s="77" t="s">
        <v>7084</v>
      </c>
      <c r="I3508" s="77" t="s">
        <v>57</v>
      </c>
      <c r="J3508" s="216">
        <v>100</v>
      </c>
      <c r="K3508" s="74">
        <v>230000000</v>
      </c>
      <c r="L3508" s="75" t="s">
        <v>74</v>
      </c>
      <c r="M3508" s="70" t="s">
        <v>5960</v>
      </c>
      <c r="N3508" s="77" t="s">
        <v>33</v>
      </c>
      <c r="O3508" s="76" t="s">
        <v>9319</v>
      </c>
      <c r="P3508" s="76" t="s">
        <v>6986</v>
      </c>
      <c r="Q3508" s="221" t="s">
        <v>75</v>
      </c>
      <c r="R3508" s="76" t="s">
        <v>9319</v>
      </c>
      <c r="S3508" s="77"/>
      <c r="T3508" s="98"/>
      <c r="U3508" s="98"/>
      <c r="V3508" s="77">
        <v>0</v>
      </c>
      <c r="W3508" s="77">
        <v>0</v>
      </c>
      <c r="X3508" s="77"/>
      <c r="Y3508" s="79">
        <v>2017</v>
      </c>
      <c r="Z3508" s="77" t="s">
        <v>6987</v>
      </c>
    </row>
    <row r="3509" spans="3:26" ht="12.75" customHeight="1" x14ac:dyDescent="0.25">
      <c r="C3509" s="68" t="s">
        <v>7086</v>
      </c>
      <c r="D3509" s="70" t="s">
        <v>10401</v>
      </c>
      <c r="E3509" s="77" t="s">
        <v>7077</v>
      </c>
      <c r="F3509" s="77" t="s">
        <v>7078</v>
      </c>
      <c r="G3509" s="77" t="s">
        <v>7078</v>
      </c>
      <c r="H3509" s="77" t="s">
        <v>7084</v>
      </c>
      <c r="I3509" s="77" t="s">
        <v>57</v>
      </c>
      <c r="J3509" s="216">
        <v>100</v>
      </c>
      <c r="K3509" s="174">
        <v>230000000</v>
      </c>
      <c r="L3509" s="75" t="s">
        <v>74</v>
      </c>
      <c r="M3509" s="77" t="s">
        <v>6989</v>
      </c>
      <c r="N3509" s="77" t="s">
        <v>33</v>
      </c>
      <c r="O3509" s="76" t="s">
        <v>9319</v>
      </c>
      <c r="P3509" s="75" t="s">
        <v>6990</v>
      </c>
      <c r="Q3509" s="77" t="s">
        <v>6991</v>
      </c>
      <c r="R3509" s="76" t="s">
        <v>9319</v>
      </c>
      <c r="S3509" s="77"/>
      <c r="T3509" s="98"/>
      <c r="U3509" s="98"/>
      <c r="V3509" s="77">
        <v>0</v>
      </c>
      <c r="W3509" s="77">
        <v>0</v>
      </c>
      <c r="X3509" s="77"/>
      <c r="Y3509" s="79">
        <v>2017</v>
      </c>
      <c r="Z3509" s="77" t="s">
        <v>6987</v>
      </c>
    </row>
    <row r="3510" spans="3:26" ht="12.75" customHeight="1" x14ac:dyDescent="0.25">
      <c r="C3510" s="68" t="s">
        <v>7087</v>
      </c>
      <c r="D3510" s="70" t="s">
        <v>10401</v>
      </c>
      <c r="E3510" s="77" t="s">
        <v>7077</v>
      </c>
      <c r="F3510" s="77" t="s">
        <v>7078</v>
      </c>
      <c r="G3510" s="77" t="s">
        <v>7078</v>
      </c>
      <c r="H3510" s="77" t="s">
        <v>7084</v>
      </c>
      <c r="I3510" s="77" t="s">
        <v>57</v>
      </c>
      <c r="J3510" s="216">
        <v>100</v>
      </c>
      <c r="K3510" s="174">
        <v>230000000</v>
      </c>
      <c r="L3510" s="75" t="s">
        <v>74</v>
      </c>
      <c r="M3510" s="77" t="s">
        <v>212</v>
      </c>
      <c r="N3510" s="77" t="s">
        <v>33</v>
      </c>
      <c r="O3510" s="76" t="s">
        <v>9319</v>
      </c>
      <c r="P3510" s="75" t="s">
        <v>6993</v>
      </c>
      <c r="Q3510" s="77" t="s">
        <v>49</v>
      </c>
      <c r="R3510" s="76" t="s">
        <v>9319</v>
      </c>
      <c r="S3510" s="77"/>
      <c r="T3510" s="98"/>
      <c r="U3510" s="98"/>
      <c r="V3510" s="77">
        <v>16838500</v>
      </c>
      <c r="W3510" s="78">
        <f t="shared" ref="W3510" si="518">V3510*1.12</f>
        <v>18859120</v>
      </c>
      <c r="X3510" s="77"/>
      <c r="Y3510" s="79">
        <v>2017</v>
      </c>
      <c r="Z3510" s="77"/>
    </row>
    <row r="3511" spans="3:26" ht="12.75" customHeight="1" x14ac:dyDescent="0.25">
      <c r="C3511" s="68" t="s">
        <v>7088</v>
      </c>
      <c r="D3511" s="70" t="s">
        <v>10401</v>
      </c>
      <c r="E3511" s="77" t="s">
        <v>7077</v>
      </c>
      <c r="F3511" s="77" t="s">
        <v>7078</v>
      </c>
      <c r="G3511" s="77" t="s">
        <v>7078</v>
      </c>
      <c r="H3511" s="77" t="s">
        <v>7089</v>
      </c>
      <c r="I3511" s="77" t="s">
        <v>57</v>
      </c>
      <c r="J3511" s="216">
        <v>100</v>
      </c>
      <c r="K3511" s="74">
        <v>230000000</v>
      </c>
      <c r="L3511" s="75" t="s">
        <v>74</v>
      </c>
      <c r="M3511" s="70" t="s">
        <v>32</v>
      </c>
      <c r="N3511" s="77" t="s">
        <v>33</v>
      </c>
      <c r="O3511" s="76" t="s">
        <v>9319</v>
      </c>
      <c r="P3511" s="76" t="s">
        <v>8308</v>
      </c>
      <c r="Q3511" s="221" t="s">
        <v>75</v>
      </c>
      <c r="R3511" s="76" t="s">
        <v>9319</v>
      </c>
      <c r="S3511" s="77"/>
      <c r="T3511" s="98"/>
      <c r="U3511" s="98"/>
      <c r="V3511" s="77">
        <v>0</v>
      </c>
      <c r="W3511" s="77">
        <v>0</v>
      </c>
      <c r="X3511" s="77"/>
      <c r="Y3511" s="79">
        <v>2016</v>
      </c>
      <c r="Z3511" s="77" t="s">
        <v>6814</v>
      </c>
    </row>
    <row r="3512" spans="3:26" ht="12.75" customHeight="1" x14ac:dyDescent="0.25">
      <c r="C3512" s="68" t="s">
        <v>7090</v>
      </c>
      <c r="D3512" s="70" t="s">
        <v>10401</v>
      </c>
      <c r="E3512" s="77" t="s">
        <v>7077</v>
      </c>
      <c r="F3512" s="77" t="s">
        <v>7078</v>
      </c>
      <c r="G3512" s="77" t="s">
        <v>7078</v>
      </c>
      <c r="H3512" s="77" t="s">
        <v>7089</v>
      </c>
      <c r="I3512" s="77" t="s">
        <v>57</v>
      </c>
      <c r="J3512" s="216">
        <v>100</v>
      </c>
      <c r="K3512" s="74">
        <v>230000000</v>
      </c>
      <c r="L3512" s="75" t="s">
        <v>74</v>
      </c>
      <c r="M3512" s="70" t="s">
        <v>5960</v>
      </c>
      <c r="N3512" s="77" t="s">
        <v>33</v>
      </c>
      <c r="O3512" s="76" t="s">
        <v>9319</v>
      </c>
      <c r="P3512" s="76" t="s">
        <v>6986</v>
      </c>
      <c r="Q3512" s="221" t="s">
        <v>75</v>
      </c>
      <c r="R3512" s="76" t="s">
        <v>9319</v>
      </c>
      <c r="S3512" s="77"/>
      <c r="T3512" s="98"/>
      <c r="U3512" s="98"/>
      <c r="V3512" s="77">
        <v>0</v>
      </c>
      <c r="W3512" s="77">
        <v>0</v>
      </c>
      <c r="X3512" s="77"/>
      <c r="Y3512" s="79">
        <v>2017</v>
      </c>
      <c r="Z3512" s="77" t="s">
        <v>6987</v>
      </c>
    </row>
    <row r="3513" spans="3:26" ht="12.75" customHeight="1" x14ac:dyDescent="0.25">
      <c r="C3513" s="68" t="s">
        <v>7091</v>
      </c>
      <c r="D3513" s="70" t="s">
        <v>10401</v>
      </c>
      <c r="E3513" s="77" t="s">
        <v>7077</v>
      </c>
      <c r="F3513" s="77" t="s">
        <v>7078</v>
      </c>
      <c r="G3513" s="77" t="s">
        <v>7078</v>
      </c>
      <c r="H3513" s="77" t="s">
        <v>7089</v>
      </c>
      <c r="I3513" s="77" t="s">
        <v>57</v>
      </c>
      <c r="J3513" s="216">
        <v>100</v>
      </c>
      <c r="K3513" s="174">
        <v>230000000</v>
      </c>
      <c r="L3513" s="75" t="s">
        <v>74</v>
      </c>
      <c r="M3513" s="77" t="s">
        <v>6989</v>
      </c>
      <c r="N3513" s="77" t="s">
        <v>33</v>
      </c>
      <c r="O3513" s="76" t="s">
        <v>9319</v>
      </c>
      <c r="P3513" s="75" t="s">
        <v>6990</v>
      </c>
      <c r="Q3513" s="77" t="s">
        <v>6991</v>
      </c>
      <c r="R3513" s="76" t="s">
        <v>9319</v>
      </c>
      <c r="S3513" s="77"/>
      <c r="T3513" s="98"/>
      <c r="U3513" s="98"/>
      <c r="V3513" s="77">
        <v>0</v>
      </c>
      <c r="W3513" s="77">
        <v>0</v>
      </c>
      <c r="X3513" s="77"/>
      <c r="Y3513" s="79">
        <v>2017</v>
      </c>
      <c r="Z3513" s="77" t="s">
        <v>6987</v>
      </c>
    </row>
    <row r="3514" spans="3:26" ht="12.75" customHeight="1" x14ac:dyDescent="0.25">
      <c r="C3514" s="68" t="s">
        <v>7092</v>
      </c>
      <c r="D3514" s="70" t="s">
        <v>10401</v>
      </c>
      <c r="E3514" s="77" t="s">
        <v>7077</v>
      </c>
      <c r="F3514" s="77" t="s">
        <v>7078</v>
      </c>
      <c r="G3514" s="77" t="s">
        <v>7078</v>
      </c>
      <c r="H3514" s="77" t="s">
        <v>7089</v>
      </c>
      <c r="I3514" s="77" t="s">
        <v>57</v>
      </c>
      <c r="J3514" s="216">
        <v>100</v>
      </c>
      <c r="K3514" s="174">
        <v>230000000</v>
      </c>
      <c r="L3514" s="75" t="s">
        <v>74</v>
      </c>
      <c r="M3514" s="77" t="s">
        <v>212</v>
      </c>
      <c r="N3514" s="77" t="s">
        <v>33</v>
      </c>
      <c r="O3514" s="76" t="s">
        <v>9319</v>
      </c>
      <c r="P3514" s="75" t="s">
        <v>6993</v>
      </c>
      <c r="Q3514" s="77" t="s">
        <v>49</v>
      </c>
      <c r="R3514" s="76" t="s">
        <v>9319</v>
      </c>
      <c r="S3514" s="77"/>
      <c r="T3514" s="98"/>
      <c r="U3514" s="98"/>
      <c r="V3514" s="77">
        <v>30199200</v>
      </c>
      <c r="W3514" s="78">
        <f t="shared" ref="W3514" si="519">V3514*1.12</f>
        <v>33823104</v>
      </c>
      <c r="X3514" s="77"/>
      <c r="Y3514" s="79">
        <v>2017</v>
      </c>
      <c r="Z3514" s="77"/>
    </row>
    <row r="3515" spans="3:26" ht="12.75" customHeight="1" x14ac:dyDescent="0.25">
      <c r="C3515" s="68" t="s">
        <v>7093</v>
      </c>
      <c r="D3515" s="70" t="s">
        <v>10401</v>
      </c>
      <c r="E3515" s="77" t="s">
        <v>7077</v>
      </c>
      <c r="F3515" s="77" t="s">
        <v>7078</v>
      </c>
      <c r="G3515" s="77" t="s">
        <v>7078</v>
      </c>
      <c r="H3515" s="77" t="s">
        <v>7094</v>
      </c>
      <c r="I3515" s="77" t="s">
        <v>57</v>
      </c>
      <c r="J3515" s="216">
        <v>100</v>
      </c>
      <c r="K3515" s="74">
        <v>230000000</v>
      </c>
      <c r="L3515" s="75" t="s">
        <v>74</v>
      </c>
      <c r="M3515" s="70" t="s">
        <v>32</v>
      </c>
      <c r="N3515" s="77" t="s">
        <v>33</v>
      </c>
      <c r="O3515" s="76" t="s">
        <v>9319</v>
      </c>
      <c r="P3515" s="76" t="s">
        <v>8308</v>
      </c>
      <c r="Q3515" s="221" t="s">
        <v>75</v>
      </c>
      <c r="R3515" s="76" t="s">
        <v>9319</v>
      </c>
      <c r="S3515" s="77"/>
      <c r="T3515" s="98"/>
      <c r="U3515" s="98"/>
      <c r="V3515" s="77">
        <v>0</v>
      </c>
      <c r="W3515" s="77">
        <v>0</v>
      </c>
      <c r="X3515" s="77"/>
      <c r="Y3515" s="79">
        <v>2016</v>
      </c>
      <c r="Z3515" s="77" t="s">
        <v>6814</v>
      </c>
    </row>
    <row r="3516" spans="3:26" ht="12.75" customHeight="1" x14ac:dyDescent="0.25">
      <c r="C3516" s="68" t="s">
        <v>7095</v>
      </c>
      <c r="D3516" s="70" t="s">
        <v>10401</v>
      </c>
      <c r="E3516" s="77" t="s">
        <v>7077</v>
      </c>
      <c r="F3516" s="77" t="s">
        <v>7078</v>
      </c>
      <c r="G3516" s="77" t="s">
        <v>7078</v>
      </c>
      <c r="H3516" s="77" t="s">
        <v>7094</v>
      </c>
      <c r="I3516" s="77" t="s">
        <v>57</v>
      </c>
      <c r="J3516" s="216">
        <v>100</v>
      </c>
      <c r="K3516" s="74">
        <v>230000000</v>
      </c>
      <c r="L3516" s="75" t="s">
        <v>74</v>
      </c>
      <c r="M3516" s="70" t="s">
        <v>5960</v>
      </c>
      <c r="N3516" s="77" t="s">
        <v>33</v>
      </c>
      <c r="O3516" s="76" t="s">
        <v>9319</v>
      </c>
      <c r="P3516" s="76" t="s">
        <v>6986</v>
      </c>
      <c r="Q3516" s="221" t="s">
        <v>75</v>
      </c>
      <c r="R3516" s="76" t="s">
        <v>9319</v>
      </c>
      <c r="S3516" s="77"/>
      <c r="T3516" s="98"/>
      <c r="U3516" s="98"/>
      <c r="V3516" s="77">
        <v>0</v>
      </c>
      <c r="W3516" s="77">
        <v>0</v>
      </c>
      <c r="X3516" s="77"/>
      <c r="Y3516" s="79">
        <v>2017</v>
      </c>
      <c r="Z3516" s="77" t="s">
        <v>6987</v>
      </c>
    </row>
    <row r="3517" spans="3:26" ht="12.75" customHeight="1" x14ac:dyDescent="0.25">
      <c r="C3517" s="68" t="s">
        <v>7096</v>
      </c>
      <c r="D3517" s="70" t="s">
        <v>10401</v>
      </c>
      <c r="E3517" s="77" t="s">
        <v>7077</v>
      </c>
      <c r="F3517" s="77" t="s">
        <v>7078</v>
      </c>
      <c r="G3517" s="77" t="s">
        <v>7078</v>
      </c>
      <c r="H3517" s="77" t="s">
        <v>7094</v>
      </c>
      <c r="I3517" s="77" t="s">
        <v>57</v>
      </c>
      <c r="J3517" s="216">
        <v>100</v>
      </c>
      <c r="K3517" s="174">
        <v>230000000</v>
      </c>
      <c r="L3517" s="75" t="s">
        <v>74</v>
      </c>
      <c r="M3517" s="77" t="s">
        <v>6989</v>
      </c>
      <c r="N3517" s="77" t="s">
        <v>33</v>
      </c>
      <c r="O3517" s="76" t="s">
        <v>9319</v>
      </c>
      <c r="P3517" s="75" t="s">
        <v>6990</v>
      </c>
      <c r="Q3517" s="77" t="s">
        <v>6991</v>
      </c>
      <c r="R3517" s="76" t="s">
        <v>9319</v>
      </c>
      <c r="S3517" s="77"/>
      <c r="T3517" s="98"/>
      <c r="U3517" s="98"/>
      <c r="V3517" s="77">
        <v>0</v>
      </c>
      <c r="W3517" s="77">
        <v>0</v>
      </c>
      <c r="X3517" s="77"/>
      <c r="Y3517" s="79">
        <v>2017</v>
      </c>
      <c r="Z3517" s="77" t="s">
        <v>6987</v>
      </c>
    </row>
    <row r="3518" spans="3:26" ht="12.75" customHeight="1" x14ac:dyDescent="0.25">
      <c r="C3518" s="68" t="s">
        <v>7097</v>
      </c>
      <c r="D3518" s="70" t="s">
        <v>10401</v>
      </c>
      <c r="E3518" s="77" t="s">
        <v>7077</v>
      </c>
      <c r="F3518" s="77" t="s">
        <v>7078</v>
      </c>
      <c r="G3518" s="77" t="s">
        <v>7078</v>
      </c>
      <c r="H3518" s="77" t="s">
        <v>7094</v>
      </c>
      <c r="I3518" s="77" t="s">
        <v>57</v>
      </c>
      <c r="J3518" s="216">
        <v>100</v>
      </c>
      <c r="K3518" s="174">
        <v>230000000</v>
      </c>
      <c r="L3518" s="75" t="s">
        <v>74</v>
      </c>
      <c r="M3518" s="77" t="s">
        <v>212</v>
      </c>
      <c r="N3518" s="77" t="s">
        <v>33</v>
      </c>
      <c r="O3518" s="76" t="s">
        <v>9319</v>
      </c>
      <c r="P3518" s="75" t="s">
        <v>6993</v>
      </c>
      <c r="Q3518" s="77" t="s">
        <v>49</v>
      </c>
      <c r="R3518" s="76" t="s">
        <v>9319</v>
      </c>
      <c r="S3518" s="77"/>
      <c r="T3518" s="98"/>
      <c r="U3518" s="98"/>
      <c r="V3518" s="77">
        <v>11635550</v>
      </c>
      <c r="W3518" s="78">
        <f t="shared" ref="W3518" si="520">V3518*1.12</f>
        <v>13031816.000000002</v>
      </c>
      <c r="X3518" s="77"/>
      <c r="Y3518" s="79">
        <v>2017</v>
      </c>
      <c r="Z3518" s="77"/>
    </row>
    <row r="3519" spans="3:26" ht="12.75" customHeight="1" x14ac:dyDescent="0.25">
      <c r="C3519" s="68" t="s">
        <v>7098</v>
      </c>
      <c r="D3519" s="70" t="s">
        <v>10401</v>
      </c>
      <c r="E3519" s="77" t="s">
        <v>7077</v>
      </c>
      <c r="F3519" s="77" t="s">
        <v>7078</v>
      </c>
      <c r="G3519" s="77" t="s">
        <v>7078</v>
      </c>
      <c r="H3519" s="77" t="s">
        <v>7099</v>
      </c>
      <c r="I3519" s="77" t="s">
        <v>57</v>
      </c>
      <c r="J3519" s="216">
        <v>100</v>
      </c>
      <c r="K3519" s="74">
        <v>230000000</v>
      </c>
      <c r="L3519" s="75" t="s">
        <v>74</v>
      </c>
      <c r="M3519" s="70" t="s">
        <v>32</v>
      </c>
      <c r="N3519" s="77" t="s">
        <v>33</v>
      </c>
      <c r="O3519" s="76" t="s">
        <v>9319</v>
      </c>
      <c r="P3519" s="76" t="s">
        <v>8308</v>
      </c>
      <c r="Q3519" s="221" t="s">
        <v>75</v>
      </c>
      <c r="R3519" s="76" t="s">
        <v>9319</v>
      </c>
      <c r="S3519" s="77"/>
      <c r="T3519" s="98"/>
      <c r="U3519" s="98"/>
      <c r="V3519" s="77">
        <v>0</v>
      </c>
      <c r="W3519" s="77">
        <v>0</v>
      </c>
      <c r="X3519" s="77"/>
      <c r="Y3519" s="79">
        <v>2016</v>
      </c>
      <c r="Z3519" s="77" t="s">
        <v>256</v>
      </c>
    </row>
    <row r="3520" spans="3:26" ht="12.75" customHeight="1" x14ac:dyDescent="0.25">
      <c r="C3520" s="68" t="s">
        <v>7100</v>
      </c>
      <c r="D3520" s="70" t="s">
        <v>10401</v>
      </c>
      <c r="E3520" s="77" t="s">
        <v>7077</v>
      </c>
      <c r="F3520" s="77" t="s">
        <v>7078</v>
      </c>
      <c r="G3520" s="77" t="s">
        <v>7078</v>
      </c>
      <c r="H3520" s="77" t="s">
        <v>7099</v>
      </c>
      <c r="I3520" s="77" t="s">
        <v>57</v>
      </c>
      <c r="J3520" s="216">
        <v>100</v>
      </c>
      <c r="K3520" s="74">
        <v>230000000</v>
      </c>
      <c r="L3520" s="75" t="s">
        <v>74</v>
      </c>
      <c r="M3520" s="70" t="s">
        <v>5960</v>
      </c>
      <c r="N3520" s="77" t="s">
        <v>33</v>
      </c>
      <c r="O3520" s="76" t="s">
        <v>9319</v>
      </c>
      <c r="P3520" s="76" t="s">
        <v>6986</v>
      </c>
      <c r="Q3520" s="221" t="s">
        <v>75</v>
      </c>
      <c r="R3520" s="76" t="s">
        <v>9319</v>
      </c>
      <c r="S3520" s="77"/>
      <c r="T3520" s="98"/>
      <c r="U3520" s="98"/>
      <c r="V3520" s="77">
        <v>0</v>
      </c>
      <c r="W3520" s="77">
        <v>0</v>
      </c>
      <c r="X3520" s="77"/>
      <c r="Y3520" s="79">
        <v>2017</v>
      </c>
      <c r="Z3520" s="77" t="s">
        <v>100</v>
      </c>
    </row>
    <row r="3521" spans="3:26" ht="12.75" customHeight="1" x14ac:dyDescent="0.25">
      <c r="C3521" s="68" t="s">
        <v>7101</v>
      </c>
      <c r="D3521" s="70" t="s">
        <v>10401</v>
      </c>
      <c r="E3521" s="77" t="s">
        <v>7102</v>
      </c>
      <c r="F3521" s="77" t="s">
        <v>7103</v>
      </c>
      <c r="G3521" s="77" t="s">
        <v>7103</v>
      </c>
      <c r="H3521" s="77" t="s">
        <v>7104</v>
      </c>
      <c r="I3521" s="77" t="s">
        <v>57</v>
      </c>
      <c r="J3521" s="216">
        <v>100</v>
      </c>
      <c r="K3521" s="74">
        <v>230000000</v>
      </c>
      <c r="L3521" s="75" t="s">
        <v>74</v>
      </c>
      <c r="M3521" s="70" t="s">
        <v>32</v>
      </c>
      <c r="N3521" s="77" t="s">
        <v>33</v>
      </c>
      <c r="O3521" s="76" t="s">
        <v>9319</v>
      </c>
      <c r="P3521" s="76" t="s">
        <v>8308</v>
      </c>
      <c r="Q3521" s="221" t="s">
        <v>75</v>
      </c>
      <c r="R3521" s="76" t="s">
        <v>9319</v>
      </c>
      <c r="S3521" s="77"/>
      <c r="T3521" s="98"/>
      <c r="U3521" s="98"/>
      <c r="V3521" s="77">
        <v>0</v>
      </c>
      <c r="W3521" s="77">
        <v>0</v>
      </c>
      <c r="X3521" s="77"/>
      <c r="Y3521" s="79">
        <v>2016</v>
      </c>
      <c r="Z3521" s="77" t="s">
        <v>6814</v>
      </c>
    </row>
    <row r="3522" spans="3:26" ht="12.75" customHeight="1" x14ac:dyDescent="0.25">
      <c r="C3522" s="68" t="s">
        <v>7105</v>
      </c>
      <c r="D3522" s="70" t="s">
        <v>10401</v>
      </c>
      <c r="E3522" s="77" t="s">
        <v>7102</v>
      </c>
      <c r="F3522" s="77" t="s">
        <v>7103</v>
      </c>
      <c r="G3522" s="77" t="s">
        <v>7103</v>
      </c>
      <c r="H3522" s="77" t="s">
        <v>7104</v>
      </c>
      <c r="I3522" s="77" t="s">
        <v>57</v>
      </c>
      <c r="J3522" s="216">
        <v>100</v>
      </c>
      <c r="K3522" s="74">
        <v>230000000</v>
      </c>
      <c r="L3522" s="75" t="s">
        <v>74</v>
      </c>
      <c r="M3522" s="70" t="s">
        <v>5960</v>
      </c>
      <c r="N3522" s="77" t="s">
        <v>33</v>
      </c>
      <c r="O3522" s="76" t="s">
        <v>9319</v>
      </c>
      <c r="P3522" s="76" t="s">
        <v>6986</v>
      </c>
      <c r="Q3522" s="221" t="s">
        <v>75</v>
      </c>
      <c r="R3522" s="76" t="s">
        <v>9319</v>
      </c>
      <c r="S3522" s="77"/>
      <c r="T3522" s="98"/>
      <c r="U3522" s="98"/>
      <c r="V3522" s="77">
        <v>0</v>
      </c>
      <c r="W3522" s="77">
        <v>0</v>
      </c>
      <c r="X3522" s="77"/>
      <c r="Y3522" s="79">
        <v>2017</v>
      </c>
      <c r="Z3522" s="77" t="s">
        <v>6987</v>
      </c>
    </row>
    <row r="3523" spans="3:26" ht="12.75" customHeight="1" x14ac:dyDescent="0.25">
      <c r="C3523" s="68" t="s">
        <v>7106</v>
      </c>
      <c r="D3523" s="70" t="s">
        <v>10401</v>
      </c>
      <c r="E3523" s="77" t="s">
        <v>7102</v>
      </c>
      <c r="F3523" s="77" t="s">
        <v>7103</v>
      </c>
      <c r="G3523" s="77" t="s">
        <v>7103</v>
      </c>
      <c r="H3523" s="77" t="s">
        <v>7104</v>
      </c>
      <c r="I3523" s="77" t="s">
        <v>57</v>
      </c>
      <c r="J3523" s="216">
        <v>100</v>
      </c>
      <c r="K3523" s="174">
        <v>230000000</v>
      </c>
      <c r="L3523" s="75" t="s">
        <v>74</v>
      </c>
      <c r="M3523" s="77" t="s">
        <v>6989</v>
      </c>
      <c r="N3523" s="77" t="s">
        <v>33</v>
      </c>
      <c r="O3523" s="76" t="s">
        <v>9319</v>
      </c>
      <c r="P3523" s="75" t="s">
        <v>6990</v>
      </c>
      <c r="Q3523" s="77" t="s">
        <v>6991</v>
      </c>
      <c r="R3523" s="76" t="s">
        <v>9319</v>
      </c>
      <c r="S3523" s="77"/>
      <c r="T3523" s="98"/>
      <c r="U3523" s="98"/>
      <c r="V3523" s="77">
        <v>0</v>
      </c>
      <c r="W3523" s="77">
        <v>0</v>
      </c>
      <c r="X3523" s="77"/>
      <c r="Y3523" s="79">
        <v>2017</v>
      </c>
      <c r="Z3523" s="77" t="s">
        <v>6987</v>
      </c>
    </row>
    <row r="3524" spans="3:26" ht="12.75" customHeight="1" x14ac:dyDescent="0.25">
      <c r="C3524" s="68" t="s">
        <v>7107</v>
      </c>
      <c r="D3524" s="70" t="s">
        <v>10401</v>
      </c>
      <c r="E3524" s="77" t="s">
        <v>7102</v>
      </c>
      <c r="F3524" s="77" t="s">
        <v>7103</v>
      </c>
      <c r="G3524" s="77" t="s">
        <v>7103</v>
      </c>
      <c r="H3524" s="77" t="s">
        <v>7104</v>
      </c>
      <c r="I3524" s="77" t="s">
        <v>57</v>
      </c>
      <c r="J3524" s="216">
        <v>100</v>
      </c>
      <c r="K3524" s="174">
        <v>230000000</v>
      </c>
      <c r="L3524" s="75" t="s">
        <v>74</v>
      </c>
      <c r="M3524" s="77" t="s">
        <v>212</v>
      </c>
      <c r="N3524" s="77" t="s">
        <v>33</v>
      </c>
      <c r="O3524" s="76" t="s">
        <v>9319</v>
      </c>
      <c r="P3524" s="75" t="s">
        <v>6993</v>
      </c>
      <c r="Q3524" s="77" t="s">
        <v>49</v>
      </c>
      <c r="R3524" s="76" t="s">
        <v>9319</v>
      </c>
      <c r="S3524" s="77"/>
      <c r="T3524" s="98"/>
      <c r="U3524" s="98"/>
      <c r="V3524" s="77">
        <v>16698000</v>
      </c>
      <c r="W3524" s="78">
        <f t="shared" ref="W3524" si="521">V3524*1.12</f>
        <v>18701760</v>
      </c>
      <c r="X3524" s="77"/>
      <c r="Y3524" s="79">
        <v>2017</v>
      </c>
      <c r="Z3524" s="77"/>
    </row>
    <row r="3525" spans="3:26" ht="12.75" customHeight="1" x14ac:dyDescent="0.25">
      <c r="C3525" s="68" t="s">
        <v>7108</v>
      </c>
      <c r="D3525" s="70" t="s">
        <v>10401</v>
      </c>
      <c r="E3525" s="77" t="s">
        <v>7102</v>
      </c>
      <c r="F3525" s="77" t="s">
        <v>7103</v>
      </c>
      <c r="G3525" s="77" t="s">
        <v>7103</v>
      </c>
      <c r="H3525" s="77" t="s">
        <v>7109</v>
      </c>
      <c r="I3525" s="77" t="s">
        <v>57</v>
      </c>
      <c r="J3525" s="216">
        <v>100</v>
      </c>
      <c r="K3525" s="74">
        <v>230000000</v>
      </c>
      <c r="L3525" s="75" t="s">
        <v>74</v>
      </c>
      <c r="M3525" s="70" t="s">
        <v>32</v>
      </c>
      <c r="N3525" s="77" t="s">
        <v>33</v>
      </c>
      <c r="O3525" s="76" t="s">
        <v>9319</v>
      </c>
      <c r="P3525" s="76" t="s">
        <v>8308</v>
      </c>
      <c r="Q3525" s="221" t="s">
        <v>75</v>
      </c>
      <c r="R3525" s="76" t="s">
        <v>9319</v>
      </c>
      <c r="S3525" s="77"/>
      <c r="T3525" s="98"/>
      <c r="U3525" s="98"/>
      <c r="V3525" s="77">
        <v>0</v>
      </c>
      <c r="W3525" s="77">
        <v>0</v>
      </c>
      <c r="X3525" s="77"/>
      <c r="Y3525" s="79">
        <v>2016</v>
      </c>
      <c r="Z3525" s="77" t="s">
        <v>6814</v>
      </c>
    </row>
    <row r="3526" spans="3:26" ht="12.75" customHeight="1" x14ac:dyDescent="0.25">
      <c r="C3526" s="68" t="s">
        <v>7110</v>
      </c>
      <c r="D3526" s="70" t="s">
        <v>10401</v>
      </c>
      <c r="E3526" s="77" t="s">
        <v>7102</v>
      </c>
      <c r="F3526" s="77" t="s">
        <v>7103</v>
      </c>
      <c r="G3526" s="77" t="s">
        <v>7103</v>
      </c>
      <c r="H3526" s="77" t="s">
        <v>7109</v>
      </c>
      <c r="I3526" s="77" t="s">
        <v>57</v>
      </c>
      <c r="J3526" s="216">
        <v>100</v>
      </c>
      <c r="K3526" s="74">
        <v>230000000</v>
      </c>
      <c r="L3526" s="75" t="s">
        <v>74</v>
      </c>
      <c r="M3526" s="70" t="s">
        <v>5960</v>
      </c>
      <c r="N3526" s="77" t="s">
        <v>33</v>
      </c>
      <c r="O3526" s="76" t="s">
        <v>9319</v>
      </c>
      <c r="P3526" s="76" t="s">
        <v>6986</v>
      </c>
      <c r="Q3526" s="221" t="s">
        <v>75</v>
      </c>
      <c r="R3526" s="76" t="s">
        <v>9319</v>
      </c>
      <c r="S3526" s="77"/>
      <c r="T3526" s="98"/>
      <c r="U3526" s="98"/>
      <c r="V3526" s="77">
        <v>0</v>
      </c>
      <c r="W3526" s="77">
        <v>0</v>
      </c>
      <c r="X3526" s="77"/>
      <c r="Y3526" s="79">
        <v>2017</v>
      </c>
      <c r="Z3526" s="77" t="s">
        <v>6987</v>
      </c>
    </row>
    <row r="3527" spans="3:26" ht="12.75" customHeight="1" x14ac:dyDescent="0.25">
      <c r="C3527" s="68" t="s">
        <v>7111</v>
      </c>
      <c r="D3527" s="70" t="s">
        <v>10401</v>
      </c>
      <c r="E3527" s="77" t="s">
        <v>7102</v>
      </c>
      <c r="F3527" s="77" t="s">
        <v>7103</v>
      </c>
      <c r="G3527" s="77" t="s">
        <v>7103</v>
      </c>
      <c r="H3527" s="77" t="s">
        <v>7109</v>
      </c>
      <c r="I3527" s="77" t="s">
        <v>57</v>
      </c>
      <c r="J3527" s="216">
        <v>100</v>
      </c>
      <c r="K3527" s="174">
        <v>230000000</v>
      </c>
      <c r="L3527" s="75" t="s">
        <v>74</v>
      </c>
      <c r="M3527" s="77" t="s">
        <v>6989</v>
      </c>
      <c r="N3527" s="77" t="s">
        <v>33</v>
      </c>
      <c r="O3527" s="76" t="s">
        <v>9319</v>
      </c>
      <c r="P3527" s="75" t="s">
        <v>6990</v>
      </c>
      <c r="Q3527" s="77" t="s">
        <v>6991</v>
      </c>
      <c r="R3527" s="76" t="s">
        <v>9319</v>
      </c>
      <c r="S3527" s="77"/>
      <c r="T3527" s="98"/>
      <c r="U3527" s="98"/>
      <c r="V3527" s="77">
        <v>0</v>
      </c>
      <c r="W3527" s="77">
        <v>0</v>
      </c>
      <c r="X3527" s="77"/>
      <c r="Y3527" s="79">
        <v>2017</v>
      </c>
      <c r="Z3527" s="77" t="s">
        <v>6987</v>
      </c>
    </row>
    <row r="3528" spans="3:26" ht="12.75" customHeight="1" x14ac:dyDescent="0.25">
      <c r="C3528" s="68" t="s">
        <v>7112</v>
      </c>
      <c r="D3528" s="70" t="s">
        <v>10401</v>
      </c>
      <c r="E3528" s="77" t="s">
        <v>7102</v>
      </c>
      <c r="F3528" s="77" t="s">
        <v>7103</v>
      </c>
      <c r="G3528" s="77" t="s">
        <v>7103</v>
      </c>
      <c r="H3528" s="77" t="s">
        <v>7109</v>
      </c>
      <c r="I3528" s="77" t="s">
        <v>57</v>
      </c>
      <c r="J3528" s="216">
        <v>100</v>
      </c>
      <c r="K3528" s="174">
        <v>230000000</v>
      </c>
      <c r="L3528" s="75" t="s">
        <v>74</v>
      </c>
      <c r="M3528" s="77" t="s">
        <v>212</v>
      </c>
      <c r="N3528" s="77" t="s">
        <v>33</v>
      </c>
      <c r="O3528" s="76" t="s">
        <v>9319</v>
      </c>
      <c r="P3528" s="75" t="s">
        <v>6993</v>
      </c>
      <c r="Q3528" s="77" t="s">
        <v>49</v>
      </c>
      <c r="R3528" s="76" t="s">
        <v>9319</v>
      </c>
      <c r="S3528" s="77"/>
      <c r="T3528" s="98"/>
      <c r="U3528" s="98"/>
      <c r="V3528" s="77">
        <v>131560000</v>
      </c>
      <c r="W3528" s="78">
        <f t="shared" ref="W3528" si="522">V3528*1.12</f>
        <v>147347200</v>
      </c>
      <c r="X3528" s="77"/>
      <c r="Y3528" s="79">
        <v>2017</v>
      </c>
      <c r="Z3528" s="77"/>
    </row>
    <row r="3529" spans="3:26" ht="12.75" customHeight="1" x14ac:dyDescent="0.25">
      <c r="C3529" s="68" t="s">
        <v>7113</v>
      </c>
      <c r="D3529" s="70" t="s">
        <v>10401</v>
      </c>
      <c r="E3529" s="77" t="s">
        <v>7102</v>
      </c>
      <c r="F3529" s="77" t="s">
        <v>7103</v>
      </c>
      <c r="G3529" s="77" t="s">
        <v>7103</v>
      </c>
      <c r="H3529" s="77" t="s">
        <v>7114</v>
      </c>
      <c r="I3529" s="77" t="s">
        <v>57</v>
      </c>
      <c r="J3529" s="216">
        <v>100</v>
      </c>
      <c r="K3529" s="74">
        <v>230000000</v>
      </c>
      <c r="L3529" s="75" t="s">
        <v>74</v>
      </c>
      <c r="M3529" s="70" t="s">
        <v>32</v>
      </c>
      <c r="N3529" s="77" t="s">
        <v>33</v>
      </c>
      <c r="O3529" s="76" t="s">
        <v>9319</v>
      </c>
      <c r="P3529" s="76" t="s">
        <v>8308</v>
      </c>
      <c r="Q3529" s="221" t="s">
        <v>75</v>
      </c>
      <c r="R3529" s="76" t="s">
        <v>9319</v>
      </c>
      <c r="S3529" s="77"/>
      <c r="T3529" s="98"/>
      <c r="U3529" s="98"/>
      <c r="V3529" s="77">
        <v>0</v>
      </c>
      <c r="W3529" s="77">
        <v>0</v>
      </c>
      <c r="X3529" s="77"/>
      <c r="Y3529" s="79">
        <v>2016</v>
      </c>
      <c r="Z3529" s="77" t="s">
        <v>6814</v>
      </c>
    </row>
    <row r="3530" spans="3:26" ht="12.75" customHeight="1" x14ac:dyDescent="0.25">
      <c r="C3530" s="68" t="s">
        <v>7115</v>
      </c>
      <c r="D3530" s="70" t="s">
        <v>10401</v>
      </c>
      <c r="E3530" s="77" t="s">
        <v>7102</v>
      </c>
      <c r="F3530" s="77" t="s">
        <v>7103</v>
      </c>
      <c r="G3530" s="77" t="s">
        <v>7103</v>
      </c>
      <c r="H3530" s="77" t="s">
        <v>7114</v>
      </c>
      <c r="I3530" s="77" t="s">
        <v>57</v>
      </c>
      <c r="J3530" s="216">
        <v>100</v>
      </c>
      <c r="K3530" s="74">
        <v>230000000</v>
      </c>
      <c r="L3530" s="75" t="s">
        <v>74</v>
      </c>
      <c r="M3530" s="70" t="s">
        <v>5960</v>
      </c>
      <c r="N3530" s="77" t="s">
        <v>33</v>
      </c>
      <c r="O3530" s="76" t="s">
        <v>9319</v>
      </c>
      <c r="P3530" s="76" t="s">
        <v>6986</v>
      </c>
      <c r="Q3530" s="221" t="s">
        <v>75</v>
      </c>
      <c r="R3530" s="76" t="s">
        <v>9319</v>
      </c>
      <c r="S3530" s="77"/>
      <c r="T3530" s="98"/>
      <c r="U3530" s="98"/>
      <c r="V3530" s="77">
        <v>0</v>
      </c>
      <c r="W3530" s="77">
        <v>0</v>
      </c>
      <c r="X3530" s="77"/>
      <c r="Y3530" s="79">
        <v>2017</v>
      </c>
      <c r="Z3530" s="77" t="s">
        <v>6987</v>
      </c>
    </row>
    <row r="3531" spans="3:26" ht="12.75" customHeight="1" x14ac:dyDescent="0.25">
      <c r="C3531" s="68" t="s">
        <v>7116</v>
      </c>
      <c r="D3531" s="70" t="s">
        <v>10401</v>
      </c>
      <c r="E3531" s="77" t="s">
        <v>7102</v>
      </c>
      <c r="F3531" s="77" t="s">
        <v>7103</v>
      </c>
      <c r="G3531" s="77" t="s">
        <v>7103</v>
      </c>
      <c r="H3531" s="77" t="s">
        <v>7114</v>
      </c>
      <c r="I3531" s="77" t="s">
        <v>57</v>
      </c>
      <c r="J3531" s="216">
        <v>100</v>
      </c>
      <c r="K3531" s="174">
        <v>230000000</v>
      </c>
      <c r="L3531" s="75" t="s">
        <v>74</v>
      </c>
      <c r="M3531" s="77" t="s">
        <v>6989</v>
      </c>
      <c r="N3531" s="77" t="s">
        <v>33</v>
      </c>
      <c r="O3531" s="76" t="s">
        <v>9319</v>
      </c>
      <c r="P3531" s="75" t="s">
        <v>6990</v>
      </c>
      <c r="Q3531" s="77" t="s">
        <v>6991</v>
      </c>
      <c r="R3531" s="76" t="s">
        <v>9319</v>
      </c>
      <c r="S3531" s="77"/>
      <c r="T3531" s="98"/>
      <c r="U3531" s="98"/>
      <c r="V3531" s="77">
        <v>0</v>
      </c>
      <c r="W3531" s="77">
        <v>0</v>
      </c>
      <c r="X3531" s="77"/>
      <c r="Y3531" s="79">
        <v>2017</v>
      </c>
      <c r="Z3531" s="77" t="s">
        <v>6987</v>
      </c>
    </row>
    <row r="3532" spans="3:26" ht="12.75" customHeight="1" x14ac:dyDescent="0.25">
      <c r="C3532" s="68" t="s">
        <v>7117</v>
      </c>
      <c r="D3532" s="70" t="s">
        <v>10401</v>
      </c>
      <c r="E3532" s="77" t="s">
        <v>7102</v>
      </c>
      <c r="F3532" s="77" t="s">
        <v>7103</v>
      </c>
      <c r="G3532" s="77" t="s">
        <v>7103</v>
      </c>
      <c r="H3532" s="77" t="s">
        <v>7114</v>
      </c>
      <c r="I3532" s="77" t="s">
        <v>57</v>
      </c>
      <c r="J3532" s="216">
        <v>100</v>
      </c>
      <c r="K3532" s="174">
        <v>230000000</v>
      </c>
      <c r="L3532" s="75" t="s">
        <v>74</v>
      </c>
      <c r="M3532" s="77" t="s">
        <v>212</v>
      </c>
      <c r="N3532" s="77" t="s">
        <v>33</v>
      </c>
      <c r="O3532" s="76" t="s">
        <v>9319</v>
      </c>
      <c r="P3532" s="75" t="s">
        <v>6993</v>
      </c>
      <c r="Q3532" s="77" t="s">
        <v>49</v>
      </c>
      <c r="R3532" s="76" t="s">
        <v>9319</v>
      </c>
      <c r="S3532" s="77"/>
      <c r="T3532" s="98"/>
      <c r="U3532" s="98"/>
      <c r="V3532" s="77">
        <v>10895200</v>
      </c>
      <c r="W3532" s="78">
        <f t="shared" ref="W3532" si="523">V3532*1.12</f>
        <v>12202624.000000002</v>
      </c>
      <c r="X3532" s="77"/>
      <c r="Y3532" s="79">
        <v>2017</v>
      </c>
      <c r="Z3532" s="77"/>
    </row>
    <row r="3533" spans="3:26" ht="12.75" customHeight="1" x14ac:dyDescent="0.25">
      <c r="C3533" s="68" t="s">
        <v>7118</v>
      </c>
      <c r="D3533" s="70" t="s">
        <v>10401</v>
      </c>
      <c r="E3533" s="77" t="s">
        <v>7102</v>
      </c>
      <c r="F3533" s="77" t="s">
        <v>7103</v>
      </c>
      <c r="G3533" s="77" t="s">
        <v>7103</v>
      </c>
      <c r="H3533" s="77" t="s">
        <v>7119</v>
      </c>
      <c r="I3533" s="77" t="s">
        <v>57</v>
      </c>
      <c r="J3533" s="216">
        <v>100</v>
      </c>
      <c r="K3533" s="74">
        <v>230000000</v>
      </c>
      <c r="L3533" s="75" t="s">
        <v>74</v>
      </c>
      <c r="M3533" s="70" t="s">
        <v>32</v>
      </c>
      <c r="N3533" s="77" t="s">
        <v>33</v>
      </c>
      <c r="O3533" s="76" t="s">
        <v>9319</v>
      </c>
      <c r="P3533" s="76" t="s">
        <v>8308</v>
      </c>
      <c r="Q3533" s="221" t="s">
        <v>75</v>
      </c>
      <c r="R3533" s="76" t="s">
        <v>9319</v>
      </c>
      <c r="S3533" s="77"/>
      <c r="T3533" s="98"/>
      <c r="U3533" s="98"/>
      <c r="V3533" s="77">
        <v>0</v>
      </c>
      <c r="W3533" s="77">
        <v>0</v>
      </c>
      <c r="X3533" s="77"/>
      <c r="Y3533" s="79">
        <v>2016</v>
      </c>
      <c r="Z3533" s="77" t="s">
        <v>6814</v>
      </c>
    </row>
    <row r="3534" spans="3:26" ht="12.75" customHeight="1" x14ac:dyDescent="0.25">
      <c r="C3534" s="68" t="s">
        <v>7120</v>
      </c>
      <c r="D3534" s="70" t="s">
        <v>10401</v>
      </c>
      <c r="E3534" s="77" t="s">
        <v>7102</v>
      </c>
      <c r="F3534" s="77" t="s">
        <v>7103</v>
      </c>
      <c r="G3534" s="77" t="s">
        <v>7103</v>
      </c>
      <c r="H3534" s="77" t="s">
        <v>7119</v>
      </c>
      <c r="I3534" s="77" t="s">
        <v>57</v>
      </c>
      <c r="J3534" s="216">
        <v>100</v>
      </c>
      <c r="K3534" s="74">
        <v>230000000</v>
      </c>
      <c r="L3534" s="75" t="s">
        <v>74</v>
      </c>
      <c r="M3534" s="70" t="s">
        <v>5960</v>
      </c>
      <c r="N3534" s="77" t="s">
        <v>33</v>
      </c>
      <c r="O3534" s="76" t="s">
        <v>9319</v>
      </c>
      <c r="P3534" s="76" t="s">
        <v>6986</v>
      </c>
      <c r="Q3534" s="221" t="s">
        <v>75</v>
      </c>
      <c r="R3534" s="76" t="s">
        <v>9319</v>
      </c>
      <c r="S3534" s="77"/>
      <c r="T3534" s="98"/>
      <c r="U3534" s="98"/>
      <c r="V3534" s="77">
        <v>0</v>
      </c>
      <c r="W3534" s="77">
        <v>0</v>
      </c>
      <c r="X3534" s="77"/>
      <c r="Y3534" s="79">
        <v>2017</v>
      </c>
      <c r="Z3534" s="77" t="s">
        <v>6987</v>
      </c>
    </row>
    <row r="3535" spans="3:26" ht="12.75" customHeight="1" x14ac:dyDescent="0.25">
      <c r="C3535" s="68" t="s">
        <v>7121</v>
      </c>
      <c r="D3535" s="70" t="s">
        <v>10401</v>
      </c>
      <c r="E3535" s="77" t="s">
        <v>7102</v>
      </c>
      <c r="F3535" s="77" t="s">
        <v>7103</v>
      </c>
      <c r="G3535" s="77" t="s">
        <v>7103</v>
      </c>
      <c r="H3535" s="77" t="s">
        <v>7119</v>
      </c>
      <c r="I3535" s="77" t="s">
        <v>57</v>
      </c>
      <c r="J3535" s="216">
        <v>100</v>
      </c>
      <c r="K3535" s="174">
        <v>230000000</v>
      </c>
      <c r="L3535" s="75" t="s">
        <v>74</v>
      </c>
      <c r="M3535" s="77" t="s">
        <v>6989</v>
      </c>
      <c r="N3535" s="77" t="s">
        <v>33</v>
      </c>
      <c r="O3535" s="76" t="s">
        <v>9319</v>
      </c>
      <c r="P3535" s="75" t="s">
        <v>6990</v>
      </c>
      <c r="Q3535" s="77" t="s">
        <v>6991</v>
      </c>
      <c r="R3535" s="76" t="s">
        <v>9319</v>
      </c>
      <c r="S3535" s="77"/>
      <c r="T3535" s="98"/>
      <c r="U3535" s="98"/>
      <c r="V3535" s="77">
        <v>0</v>
      </c>
      <c r="W3535" s="77">
        <v>0</v>
      </c>
      <c r="X3535" s="77"/>
      <c r="Y3535" s="79">
        <v>2017</v>
      </c>
      <c r="Z3535" s="77" t="s">
        <v>6987</v>
      </c>
    </row>
    <row r="3536" spans="3:26" ht="12.75" customHeight="1" x14ac:dyDescent="0.25">
      <c r="C3536" s="68" t="s">
        <v>7122</v>
      </c>
      <c r="D3536" s="70" t="s">
        <v>10401</v>
      </c>
      <c r="E3536" s="77" t="s">
        <v>7102</v>
      </c>
      <c r="F3536" s="77" t="s">
        <v>7103</v>
      </c>
      <c r="G3536" s="77" t="s">
        <v>7103</v>
      </c>
      <c r="H3536" s="77" t="s">
        <v>7119</v>
      </c>
      <c r="I3536" s="77" t="s">
        <v>57</v>
      </c>
      <c r="J3536" s="216">
        <v>100</v>
      </c>
      <c r="K3536" s="174">
        <v>230000000</v>
      </c>
      <c r="L3536" s="75" t="s">
        <v>74</v>
      </c>
      <c r="M3536" s="77" t="s">
        <v>212</v>
      </c>
      <c r="N3536" s="77" t="s">
        <v>33</v>
      </c>
      <c r="O3536" s="76" t="s">
        <v>9319</v>
      </c>
      <c r="P3536" s="75" t="s">
        <v>6993</v>
      </c>
      <c r="Q3536" s="77" t="s">
        <v>49</v>
      </c>
      <c r="R3536" s="76" t="s">
        <v>9319</v>
      </c>
      <c r="S3536" s="77"/>
      <c r="T3536" s="98"/>
      <c r="U3536" s="98"/>
      <c r="V3536" s="77">
        <v>12437900</v>
      </c>
      <c r="W3536" s="78">
        <f t="shared" ref="W3536" si="524">V3536*1.12</f>
        <v>13930448.000000002</v>
      </c>
      <c r="X3536" s="77"/>
      <c r="Y3536" s="79">
        <v>2017</v>
      </c>
      <c r="Z3536" s="77"/>
    </row>
    <row r="3537" spans="3:26" ht="12.75" customHeight="1" x14ac:dyDescent="0.25">
      <c r="C3537" s="68" t="s">
        <v>7123</v>
      </c>
      <c r="D3537" s="70" t="s">
        <v>10401</v>
      </c>
      <c r="E3537" s="77" t="s">
        <v>7102</v>
      </c>
      <c r="F3537" s="77" t="s">
        <v>7103</v>
      </c>
      <c r="G3537" s="77" t="s">
        <v>7103</v>
      </c>
      <c r="H3537" s="77" t="s">
        <v>7124</v>
      </c>
      <c r="I3537" s="77" t="s">
        <v>57</v>
      </c>
      <c r="J3537" s="216">
        <v>100</v>
      </c>
      <c r="K3537" s="74">
        <v>230000000</v>
      </c>
      <c r="L3537" s="75" t="s">
        <v>74</v>
      </c>
      <c r="M3537" s="70" t="s">
        <v>32</v>
      </c>
      <c r="N3537" s="77" t="s">
        <v>33</v>
      </c>
      <c r="O3537" s="76" t="s">
        <v>9319</v>
      </c>
      <c r="P3537" s="76" t="s">
        <v>8308</v>
      </c>
      <c r="Q3537" s="221" t="s">
        <v>75</v>
      </c>
      <c r="R3537" s="76" t="s">
        <v>9319</v>
      </c>
      <c r="S3537" s="77"/>
      <c r="T3537" s="98"/>
      <c r="U3537" s="98"/>
      <c r="V3537" s="77">
        <v>0</v>
      </c>
      <c r="W3537" s="77">
        <v>0</v>
      </c>
      <c r="X3537" s="77"/>
      <c r="Y3537" s="79">
        <v>2016</v>
      </c>
      <c r="Z3537" s="77" t="s">
        <v>6814</v>
      </c>
    </row>
    <row r="3538" spans="3:26" ht="12.75" customHeight="1" x14ac:dyDescent="0.25">
      <c r="C3538" s="68" t="s">
        <v>7125</v>
      </c>
      <c r="D3538" s="70" t="s">
        <v>10401</v>
      </c>
      <c r="E3538" s="77" t="s">
        <v>7102</v>
      </c>
      <c r="F3538" s="77" t="s">
        <v>7103</v>
      </c>
      <c r="G3538" s="77" t="s">
        <v>7103</v>
      </c>
      <c r="H3538" s="77" t="s">
        <v>7124</v>
      </c>
      <c r="I3538" s="77" t="s">
        <v>57</v>
      </c>
      <c r="J3538" s="216">
        <v>100</v>
      </c>
      <c r="K3538" s="74">
        <v>230000000</v>
      </c>
      <c r="L3538" s="75" t="s">
        <v>74</v>
      </c>
      <c r="M3538" s="70" t="s">
        <v>5960</v>
      </c>
      <c r="N3538" s="77" t="s">
        <v>33</v>
      </c>
      <c r="O3538" s="76" t="s">
        <v>9319</v>
      </c>
      <c r="P3538" s="76" t="s">
        <v>6986</v>
      </c>
      <c r="Q3538" s="221" t="s">
        <v>75</v>
      </c>
      <c r="R3538" s="76" t="s">
        <v>9319</v>
      </c>
      <c r="S3538" s="77"/>
      <c r="T3538" s="98"/>
      <c r="U3538" s="98"/>
      <c r="V3538" s="77">
        <v>0</v>
      </c>
      <c r="W3538" s="77">
        <v>0</v>
      </c>
      <c r="X3538" s="77"/>
      <c r="Y3538" s="79">
        <v>2017</v>
      </c>
      <c r="Z3538" s="77" t="s">
        <v>100</v>
      </c>
    </row>
    <row r="3539" spans="3:26" ht="12.75" customHeight="1" x14ac:dyDescent="0.25">
      <c r="C3539" s="68" t="s">
        <v>7126</v>
      </c>
      <c r="D3539" s="70" t="s">
        <v>10401</v>
      </c>
      <c r="E3539" s="77" t="s">
        <v>7127</v>
      </c>
      <c r="F3539" s="77" t="s">
        <v>7128</v>
      </c>
      <c r="G3539" s="77" t="s">
        <v>7128</v>
      </c>
      <c r="H3539" s="77" t="s">
        <v>7129</v>
      </c>
      <c r="I3539" s="77" t="s">
        <v>57</v>
      </c>
      <c r="J3539" s="216">
        <v>100</v>
      </c>
      <c r="K3539" s="74">
        <v>230000000</v>
      </c>
      <c r="L3539" s="75" t="s">
        <v>74</v>
      </c>
      <c r="M3539" s="70" t="s">
        <v>32</v>
      </c>
      <c r="N3539" s="77" t="s">
        <v>33</v>
      </c>
      <c r="O3539" s="76" t="s">
        <v>9319</v>
      </c>
      <c r="P3539" s="76" t="s">
        <v>8308</v>
      </c>
      <c r="Q3539" s="221" t="s">
        <v>75</v>
      </c>
      <c r="R3539" s="76" t="s">
        <v>9319</v>
      </c>
      <c r="S3539" s="77"/>
      <c r="T3539" s="98"/>
      <c r="U3539" s="98"/>
      <c r="V3539" s="77">
        <v>0</v>
      </c>
      <c r="W3539" s="77">
        <v>0</v>
      </c>
      <c r="X3539" s="77"/>
      <c r="Y3539" s="79">
        <v>2016</v>
      </c>
      <c r="Z3539" s="77" t="s">
        <v>100</v>
      </c>
    </row>
    <row r="3540" spans="3:26" ht="12.75" customHeight="1" x14ac:dyDescent="0.25">
      <c r="C3540" s="68" t="s">
        <v>7130</v>
      </c>
      <c r="D3540" s="70" t="s">
        <v>10401</v>
      </c>
      <c r="E3540" s="77" t="s">
        <v>7127</v>
      </c>
      <c r="F3540" s="77" t="s">
        <v>7128</v>
      </c>
      <c r="G3540" s="77" t="s">
        <v>7128</v>
      </c>
      <c r="H3540" s="77" t="s">
        <v>7131</v>
      </c>
      <c r="I3540" s="77" t="s">
        <v>57</v>
      </c>
      <c r="J3540" s="216">
        <v>100</v>
      </c>
      <c r="K3540" s="74">
        <v>230000000</v>
      </c>
      <c r="L3540" s="75" t="s">
        <v>74</v>
      </c>
      <c r="M3540" s="70" t="s">
        <v>32</v>
      </c>
      <c r="N3540" s="77" t="s">
        <v>33</v>
      </c>
      <c r="O3540" s="76" t="s">
        <v>9319</v>
      </c>
      <c r="P3540" s="76" t="s">
        <v>8308</v>
      </c>
      <c r="Q3540" s="221" t="s">
        <v>75</v>
      </c>
      <c r="R3540" s="76" t="s">
        <v>9319</v>
      </c>
      <c r="S3540" s="77"/>
      <c r="T3540" s="98"/>
      <c r="U3540" s="98"/>
      <c r="V3540" s="77">
        <v>0</v>
      </c>
      <c r="W3540" s="77">
        <v>0</v>
      </c>
      <c r="X3540" s="77"/>
      <c r="Y3540" s="79">
        <v>2016</v>
      </c>
      <c r="Z3540" s="77" t="s">
        <v>100</v>
      </c>
    </row>
    <row r="3541" spans="3:26" ht="12.75" customHeight="1" x14ac:dyDescent="0.25">
      <c r="C3541" s="68" t="s">
        <v>7132</v>
      </c>
      <c r="D3541" s="70" t="s">
        <v>10401</v>
      </c>
      <c r="E3541" s="77" t="s">
        <v>7127</v>
      </c>
      <c r="F3541" s="77" t="s">
        <v>7128</v>
      </c>
      <c r="G3541" s="77" t="s">
        <v>7128</v>
      </c>
      <c r="H3541" s="77" t="s">
        <v>7133</v>
      </c>
      <c r="I3541" s="77" t="s">
        <v>57</v>
      </c>
      <c r="J3541" s="216">
        <v>100</v>
      </c>
      <c r="K3541" s="74">
        <v>230000000</v>
      </c>
      <c r="L3541" s="75" t="s">
        <v>74</v>
      </c>
      <c r="M3541" s="70" t="s">
        <v>32</v>
      </c>
      <c r="N3541" s="77" t="s">
        <v>33</v>
      </c>
      <c r="O3541" s="76" t="s">
        <v>9319</v>
      </c>
      <c r="P3541" s="76" t="s">
        <v>8308</v>
      </c>
      <c r="Q3541" s="221" t="s">
        <v>75</v>
      </c>
      <c r="R3541" s="76" t="s">
        <v>9319</v>
      </c>
      <c r="S3541" s="77"/>
      <c r="T3541" s="98"/>
      <c r="U3541" s="98"/>
      <c r="V3541" s="77">
        <v>0</v>
      </c>
      <c r="W3541" s="77">
        <v>0</v>
      </c>
      <c r="X3541" s="77"/>
      <c r="Y3541" s="79">
        <v>2016</v>
      </c>
      <c r="Z3541" s="77" t="s">
        <v>100</v>
      </c>
    </row>
    <row r="3542" spans="3:26" ht="12.75" customHeight="1" x14ac:dyDescent="0.25">
      <c r="C3542" s="68" t="s">
        <v>7134</v>
      </c>
      <c r="D3542" s="70" t="s">
        <v>10401</v>
      </c>
      <c r="E3542" s="77" t="s">
        <v>7127</v>
      </c>
      <c r="F3542" s="77" t="s">
        <v>7128</v>
      </c>
      <c r="G3542" s="77" t="s">
        <v>7128</v>
      </c>
      <c r="H3542" s="77" t="s">
        <v>7135</v>
      </c>
      <c r="I3542" s="77" t="s">
        <v>57</v>
      </c>
      <c r="J3542" s="216">
        <v>100</v>
      </c>
      <c r="K3542" s="74">
        <v>230000000</v>
      </c>
      <c r="L3542" s="75" t="s">
        <v>74</v>
      </c>
      <c r="M3542" s="70" t="s">
        <v>32</v>
      </c>
      <c r="N3542" s="77" t="s">
        <v>33</v>
      </c>
      <c r="O3542" s="76" t="s">
        <v>9319</v>
      </c>
      <c r="P3542" s="76" t="s">
        <v>8308</v>
      </c>
      <c r="Q3542" s="221" t="s">
        <v>75</v>
      </c>
      <c r="R3542" s="76" t="s">
        <v>9319</v>
      </c>
      <c r="S3542" s="77"/>
      <c r="T3542" s="98"/>
      <c r="U3542" s="98"/>
      <c r="V3542" s="77">
        <v>0</v>
      </c>
      <c r="W3542" s="77">
        <v>0</v>
      </c>
      <c r="X3542" s="77"/>
      <c r="Y3542" s="79">
        <v>2016</v>
      </c>
      <c r="Z3542" s="77" t="s">
        <v>100</v>
      </c>
    </row>
    <row r="3543" spans="3:26" ht="12.75" customHeight="1" x14ac:dyDescent="0.25">
      <c r="C3543" s="68" t="s">
        <v>7136</v>
      </c>
      <c r="D3543" s="70" t="s">
        <v>10401</v>
      </c>
      <c r="E3543" s="77" t="s">
        <v>7127</v>
      </c>
      <c r="F3543" s="77" t="s">
        <v>7128</v>
      </c>
      <c r="G3543" s="77" t="s">
        <v>7128</v>
      </c>
      <c r="H3543" s="77" t="s">
        <v>7137</v>
      </c>
      <c r="I3543" s="77" t="s">
        <v>57</v>
      </c>
      <c r="J3543" s="216">
        <v>100</v>
      </c>
      <c r="K3543" s="74">
        <v>230000000</v>
      </c>
      <c r="L3543" s="75" t="s">
        <v>74</v>
      </c>
      <c r="M3543" s="70" t="s">
        <v>32</v>
      </c>
      <c r="N3543" s="77" t="s">
        <v>33</v>
      </c>
      <c r="O3543" s="76" t="s">
        <v>9319</v>
      </c>
      <c r="P3543" s="76" t="s">
        <v>8308</v>
      </c>
      <c r="Q3543" s="221" t="s">
        <v>75</v>
      </c>
      <c r="R3543" s="76" t="s">
        <v>9319</v>
      </c>
      <c r="S3543" s="77"/>
      <c r="T3543" s="98"/>
      <c r="U3543" s="98"/>
      <c r="V3543" s="77">
        <v>0</v>
      </c>
      <c r="W3543" s="77">
        <v>0</v>
      </c>
      <c r="X3543" s="77"/>
      <c r="Y3543" s="79">
        <v>2016</v>
      </c>
      <c r="Z3543" s="77" t="s">
        <v>100</v>
      </c>
    </row>
    <row r="3544" spans="3:26" ht="12.75" customHeight="1" x14ac:dyDescent="0.25">
      <c r="C3544" s="68" t="s">
        <v>7138</v>
      </c>
      <c r="D3544" s="70" t="s">
        <v>10401</v>
      </c>
      <c r="E3544" s="77" t="s">
        <v>7139</v>
      </c>
      <c r="F3544" s="77" t="s">
        <v>7140</v>
      </c>
      <c r="G3544" s="77" t="s">
        <v>7140</v>
      </c>
      <c r="H3544" s="77" t="s">
        <v>9443</v>
      </c>
      <c r="I3544" s="77" t="s">
        <v>30</v>
      </c>
      <c r="J3544" s="216">
        <v>100</v>
      </c>
      <c r="K3544" s="74">
        <v>230000000</v>
      </c>
      <c r="L3544" s="75" t="s">
        <v>74</v>
      </c>
      <c r="M3544" s="70" t="s">
        <v>302</v>
      </c>
      <c r="N3544" s="77" t="s">
        <v>33</v>
      </c>
      <c r="O3544" s="76" t="s">
        <v>9319</v>
      </c>
      <c r="P3544" s="76" t="s">
        <v>8308</v>
      </c>
      <c r="Q3544" s="221" t="s">
        <v>75</v>
      </c>
      <c r="R3544" s="76" t="s">
        <v>9319</v>
      </c>
      <c r="S3544" s="77"/>
      <c r="T3544" s="98"/>
      <c r="U3544" s="98"/>
      <c r="V3544" s="77">
        <v>19928571.43</v>
      </c>
      <c r="W3544" s="78">
        <f t="shared" ref="W3544:W3549" si="525">V3544*1.12</f>
        <v>22320000.001600001</v>
      </c>
      <c r="X3544" s="77"/>
      <c r="Y3544" s="79">
        <v>2016</v>
      </c>
      <c r="Z3544" s="77"/>
    </row>
    <row r="3545" spans="3:26" ht="12.75" customHeight="1" x14ac:dyDescent="0.25">
      <c r="C3545" s="68" t="s">
        <v>7141</v>
      </c>
      <c r="D3545" s="70" t="s">
        <v>10401</v>
      </c>
      <c r="E3545" s="77" t="s">
        <v>7142</v>
      </c>
      <c r="F3545" s="68" t="s">
        <v>7143</v>
      </c>
      <c r="G3545" s="68" t="s">
        <v>7143</v>
      </c>
      <c r="H3545" s="68" t="s">
        <v>7144</v>
      </c>
      <c r="I3545" s="68" t="s">
        <v>30</v>
      </c>
      <c r="J3545" s="68">
        <v>0</v>
      </c>
      <c r="K3545" s="68">
        <v>230000000</v>
      </c>
      <c r="L3545" s="75" t="s">
        <v>74</v>
      </c>
      <c r="M3545" s="70" t="s">
        <v>302</v>
      </c>
      <c r="N3545" s="68" t="s">
        <v>9382</v>
      </c>
      <c r="O3545" s="76" t="s">
        <v>9319</v>
      </c>
      <c r="P3545" s="70" t="s">
        <v>6290</v>
      </c>
      <c r="Q3545" s="221" t="s">
        <v>49</v>
      </c>
      <c r="R3545" s="76" t="s">
        <v>9319</v>
      </c>
      <c r="S3545" s="68"/>
      <c r="T3545" s="98"/>
      <c r="U3545" s="98"/>
      <c r="V3545" s="97">
        <v>2500000</v>
      </c>
      <c r="W3545" s="78">
        <f t="shared" si="525"/>
        <v>2800000.0000000005</v>
      </c>
      <c r="X3545" s="104"/>
      <c r="Y3545" s="100">
        <v>2016</v>
      </c>
      <c r="Z3545" s="104"/>
    </row>
    <row r="3546" spans="3:26" ht="12.75" customHeight="1" x14ac:dyDescent="0.25">
      <c r="C3546" s="68" t="s">
        <v>7145</v>
      </c>
      <c r="D3546" s="70" t="s">
        <v>10401</v>
      </c>
      <c r="E3546" s="129" t="s">
        <v>7146</v>
      </c>
      <c r="F3546" s="77" t="s">
        <v>7147</v>
      </c>
      <c r="G3546" s="77" t="s">
        <v>7147</v>
      </c>
      <c r="H3546" s="129" t="s">
        <v>7148</v>
      </c>
      <c r="I3546" s="76" t="s">
        <v>57</v>
      </c>
      <c r="J3546" s="76">
        <v>50</v>
      </c>
      <c r="K3546" s="174">
        <v>230000000</v>
      </c>
      <c r="L3546" s="75" t="s">
        <v>74</v>
      </c>
      <c r="M3546" s="70" t="s">
        <v>302</v>
      </c>
      <c r="N3546" s="77" t="s">
        <v>33</v>
      </c>
      <c r="O3546" s="76" t="s">
        <v>9319</v>
      </c>
      <c r="P3546" s="76" t="s">
        <v>8308</v>
      </c>
      <c r="Q3546" s="221" t="s">
        <v>75</v>
      </c>
      <c r="R3546" s="76" t="s">
        <v>9319</v>
      </c>
      <c r="S3546" s="76"/>
      <c r="T3546" s="98"/>
      <c r="U3546" s="98"/>
      <c r="V3546" s="97">
        <v>2487500</v>
      </c>
      <c r="W3546" s="78">
        <f t="shared" si="525"/>
        <v>2786000.0000000005</v>
      </c>
      <c r="X3546" s="76"/>
      <c r="Y3546" s="175">
        <v>2016</v>
      </c>
      <c r="Z3546" s="76"/>
    </row>
    <row r="3547" spans="3:26" ht="12.75" customHeight="1" x14ac:dyDescent="0.25">
      <c r="C3547" s="68" t="s">
        <v>7149</v>
      </c>
      <c r="D3547" s="70" t="s">
        <v>10401</v>
      </c>
      <c r="E3547" s="129" t="s">
        <v>7146</v>
      </c>
      <c r="F3547" s="129" t="s">
        <v>7147</v>
      </c>
      <c r="G3547" s="77" t="s">
        <v>7147</v>
      </c>
      <c r="H3547" s="129" t="s">
        <v>9444</v>
      </c>
      <c r="I3547" s="76" t="s">
        <v>57</v>
      </c>
      <c r="J3547" s="76">
        <v>50</v>
      </c>
      <c r="K3547" s="174">
        <v>230000000</v>
      </c>
      <c r="L3547" s="75" t="s">
        <v>74</v>
      </c>
      <c r="M3547" s="70" t="s">
        <v>302</v>
      </c>
      <c r="N3547" s="77" t="s">
        <v>33</v>
      </c>
      <c r="O3547" s="76" t="s">
        <v>9319</v>
      </c>
      <c r="P3547" s="76" t="s">
        <v>8308</v>
      </c>
      <c r="Q3547" s="221" t="s">
        <v>75</v>
      </c>
      <c r="R3547" s="76" t="s">
        <v>9319</v>
      </c>
      <c r="S3547" s="76"/>
      <c r="T3547" s="98"/>
      <c r="U3547" s="98"/>
      <c r="V3547" s="97">
        <v>9950000</v>
      </c>
      <c r="W3547" s="78">
        <f t="shared" si="525"/>
        <v>11144000.000000002</v>
      </c>
      <c r="X3547" s="76"/>
      <c r="Y3547" s="175">
        <v>2016</v>
      </c>
      <c r="Z3547" s="76"/>
    </row>
    <row r="3548" spans="3:26" ht="12.75" customHeight="1" x14ac:dyDescent="0.25">
      <c r="C3548" s="68" t="s">
        <v>7150</v>
      </c>
      <c r="D3548" s="70" t="s">
        <v>10401</v>
      </c>
      <c r="E3548" s="129" t="s">
        <v>7146</v>
      </c>
      <c r="F3548" s="129" t="s">
        <v>7147</v>
      </c>
      <c r="G3548" s="77" t="s">
        <v>7147</v>
      </c>
      <c r="H3548" s="129" t="s">
        <v>7151</v>
      </c>
      <c r="I3548" s="76" t="s">
        <v>57</v>
      </c>
      <c r="J3548" s="76">
        <v>50</v>
      </c>
      <c r="K3548" s="174">
        <v>230000000</v>
      </c>
      <c r="L3548" s="75" t="s">
        <v>74</v>
      </c>
      <c r="M3548" s="70" t="s">
        <v>302</v>
      </c>
      <c r="N3548" s="77" t="s">
        <v>33</v>
      </c>
      <c r="O3548" s="76" t="s">
        <v>9319</v>
      </c>
      <c r="P3548" s="76" t="s">
        <v>8308</v>
      </c>
      <c r="Q3548" s="221" t="s">
        <v>75</v>
      </c>
      <c r="R3548" s="76" t="s">
        <v>9319</v>
      </c>
      <c r="S3548" s="76"/>
      <c r="T3548" s="98"/>
      <c r="U3548" s="98"/>
      <c r="V3548" s="97">
        <v>4975000</v>
      </c>
      <c r="W3548" s="78">
        <f t="shared" si="525"/>
        <v>5572000.0000000009</v>
      </c>
      <c r="X3548" s="76"/>
      <c r="Y3548" s="175">
        <v>2016</v>
      </c>
      <c r="Z3548" s="76"/>
    </row>
    <row r="3549" spans="3:26" ht="12.75" customHeight="1" x14ac:dyDescent="0.25">
      <c r="C3549" s="68" t="s">
        <v>7152</v>
      </c>
      <c r="D3549" s="70" t="s">
        <v>10401</v>
      </c>
      <c r="E3549" s="129" t="s">
        <v>7146</v>
      </c>
      <c r="F3549" s="129" t="s">
        <v>7147</v>
      </c>
      <c r="G3549" s="77" t="s">
        <v>7147</v>
      </c>
      <c r="H3549" s="129" t="s">
        <v>7153</v>
      </c>
      <c r="I3549" s="76" t="s">
        <v>57</v>
      </c>
      <c r="J3549" s="76">
        <v>50</v>
      </c>
      <c r="K3549" s="174">
        <v>230000000</v>
      </c>
      <c r="L3549" s="75" t="s">
        <v>74</v>
      </c>
      <c r="M3549" s="70" t="s">
        <v>302</v>
      </c>
      <c r="N3549" s="77" t="s">
        <v>33</v>
      </c>
      <c r="O3549" s="76" t="s">
        <v>9319</v>
      </c>
      <c r="P3549" s="76" t="s">
        <v>8308</v>
      </c>
      <c r="Q3549" s="221" t="s">
        <v>75</v>
      </c>
      <c r="R3549" s="76" t="s">
        <v>9319</v>
      </c>
      <c r="S3549" s="76"/>
      <c r="T3549" s="98"/>
      <c r="U3549" s="98"/>
      <c r="V3549" s="97">
        <v>7462500</v>
      </c>
      <c r="W3549" s="78">
        <f t="shared" si="525"/>
        <v>8358000.0000000009</v>
      </c>
      <c r="X3549" s="76"/>
      <c r="Y3549" s="175">
        <v>2016</v>
      </c>
      <c r="Z3549" s="76"/>
    </row>
    <row r="3550" spans="3:26" ht="12.75" customHeight="1" x14ac:dyDescent="0.25">
      <c r="C3550" s="68" t="s">
        <v>7154</v>
      </c>
      <c r="D3550" s="70" t="s">
        <v>10401</v>
      </c>
      <c r="E3550" s="299" t="s">
        <v>7155</v>
      </c>
      <c r="F3550" s="299" t="s">
        <v>7156</v>
      </c>
      <c r="G3550" s="299" t="s">
        <v>7156</v>
      </c>
      <c r="H3550" s="77" t="s">
        <v>7157</v>
      </c>
      <c r="I3550" s="77" t="s">
        <v>30</v>
      </c>
      <c r="J3550" s="216">
        <v>100</v>
      </c>
      <c r="K3550" s="174">
        <v>230000000</v>
      </c>
      <c r="L3550" s="75" t="s">
        <v>74</v>
      </c>
      <c r="M3550" s="70" t="s">
        <v>32</v>
      </c>
      <c r="N3550" s="77" t="s">
        <v>33</v>
      </c>
      <c r="O3550" s="76" t="s">
        <v>9319</v>
      </c>
      <c r="P3550" s="76" t="s">
        <v>8308</v>
      </c>
      <c r="Q3550" s="221" t="s">
        <v>36</v>
      </c>
      <c r="R3550" s="76" t="s">
        <v>9319</v>
      </c>
      <c r="S3550" s="77"/>
      <c r="T3550" s="98"/>
      <c r="U3550" s="98"/>
      <c r="V3550" s="77">
        <v>0</v>
      </c>
      <c r="W3550" s="77">
        <v>0</v>
      </c>
      <c r="X3550" s="77"/>
      <c r="Y3550" s="175">
        <v>2016</v>
      </c>
      <c r="Z3550" s="76" t="s">
        <v>7158</v>
      </c>
    </row>
    <row r="3551" spans="3:26" ht="12.75" customHeight="1" x14ac:dyDescent="0.25">
      <c r="C3551" s="68" t="s">
        <v>7159</v>
      </c>
      <c r="D3551" s="70" t="s">
        <v>10401</v>
      </c>
      <c r="E3551" s="299" t="s">
        <v>7155</v>
      </c>
      <c r="F3551" s="299" t="s">
        <v>7156</v>
      </c>
      <c r="G3551" s="299" t="s">
        <v>7156</v>
      </c>
      <c r="H3551" s="77" t="s">
        <v>7160</v>
      </c>
      <c r="I3551" s="77" t="s">
        <v>30</v>
      </c>
      <c r="J3551" s="216">
        <v>100</v>
      </c>
      <c r="K3551" s="174">
        <v>230000000</v>
      </c>
      <c r="L3551" s="75" t="s">
        <v>74</v>
      </c>
      <c r="M3551" s="76" t="s">
        <v>8309</v>
      </c>
      <c r="N3551" s="77" t="s">
        <v>33</v>
      </c>
      <c r="O3551" s="76" t="s">
        <v>9319</v>
      </c>
      <c r="P3551" s="76" t="s">
        <v>8308</v>
      </c>
      <c r="Q3551" s="221" t="s">
        <v>36</v>
      </c>
      <c r="R3551" s="76" t="s">
        <v>9319</v>
      </c>
      <c r="S3551" s="77"/>
      <c r="T3551" s="98"/>
      <c r="U3551" s="98"/>
      <c r="V3551" s="77">
        <v>32873194.850000001</v>
      </c>
      <c r="W3551" s="78">
        <f t="shared" ref="W3551" si="526">V3551*1.12</f>
        <v>36817978.232000008</v>
      </c>
      <c r="X3551" s="77"/>
      <c r="Y3551" s="79">
        <v>2017</v>
      </c>
      <c r="Z3551" s="76"/>
    </row>
    <row r="3552" spans="3:26" ht="12.75" customHeight="1" x14ac:dyDescent="0.25">
      <c r="C3552" s="68" t="s">
        <v>7161</v>
      </c>
      <c r="D3552" s="70" t="s">
        <v>10401</v>
      </c>
      <c r="E3552" s="76" t="s">
        <v>7162</v>
      </c>
      <c r="F3552" s="77" t="s">
        <v>7163</v>
      </c>
      <c r="G3552" s="77" t="s">
        <v>7163</v>
      </c>
      <c r="H3552" s="77" t="s">
        <v>7164</v>
      </c>
      <c r="I3552" s="77" t="s">
        <v>30</v>
      </c>
      <c r="J3552" s="216">
        <v>100</v>
      </c>
      <c r="K3552" s="174">
        <v>230000000</v>
      </c>
      <c r="L3552" s="75" t="s">
        <v>74</v>
      </c>
      <c r="M3552" s="70" t="s">
        <v>32</v>
      </c>
      <c r="N3552" s="77" t="s">
        <v>33</v>
      </c>
      <c r="O3552" s="76" t="s">
        <v>9319</v>
      </c>
      <c r="P3552" s="76" t="s">
        <v>8308</v>
      </c>
      <c r="Q3552" s="221" t="s">
        <v>49</v>
      </c>
      <c r="R3552" s="76" t="s">
        <v>9319</v>
      </c>
      <c r="S3552" s="77"/>
      <c r="T3552" s="98"/>
      <c r="U3552" s="98"/>
      <c r="V3552" s="77">
        <v>0</v>
      </c>
      <c r="W3552" s="77">
        <v>0</v>
      </c>
      <c r="X3552" s="77"/>
      <c r="Y3552" s="175">
        <v>2016</v>
      </c>
      <c r="Z3552" s="76" t="s">
        <v>7158</v>
      </c>
    </row>
    <row r="3553" spans="3:26" ht="12.75" customHeight="1" x14ac:dyDescent="0.25">
      <c r="C3553" s="68" t="s">
        <v>7165</v>
      </c>
      <c r="D3553" s="70" t="s">
        <v>10401</v>
      </c>
      <c r="E3553" s="76" t="s">
        <v>7162</v>
      </c>
      <c r="F3553" s="77" t="s">
        <v>7163</v>
      </c>
      <c r="G3553" s="77" t="s">
        <v>7163</v>
      </c>
      <c r="H3553" s="77" t="s">
        <v>7166</v>
      </c>
      <c r="I3553" s="77" t="s">
        <v>30</v>
      </c>
      <c r="J3553" s="216">
        <v>100</v>
      </c>
      <c r="K3553" s="174">
        <v>230000000</v>
      </c>
      <c r="L3553" s="75" t="s">
        <v>74</v>
      </c>
      <c r="M3553" s="76" t="s">
        <v>8309</v>
      </c>
      <c r="N3553" s="77" t="s">
        <v>33</v>
      </c>
      <c r="O3553" s="76" t="s">
        <v>9319</v>
      </c>
      <c r="P3553" s="76" t="s">
        <v>8308</v>
      </c>
      <c r="Q3553" s="221" t="s">
        <v>49</v>
      </c>
      <c r="R3553" s="76" t="s">
        <v>9319</v>
      </c>
      <c r="S3553" s="77"/>
      <c r="T3553" s="98"/>
      <c r="U3553" s="98"/>
      <c r="V3553" s="77">
        <v>4434109.9000000004</v>
      </c>
      <c r="W3553" s="78">
        <f t="shared" ref="W3553" si="527">V3553*1.12</f>
        <v>4966203.0880000005</v>
      </c>
      <c r="X3553" s="77"/>
      <c r="Y3553" s="79">
        <v>2017</v>
      </c>
      <c r="Z3553" s="76" t="s">
        <v>7167</v>
      </c>
    </row>
    <row r="3554" spans="3:26" ht="12.75" customHeight="1" x14ac:dyDescent="0.25">
      <c r="C3554" s="68" t="s">
        <v>7168</v>
      </c>
      <c r="D3554" s="70" t="s">
        <v>10401</v>
      </c>
      <c r="E3554" s="76" t="s">
        <v>7169</v>
      </c>
      <c r="F3554" s="76" t="s">
        <v>7170</v>
      </c>
      <c r="G3554" s="76" t="s">
        <v>7170</v>
      </c>
      <c r="H3554" s="77" t="s">
        <v>7171</v>
      </c>
      <c r="I3554" s="77" t="s">
        <v>30</v>
      </c>
      <c r="J3554" s="216">
        <v>100</v>
      </c>
      <c r="K3554" s="174">
        <v>230000000</v>
      </c>
      <c r="L3554" s="75" t="s">
        <v>74</v>
      </c>
      <c r="M3554" s="70" t="s">
        <v>32</v>
      </c>
      <c r="N3554" s="77" t="s">
        <v>33</v>
      </c>
      <c r="O3554" s="76" t="s">
        <v>9319</v>
      </c>
      <c r="P3554" s="76" t="s">
        <v>8308</v>
      </c>
      <c r="Q3554" s="221" t="s">
        <v>49</v>
      </c>
      <c r="R3554" s="76" t="s">
        <v>9319</v>
      </c>
      <c r="S3554" s="77"/>
      <c r="T3554" s="98"/>
      <c r="U3554" s="98"/>
      <c r="V3554" s="77">
        <v>0</v>
      </c>
      <c r="W3554" s="77">
        <v>0</v>
      </c>
      <c r="X3554" s="77"/>
      <c r="Y3554" s="175">
        <v>2016</v>
      </c>
      <c r="Z3554" s="76">
        <v>20.21</v>
      </c>
    </row>
    <row r="3555" spans="3:26" ht="12.75" customHeight="1" x14ac:dyDescent="0.25">
      <c r="C3555" s="68" t="s">
        <v>7172</v>
      </c>
      <c r="D3555" s="70" t="s">
        <v>10401</v>
      </c>
      <c r="E3555" s="76" t="s">
        <v>7169</v>
      </c>
      <c r="F3555" s="76" t="s">
        <v>7170</v>
      </c>
      <c r="G3555" s="76" t="s">
        <v>7170</v>
      </c>
      <c r="H3555" s="77" t="s">
        <v>7171</v>
      </c>
      <c r="I3555" s="77" t="s">
        <v>30</v>
      </c>
      <c r="J3555" s="216">
        <v>100</v>
      </c>
      <c r="K3555" s="174">
        <v>230000000</v>
      </c>
      <c r="L3555" s="75" t="s">
        <v>74</v>
      </c>
      <c r="M3555" s="70" t="s">
        <v>302</v>
      </c>
      <c r="N3555" s="77" t="s">
        <v>33</v>
      </c>
      <c r="O3555" s="76"/>
      <c r="P3555" s="76" t="s">
        <v>8308</v>
      </c>
      <c r="Q3555" s="221" t="s">
        <v>6870</v>
      </c>
      <c r="R3555" s="76" t="s">
        <v>9319</v>
      </c>
      <c r="S3555" s="77"/>
      <c r="T3555" s="98"/>
      <c r="U3555" s="98"/>
      <c r="V3555" s="77">
        <v>147147339.92999998</v>
      </c>
      <c r="W3555" s="78">
        <f t="shared" ref="W3555" si="528">V3555*1.12</f>
        <v>164805020.7216</v>
      </c>
      <c r="X3555" s="77"/>
      <c r="Y3555" s="175">
        <v>2016</v>
      </c>
      <c r="Z3555" s="76"/>
    </row>
    <row r="3556" spans="3:26" ht="12.75" customHeight="1" x14ac:dyDescent="0.25">
      <c r="C3556" s="68" t="s">
        <v>7173</v>
      </c>
      <c r="D3556" s="70" t="s">
        <v>10401</v>
      </c>
      <c r="E3556" s="299" t="s">
        <v>7155</v>
      </c>
      <c r="F3556" s="299" t="s">
        <v>7156</v>
      </c>
      <c r="G3556" s="299" t="s">
        <v>7156</v>
      </c>
      <c r="H3556" s="77" t="s">
        <v>7174</v>
      </c>
      <c r="I3556" s="77" t="s">
        <v>30</v>
      </c>
      <c r="J3556" s="216">
        <v>100</v>
      </c>
      <c r="K3556" s="174">
        <v>230000000</v>
      </c>
      <c r="L3556" s="75" t="s">
        <v>74</v>
      </c>
      <c r="M3556" s="70" t="s">
        <v>32</v>
      </c>
      <c r="N3556" s="77" t="s">
        <v>33</v>
      </c>
      <c r="O3556" s="76" t="s">
        <v>9319</v>
      </c>
      <c r="P3556" s="76" t="s">
        <v>8308</v>
      </c>
      <c r="Q3556" s="221" t="s">
        <v>36</v>
      </c>
      <c r="R3556" s="76" t="s">
        <v>9319</v>
      </c>
      <c r="S3556" s="77"/>
      <c r="T3556" s="98"/>
      <c r="U3556" s="98"/>
      <c r="V3556" s="77">
        <v>0</v>
      </c>
      <c r="W3556" s="77">
        <v>0</v>
      </c>
      <c r="X3556" s="77"/>
      <c r="Y3556" s="175">
        <v>2016</v>
      </c>
      <c r="Z3556" s="76" t="s">
        <v>7175</v>
      </c>
    </row>
    <row r="3557" spans="3:26" ht="12.75" customHeight="1" x14ac:dyDescent="0.25">
      <c r="C3557" s="68" t="s">
        <v>7176</v>
      </c>
      <c r="D3557" s="70" t="s">
        <v>10401</v>
      </c>
      <c r="E3557" s="299" t="s">
        <v>7155</v>
      </c>
      <c r="F3557" s="299" t="s">
        <v>7156</v>
      </c>
      <c r="G3557" s="299" t="s">
        <v>7156</v>
      </c>
      <c r="H3557" s="77" t="s">
        <v>7160</v>
      </c>
      <c r="I3557" s="77" t="s">
        <v>30</v>
      </c>
      <c r="J3557" s="216">
        <v>100</v>
      </c>
      <c r="K3557" s="174">
        <v>230000000</v>
      </c>
      <c r="L3557" s="75" t="s">
        <v>74</v>
      </c>
      <c r="M3557" s="70" t="s">
        <v>302</v>
      </c>
      <c r="N3557" s="77" t="s">
        <v>33</v>
      </c>
      <c r="O3557" s="76"/>
      <c r="P3557" s="76" t="s">
        <v>8308</v>
      </c>
      <c r="Q3557" s="221" t="s">
        <v>36</v>
      </c>
      <c r="R3557" s="76" t="s">
        <v>9319</v>
      </c>
      <c r="S3557" s="77"/>
      <c r="T3557" s="98"/>
      <c r="U3557" s="98"/>
      <c r="V3557" s="77">
        <v>53295068.93</v>
      </c>
      <c r="W3557" s="78">
        <f t="shared" ref="W3557" si="529">V3557*1.12</f>
        <v>59690477.201600008</v>
      </c>
      <c r="X3557" s="77"/>
      <c r="Y3557" s="79">
        <v>2017</v>
      </c>
      <c r="Z3557" s="76"/>
    </row>
    <row r="3558" spans="3:26" ht="12.75" customHeight="1" x14ac:dyDescent="0.25">
      <c r="C3558" s="68" t="s">
        <v>7177</v>
      </c>
      <c r="D3558" s="70" t="s">
        <v>10401</v>
      </c>
      <c r="E3558" s="76" t="s">
        <v>7178</v>
      </c>
      <c r="F3558" s="76" t="s">
        <v>7179</v>
      </c>
      <c r="G3558" s="76" t="s">
        <v>7179</v>
      </c>
      <c r="H3558" s="210" t="s">
        <v>7180</v>
      </c>
      <c r="I3558" s="76" t="s">
        <v>30</v>
      </c>
      <c r="J3558" s="212">
        <v>90</v>
      </c>
      <c r="K3558" s="174">
        <v>230000000</v>
      </c>
      <c r="L3558" s="75" t="s">
        <v>74</v>
      </c>
      <c r="M3558" s="70" t="s">
        <v>32</v>
      </c>
      <c r="N3558" s="70" t="s">
        <v>33</v>
      </c>
      <c r="O3558" s="76" t="s">
        <v>9319</v>
      </c>
      <c r="P3558" s="76" t="s">
        <v>8308</v>
      </c>
      <c r="Q3558" s="221" t="s">
        <v>75</v>
      </c>
      <c r="R3558" s="76" t="s">
        <v>9319</v>
      </c>
      <c r="S3558" s="167"/>
      <c r="T3558" s="98"/>
      <c r="U3558" s="98"/>
      <c r="V3558" s="98">
        <v>0</v>
      </c>
      <c r="W3558" s="78">
        <v>0</v>
      </c>
      <c r="X3558" s="167"/>
      <c r="Y3558" s="175">
        <v>2016</v>
      </c>
      <c r="Z3558" s="76" t="s">
        <v>6814</v>
      </c>
    </row>
    <row r="3559" spans="3:26" ht="12.75" customHeight="1" x14ac:dyDescent="0.25">
      <c r="C3559" s="68" t="s">
        <v>7181</v>
      </c>
      <c r="D3559" s="70" t="s">
        <v>10401</v>
      </c>
      <c r="E3559" s="76" t="s">
        <v>7178</v>
      </c>
      <c r="F3559" s="76" t="s">
        <v>7179</v>
      </c>
      <c r="G3559" s="76" t="s">
        <v>7179</v>
      </c>
      <c r="H3559" s="210" t="s">
        <v>7180</v>
      </c>
      <c r="I3559" s="76" t="s">
        <v>30</v>
      </c>
      <c r="J3559" s="212">
        <v>90</v>
      </c>
      <c r="K3559" s="174">
        <v>230000000</v>
      </c>
      <c r="L3559" s="75" t="s">
        <v>74</v>
      </c>
      <c r="M3559" s="76" t="s">
        <v>8309</v>
      </c>
      <c r="N3559" s="70" t="s">
        <v>33</v>
      </c>
      <c r="O3559" s="76" t="s">
        <v>9319</v>
      </c>
      <c r="P3559" s="109" t="s">
        <v>5895</v>
      </c>
      <c r="Q3559" s="221" t="s">
        <v>75</v>
      </c>
      <c r="R3559" s="76" t="s">
        <v>9319</v>
      </c>
      <c r="S3559" s="167"/>
      <c r="T3559" s="98"/>
      <c r="U3559" s="98"/>
      <c r="V3559" s="98">
        <v>58180000</v>
      </c>
      <c r="W3559" s="78">
        <f t="shared" ref="W3559" si="530">V3559*1.12</f>
        <v>65161600.000000007</v>
      </c>
      <c r="X3559" s="167"/>
      <c r="Y3559" s="79">
        <v>2017</v>
      </c>
      <c r="Z3559" s="76" t="s">
        <v>7182</v>
      </c>
    </row>
    <row r="3560" spans="3:26" ht="12.75" customHeight="1" x14ac:dyDescent="0.25">
      <c r="C3560" s="68" t="s">
        <v>7183</v>
      </c>
      <c r="D3560" s="70" t="s">
        <v>10401</v>
      </c>
      <c r="E3560" s="76" t="s">
        <v>7184</v>
      </c>
      <c r="F3560" s="76" t="s">
        <v>7185</v>
      </c>
      <c r="G3560" s="76" t="s">
        <v>7185</v>
      </c>
      <c r="H3560" s="210" t="s">
        <v>7186</v>
      </c>
      <c r="I3560" s="76" t="s">
        <v>30</v>
      </c>
      <c r="J3560" s="212">
        <v>80</v>
      </c>
      <c r="K3560" s="174">
        <v>230000000</v>
      </c>
      <c r="L3560" s="75" t="s">
        <v>74</v>
      </c>
      <c r="M3560" s="70" t="s">
        <v>32</v>
      </c>
      <c r="N3560" s="70" t="s">
        <v>33</v>
      </c>
      <c r="O3560" s="76" t="s">
        <v>9319</v>
      </c>
      <c r="P3560" s="76" t="s">
        <v>8308</v>
      </c>
      <c r="Q3560" s="221" t="s">
        <v>75</v>
      </c>
      <c r="R3560" s="76" t="s">
        <v>9319</v>
      </c>
      <c r="S3560" s="167"/>
      <c r="T3560" s="98"/>
      <c r="U3560" s="98"/>
      <c r="V3560" s="98">
        <v>0</v>
      </c>
      <c r="W3560" s="78">
        <v>0</v>
      </c>
      <c r="X3560" s="167"/>
      <c r="Y3560" s="175">
        <v>2016</v>
      </c>
      <c r="Z3560" s="76" t="s">
        <v>6814</v>
      </c>
    </row>
    <row r="3561" spans="3:26" ht="12.75" customHeight="1" x14ac:dyDescent="0.25">
      <c r="C3561" s="68" t="s">
        <v>7187</v>
      </c>
      <c r="D3561" s="70" t="s">
        <v>10401</v>
      </c>
      <c r="E3561" s="76" t="s">
        <v>7184</v>
      </c>
      <c r="F3561" s="76" t="s">
        <v>7185</v>
      </c>
      <c r="G3561" s="76" t="s">
        <v>7185</v>
      </c>
      <c r="H3561" s="210" t="s">
        <v>7186</v>
      </c>
      <c r="I3561" s="76" t="s">
        <v>30</v>
      </c>
      <c r="J3561" s="212">
        <v>80</v>
      </c>
      <c r="K3561" s="174">
        <v>230000000</v>
      </c>
      <c r="L3561" s="75" t="s">
        <v>74</v>
      </c>
      <c r="M3561" s="76" t="s">
        <v>8309</v>
      </c>
      <c r="N3561" s="70" t="s">
        <v>33</v>
      </c>
      <c r="O3561" s="76" t="s">
        <v>9319</v>
      </c>
      <c r="P3561" s="109" t="s">
        <v>5895</v>
      </c>
      <c r="Q3561" s="221" t="s">
        <v>75</v>
      </c>
      <c r="R3561" s="76" t="s">
        <v>9319</v>
      </c>
      <c r="S3561" s="167"/>
      <c r="T3561" s="98"/>
      <c r="U3561" s="98"/>
      <c r="V3561" s="98">
        <v>15000000</v>
      </c>
      <c r="W3561" s="78">
        <f t="shared" ref="W3561" si="531">V3561*1.12</f>
        <v>16800000</v>
      </c>
      <c r="X3561" s="167"/>
      <c r="Y3561" s="79">
        <v>2017</v>
      </c>
      <c r="Z3561" s="76" t="s">
        <v>7188</v>
      </c>
    </row>
    <row r="3562" spans="3:26" ht="12.75" customHeight="1" x14ac:dyDescent="0.25">
      <c r="C3562" s="68" t="s">
        <v>7189</v>
      </c>
      <c r="D3562" s="70" t="s">
        <v>10401</v>
      </c>
      <c r="E3562" s="76" t="s">
        <v>7190</v>
      </c>
      <c r="F3562" s="76" t="s">
        <v>7191</v>
      </c>
      <c r="G3562" s="76" t="s">
        <v>7191</v>
      </c>
      <c r="H3562" s="210" t="s">
        <v>9445</v>
      </c>
      <c r="I3562" s="76" t="s">
        <v>30</v>
      </c>
      <c r="J3562" s="300" t="s">
        <v>9446</v>
      </c>
      <c r="K3562" s="174">
        <v>230000000</v>
      </c>
      <c r="L3562" s="75" t="s">
        <v>74</v>
      </c>
      <c r="M3562" s="70" t="s">
        <v>32</v>
      </c>
      <c r="N3562" s="70" t="s">
        <v>33</v>
      </c>
      <c r="O3562" s="76" t="s">
        <v>9319</v>
      </c>
      <c r="P3562" s="76" t="s">
        <v>8308</v>
      </c>
      <c r="Q3562" s="221" t="s">
        <v>75</v>
      </c>
      <c r="R3562" s="76" t="s">
        <v>9319</v>
      </c>
      <c r="S3562" s="167"/>
      <c r="T3562" s="98"/>
      <c r="U3562" s="98"/>
      <c r="V3562" s="98">
        <v>0</v>
      </c>
      <c r="W3562" s="78">
        <v>0</v>
      </c>
      <c r="X3562" s="167"/>
      <c r="Y3562" s="175">
        <v>2016</v>
      </c>
      <c r="Z3562" s="76" t="s">
        <v>6814</v>
      </c>
    </row>
    <row r="3563" spans="3:26" ht="12.75" customHeight="1" x14ac:dyDescent="0.25">
      <c r="C3563" s="68" t="s">
        <v>7192</v>
      </c>
      <c r="D3563" s="70" t="s">
        <v>10401</v>
      </c>
      <c r="E3563" s="76" t="s">
        <v>7190</v>
      </c>
      <c r="F3563" s="76" t="s">
        <v>7191</v>
      </c>
      <c r="G3563" s="76" t="s">
        <v>7191</v>
      </c>
      <c r="H3563" s="210" t="s">
        <v>9445</v>
      </c>
      <c r="I3563" s="76" t="s">
        <v>30</v>
      </c>
      <c r="J3563" s="300" t="s">
        <v>9446</v>
      </c>
      <c r="K3563" s="174">
        <v>230000000</v>
      </c>
      <c r="L3563" s="75" t="s">
        <v>74</v>
      </c>
      <c r="M3563" s="76" t="s">
        <v>8309</v>
      </c>
      <c r="N3563" s="70" t="s">
        <v>33</v>
      </c>
      <c r="O3563" s="76" t="s">
        <v>9319</v>
      </c>
      <c r="P3563" s="109" t="s">
        <v>5895</v>
      </c>
      <c r="Q3563" s="221" t="s">
        <v>75</v>
      </c>
      <c r="R3563" s="76" t="s">
        <v>9319</v>
      </c>
      <c r="S3563" s="167"/>
      <c r="T3563" s="98"/>
      <c r="U3563" s="98"/>
      <c r="V3563" s="98">
        <v>7000000</v>
      </c>
      <c r="W3563" s="78">
        <f t="shared" ref="W3563:W3565" si="532">V3563*1.12</f>
        <v>7840000.0000000009</v>
      </c>
      <c r="X3563" s="167"/>
      <c r="Y3563" s="79">
        <v>2017</v>
      </c>
      <c r="Z3563" s="76"/>
    </row>
    <row r="3564" spans="3:26" ht="12.75" customHeight="1" x14ac:dyDescent="0.25">
      <c r="C3564" s="68" t="s">
        <v>7193</v>
      </c>
      <c r="D3564" s="70" t="s">
        <v>10401</v>
      </c>
      <c r="E3564" s="76" t="s">
        <v>7194</v>
      </c>
      <c r="F3564" s="167" t="s">
        <v>7195</v>
      </c>
      <c r="G3564" s="167" t="s">
        <v>7195</v>
      </c>
      <c r="H3564" s="76" t="s">
        <v>7196</v>
      </c>
      <c r="I3564" s="301" t="s">
        <v>57</v>
      </c>
      <c r="J3564" s="212">
        <v>90</v>
      </c>
      <c r="K3564" s="174">
        <v>230000000</v>
      </c>
      <c r="L3564" s="75" t="s">
        <v>74</v>
      </c>
      <c r="M3564" s="70" t="s">
        <v>302</v>
      </c>
      <c r="N3564" s="70" t="s">
        <v>33</v>
      </c>
      <c r="O3564" s="76" t="s">
        <v>9319</v>
      </c>
      <c r="P3564" s="70" t="s">
        <v>6290</v>
      </c>
      <c r="Q3564" s="221" t="s">
        <v>49</v>
      </c>
      <c r="R3564" s="76" t="s">
        <v>9319</v>
      </c>
      <c r="S3564" s="167"/>
      <c r="T3564" s="98"/>
      <c r="U3564" s="98"/>
      <c r="V3564" s="99">
        <v>8000000</v>
      </c>
      <c r="W3564" s="78">
        <f t="shared" si="532"/>
        <v>8960000</v>
      </c>
      <c r="X3564" s="167"/>
      <c r="Y3564" s="175">
        <v>2016</v>
      </c>
      <c r="Z3564" s="76"/>
    </row>
    <row r="3565" spans="3:26" ht="12.75" customHeight="1" x14ac:dyDescent="0.25">
      <c r="C3565" s="68" t="s">
        <v>7197</v>
      </c>
      <c r="D3565" s="70" t="s">
        <v>10401</v>
      </c>
      <c r="E3565" s="76" t="s">
        <v>7194</v>
      </c>
      <c r="F3565" s="109" t="s">
        <v>7195</v>
      </c>
      <c r="G3565" s="109" t="s">
        <v>7195</v>
      </c>
      <c r="H3565" s="109" t="s">
        <v>7198</v>
      </c>
      <c r="I3565" s="301" t="s">
        <v>57</v>
      </c>
      <c r="J3565" s="212">
        <v>90</v>
      </c>
      <c r="K3565" s="174">
        <v>230000000</v>
      </c>
      <c r="L3565" s="75" t="s">
        <v>74</v>
      </c>
      <c r="M3565" s="70" t="s">
        <v>302</v>
      </c>
      <c r="N3565" s="70" t="s">
        <v>33</v>
      </c>
      <c r="O3565" s="76" t="s">
        <v>9319</v>
      </c>
      <c r="P3565" s="70" t="s">
        <v>364</v>
      </c>
      <c r="Q3565" s="221" t="s">
        <v>49</v>
      </c>
      <c r="R3565" s="76" t="s">
        <v>9319</v>
      </c>
      <c r="S3565" s="167"/>
      <c r="T3565" s="98"/>
      <c r="U3565" s="98"/>
      <c r="V3565" s="99">
        <v>3500000</v>
      </c>
      <c r="W3565" s="78">
        <f t="shared" si="532"/>
        <v>3920000.0000000005</v>
      </c>
      <c r="X3565" s="167"/>
      <c r="Y3565" s="175">
        <v>2016</v>
      </c>
      <c r="Z3565" s="76"/>
    </row>
    <row r="3566" spans="3:26" ht="12.75" customHeight="1" x14ac:dyDescent="0.25">
      <c r="C3566" s="68" t="s">
        <v>7199</v>
      </c>
      <c r="D3566" s="70" t="s">
        <v>10401</v>
      </c>
      <c r="E3566" s="76" t="s">
        <v>6859</v>
      </c>
      <c r="F3566" s="76" t="s">
        <v>6860</v>
      </c>
      <c r="G3566" s="76" t="s">
        <v>6860</v>
      </c>
      <c r="H3566" s="76" t="s">
        <v>7200</v>
      </c>
      <c r="I3566" s="76" t="s">
        <v>30</v>
      </c>
      <c r="J3566" s="76" t="s">
        <v>8429</v>
      </c>
      <c r="K3566" s="174">
        <v>230000000</v>
      </c>
      <c r="L3566" s="75" t="s">
        <v>74</v>
      </c>
      <c r="M3566" s="70" t="s">
        <v>302</v>
      </c>
      <c r="N3566" s="70" t="s">
        <v>33</v>
      </c>
      <c r="O3566" s="76" t="s">
        <v>9319</v>
      </c>
      <c r="P3566" s="70" t="s">
        <v>7201</v>
      </c>
      <c r="Q3566" s="221" t="s">
        <v>49</v>
      </c>
      <c r="R3566" s="76" t="s">
        <v>9319</v>
      </c>
      <c r="S3566" s="167"/>
      <c r="T3566" s="98"/>
      <c r="U3566" s="98"/>
      <c r="V3566" s="290">
        <v>227581</v>
      </c>
      <c r="W3566" s="290">
        <v>227581</v>
      </c>
      <c r="X3566" s="167"/>
      <c r="Y3566" s="79">
        <v>2016</v>
      </c>
      <c r="Z3566" s="76"/>
    </row>
    <row r="3567" spans="3:26" ht="12.75" customHeight="1" x14ac:dyDescent="0.25">
      <c r="C3567" s="68" t="s">
        <v>7202</v>
      </c>
      <c r="D3567" s="70" t="s">
        <v>10401</v>
      </c>
      <c r="E3567" s="76" t="s">
        <v>7203</v>
      </c>
      <c r="F3567" s="76" t="s">
        <v>7204</v>
      </c>
      <c r="G3567" s="76" t="s">
        <v>7204</v>
      </c>
      <c r="H3567" s="129" t="s">
        <v>7205</v>
      </c>
      <c r="I3567" s="76" t="s">
        <v>30</v>
      </c>
      <c r="J3567" s="76">
        <v>100</v>
      </c>
      <c r="K3567" s="174">
        <v>230000000</v>
      </c>
      <c r="L3567" s="75" t="s">
        <v>74</v>
      </c>
      <c r="M3567" s="70" t="s">
        <v>302</v>
      </c>
      <c r="N3567" s="189" t="s">
        <v>6107</v>
      </c>
      <c r="O3567" s="76" t="s">
        <v>9319</v>
      </c>
      <c r="P3567" s="76" t="s">
        <v>8308</v>
      </c>
      <c r="Q3567" s="221" t="s">
        <v>49</v>
      </c>
      <c r="R3567" s="76" t="s">
        <v>9319</v>
      </c>
      <c r="S3567" s="77"/>
      <c r="T3567" s="98"/>
      <c r="U3567" s="98"/>
      <c r="V3567" s="130">
        <v>5600000</v>
      </c>
      <c r="W3567" s="78">
        <f t="shared" ref="W3567:W3569" si="533">V3567*1.12</f>
        <v>6272000.0000000009</v>
      </c>
      <c r="X3567" s="77"/>
      <c r="Y3567" s="175">
        <v>2016</v>
      </c>
      <c r="Z3567" s="76"/>
    </row>
    <row r="3568" spans="3:26" ht="12.75" customHeight="1" x14ac:dyDescent="0.25">
      <c r="C3568" s="68" t="s">
        <v>7206</v>
      </c>
      <c r="D3568" s="70" t="s">
        <v>10401</v>
      </c>
      <c r="E3568" s="76" t="s">
        <v>7207</v>
      </c>
      <c r="F3568" s="76" t="s">
        <v>7208</v>
      </c>
      <c r="G3568" s="76" t="s">
        <v>7208</v>
      </c>
      <c r="H3568" s="129" t="s">
        <v>7209</v>
      </c>
      <c r="I3568" s="68" t="s">
        <v>30</v>
      </c>
      <c r="J3568" s="68">
        <v>100</v>
      </c>
      <c r="K3568" s="84" t="s">
        <v>31</v>
      </c>
      <c r="L3568" s="75" t="s">
        <v>74</v>
      </c>
      <c r="M3568" s="70" t="s">
        <v>302</v>
      </c>
      <c r="N3568" s="189" t="s">
        <v>6107</v>
      </c>
      <c r="O3568" s="68"/>
      <c r="P3568" s="76" t="s">
        <v>8308</v>
      </c>
      <c r="Q3568" s="221" t="s">
        <v>49</v>
      </c>
      <c r="R3568" s="76" t="s">
        <v>9319</v>
      </c>
      <c r="S3568" s="68"/>
      <c r="T3568" s="98"/>
      <c r="U3568" s="98"/>
      <c r="V3568" s="97">
        <v>7026780</v>
      </c>
      <c r="W3568" s="78">
        <f t="shared" si="533"/>
        <v>7869993.6000000006</v>
      </c>
      <c r="X3568" s="68"/>
      <c r="Y3568" s="175">
        <v>2016</v>
      </c>
      <c r="Z3568" s="76"/>
    </row>
    <row r="3569" spans="3:26" ht="12.75" customHeight="1" x14ac:dyDescent="0.25">
      <c r="C3569" s="68" t="s">
        <v>7210</v>
      </c>
      <c r="D3569" s="70" t="s">
        <v>10401</v>
      </c>
      <c r="E3569" s="76" t="s">
        <v>7211</v>
      </c>
      <c r="F3569" s="76" t="s">
        <v>7212</v>
      </c>
      <c r="G3569" s="76" t="s">
        <v>7212</v>
      </c>
      <c r="H3569" s="129" t="s">
        <v>7213</v>
      </c>
      <c r="I3569" s="129" t="s">
        <v>30</v>
      </c>
      <c r="J3569" s="129">
        <v>100</v>
      </c>
      <c r="K3569" s="74">
        <v>230000000</v>
      </c>
      <c r="L3569" s="75" t="s">
        <v>74</v>
      </c>
      <c r="M3569" s="70" t="s">
        <v>302</v>
      </c>
      <c r="N3569" s="189" t="s">
        <v>33</v>
      </c>
      <c r="O3569" s="213"/>
      <c r="P3569" s="302" t="s">
        <v>5960</v>
      </c>
      <c r="Q3569" s="221" t="s">
        <v>36</v>
      </c>
      <c r="R3569" s="76" t="s">
        <v>9319</v>
      </c>
      <c r="S3569" s="213"/>
      <c r="T3569" s="98"/>
      <c r="U3569" s="98"/>
      <c r="V3569" s="130">
        <v>36252</v>
      </c>
      <c r="W3569" s="78">
        <f t="shared" si="533"/>
        <v>40602.240000000005</v>
      </c>
      <c r="X3569" s="68"/>
      <c r="Y3569" s="175">
        <v>2016</v>
      </c>
      <c r="Z3569" s="76"/>
    </row>
    <row r="3570" spans="3:26" ht="12.75" customHeight="1" x14ac:dyDescent="0.25">
      <c r="C3570" s="68" t="s">
        <v>7214</v>
      </c>
      <c r="D3570" s="70" t="s">
        <v>10401</v>
      </c>
      <c r="E3570" s="76" t="s">
        <v>6878</v>
      </c>
      <c r="F3570" s="70" t="s">
        <v>6879</v>
      </c>
      <c r="G3570" s="70" t="s">
        <v>6880</v>
      </c>
      <c r="H3570" s="70" t="s">
        <v>9447</v>
      </c>
      <c r="I3570" s="75" t="s">
        <v>30</v>
      </c>
      <c r="J3570" s="288">
        <v>60</v>
      </c>
      <c r="K3570" s="74">
        <v>230000000</v>
      </c>
      <c r="L3570" s="75" t="s">
        <v>74</v>
      </c>
      <c r="M3570" s="70" t="s">
        <v>32</v>
      </c>
      <c r="N3570" s="70" t="s">
        <v>6107</v>
      </c>
      <c r="O3570" s="75"/>
      <c r="P3570" s="73" t="s">
        <v>6875</v>
      </c>
      <c r="Q3570" s="221" t="s">
        <v>49</v>
      </c>
      <c r="R3570" s="76" t="s">
        <v>9319</v>
      </c>
      <c r="S3570" s="167"/>
      <c r="T3570" s="98"/>
      <c r="U3570" s="98"/>
      <c r="V3570" s="93">
        <v>0</v>
      </c>
      <c r="W3570" s="98">
        <v>0</v>
      </c>
      <c r="X3570" s="76"/>
      <c r="Y3570" s="79">
        <v>2016</v>
      </c>
      <c r="Z3570" s="76" t="s">
        <v>256</v>
      </c>
    </row>
    <row r="3571" spans="3:26" ht="12.75" customHeight="1" x14ac:dyDescent="0.25">
      <c r="C3571" s="68" t="s">
        <v>7215</v>
      </c>
      <c r="D3571" s="70" t="s">
        <v>10401</v>
      </c>
      <c r="E3571" s="76" t="s">
        <v>6878</v>
      </c>
      <c r="F3571" s="70" t="s">
        <v>6879</v>
      </c>
      <c r="G3571" s="70" t="s">
        <v>6880</v>
      </c>
      <c r="H3571" s="70" t="s">
        <v>9447</v>
      </c>
      <c r="I3571" s="75" t="s">
        <v>30</v>
      </c>
      <c r="J3571" s="288">
        <v>60</v>
      </c>
      <c r="K3571" s="74">
        <v>230000000</v>
      </c>
      <c r="L3571" s="75" t="s">
        <v>74</v>
      </c>
      <c r="M3571" s="250" t="s">
        <v>84</v>
      </c>
      <c r="N3571" s="70" t="s">
        <v>6107</v>
      </c>
      <c r="O3571" s="75"/>
      <c r="P3571" s="109" t="s">
        <v>5895</v>
      </c>
      <c r="Q3571" s="221" t="s">
        <v>49</v>
      </c>
      <c r="R3571" s="76" t="s">
        <v>9319</v>
      </c>
      <c r="S3571" s="167"/>
      <c r="T3571" s="98"/>
      <c r="U3571" s="98"/>
      <c r="V3571" s="93">
        <v>70000000</v>
      </c>
      <c r="W3571" s="78">
        <f t="shared" ref="W3571:W3572" si="534">V3571*1.12</f>
        <v>78400000.000000015</v>
      </c>
      <c r="X3571" s="76"/>
      <c r="Y3571" s="79">
        <v>2017</v>
      </c>
      <c r="Z3571" s="76"/>
    </row>
    <row r="3572" spans="3:26" ht="12.75" customHeight="1" x14ac:dyDescent="0.25">
      <c r="C3572" s="68" t="s">
        <v>7216</v>
      </c>
      <c r="D3572" s="70" t="s">
        <v>10401</v>
      </c>
      <c r="E3572" s="76" t="s">
        <v>6878</v>
      </c>
      <c r="F3572" s="70" t="s">
        <v>6879</v>
      </c>
      <c r="G3572" s="70" t="s">
        <v>6880</v>
      </c>
      <c r="H3572" s="70" t="s">
        <v>7217</v>
      </c>
      <c r="I3572" s="75" t="s">
        <v>30</v>
      </c>
      <c r="J3572" s="79">
        <v>100</v>
      </c>
      <c r="K3572" s="74">
        <v>230000000</v>
      </c>
      <c r="L3572" s="75" t="s">
        <v>74</v>
      </c>
      <c r="M3572" s="70" t="s">
        <v>302</v>
      </c>
      <c r="N3572" s="70" t="s">
        <v>7218</v>
      </c>
      <c r="O3572" s="75"/>
      <c r="P3572" s="76" t="s">
        <v>8308</v>
      </c>
      <c r="Q3572" s="221" t="s">
        <v>49</v>
      </c>
      <c r="R3572" s="76" t="s">
        <v>9319</v>
      </c>
      <c r="S3572" s="167"/>
      <c r="T3572" s="98"/>
      <c r="U3572" s="98"/>
      <c r="V3572" s="93">
        <v>80000000</v>
      </c>
      <c r="W3572" s="78">
        <f t="shared" si="534"/>
        <v>89600000.000000015</v>
      </c>
      <c r="X3572" s="157"/>
      <c r="Y3572" s="79">
        <v>2016</v>
      </c>
      <c r="Z3572" s="157"/>
    </row>
    <row r="3573" spans="3:26" ht="12.75" customHeight="1" x14ac:dyDescent="0.25">
      <c r="C3573" s="68" t="s">
        <v>7219</v>
      </c>
      <c r="D3573" s="70" t="s">
        <v>10401</v>
      </c>
      <c r="E3573" s="76" t="s">
        <v>6878</v>
      </c>
      <c r="F3573" s="70" t="s">
        <v>6879</v>
      </c>
      <c r="G3573" s="70" t="s">
        <v>6880</v>
      </c>
      <c r="H3573" s="70" t="s">
        <v>7220</v>
      </c>
      <c r="I3573" s="75" t="s">
        <v>30</v>
      </c>
      <c r="J3573" s="79">
        <v>100</v>
      </c>
      <c r="K3573" s="74">
        <v>230000000</v>
      </c>
      <c r="L3573" s="75" t="s">
        <v>74</v>
      </c>
      <c r="M3573" s="70" t="s">
        <v>32</v>
      </c>
      <c r="N3573" s="70" t="s">
        <v>7218</v>
      </c>
      <c r="O3573" s="75"/>
      <c r="P3573" s="73" t="s">
        <v>6875</v>
      </c>
      <c r="Q3573" s="221" t="s">
        <v>49</v>
      </c>
      <c r="R3573" s="76" t="s">
        <v>9319</v>
      </c>
      <c r="S3573" s="167"/>
      <c r="T3573" s="98"/>
      <c r="U3573" s="98"/>
      <c r="V3573" s="93">
        <v>0</v>
      </c>
      <c r="W3573" s="98">
        <v>0</v>
      </c>
      <c r="X3573" s="157"/>
      <c r="Y3573" s="79">
        <v>2016</v>
      </c>
      <c r="Z3573" s="76" t="s">
        <v>256</v>
      </c>
    </row>
    <row r="3574" spans="3:26" ht="12.75" customHeight="1" x14ac:dyDescent="0.25">
      <c r="C3574" s="68" t="s">
        <v>7221</v>
      </c>
      <c r="D3574" s="70" t="s">
        <v>10401</v>
      </c>
      <c r="E3574" s="76" t="s">
        <v>6878</v>
      </c>
      <c r="F3574" s="70" t="s">
        <v>6879</v>
      </c>
      <c r="G3574" s="70" t="s">
        <v>6880</v>
      </c>
      <c r="H3574" s="70" t="s">
        <v>7220</v>
      </c>
      <c r="I3574" s="75" t="s">
        <v>30</v>
      </c>
      <c r="J3574" s="79">
        <v>100</v>
      </c>
      <c r="K3574" s="74">
        <v>230000000</v>
      </c>
      <c r="L3574" s="75" t="s">
        <v>74</v>
      </c>
      <c r="M3574" s="250" t="s">
        <v>84</v>
      </c>
      <c r="N3574" s="70" t="s">
        <v>7218</v>
      </c>
      <c r="O3574" s="75"/>
      <c r="P3574" s="109" t="s">
        <v>5895</v>
      </c>
      <c r="Q3574" s="221" t="s">
        <v>49</v>
      </c>
      <c r="R3574" s="76" t="s">
        <v>9319</v>
      </c>
      <c r="S3574" s="167"/>
      <c r="T3574" s="98"/>
      <c r="U3574" s="98"/>
      <c r="V3574" s="93">
        <v>20000000</v>
      </c>
      <c r="W3574" s="78">
        <f t="shared" ref="W3574:W3577" si="535">V3574*1.12</f>
        <v>22400000.000000004</v>
      </c>
      <c r="X3574" s="157"/>
      <c r="Y3574" s="79">
        <v>2017</v>
      </c>
      <c r="Z3574" s="157"/>
    </row>
    <row r="3575" spans="3:26" ht="12.75" customHeight="1" x14ac:dyDescent="0.25">
      <c r="C3575" s="68" t="s">
        <v>7222</v>
      </c>
      <c r="D3575" s="70" t="s">
        <v>10401</v>
      </c>
      <c r="E3575" s="76" t="s">
        <v>6878</v>
      </c>
      <c r="F3575" s="70" t="s">
        <v>6879</v>
      </c>
      <c r="G3575" s="70" t="s">
        <v>6880</v>
      </c>
      <c r="H3575" s="70" t="s">
        <v>9448</v>
      </c>
      <c r="I3575" s="75" t="s">
        <v>30</v>
      </c>
      <c r="J3575" s="79">
        <v>100</v>
      </c>
      <c r="K3575" s="74">
        <v>230000000</v>
      </c>
      <c r="L3575" s="75" t="s">
        <v>74</v>
      </c>
      <c r="M3575" s="70" t="s">
        <v>302</v>
      </c>
      <c r="N3575" s="70" t="s">
        <v>7218</v>
      </c>
      <c r="O3575" s="75"/>
      <c r="P3575" s="76" t="s">
        <v>8308</v>
      </c>
      <c r="Q3575" s="221" t="s">
        <v>49</v>
      </c>
      <c r="R3575" s="76" t="s">
        <v>9319</v>
      </c>
      <c r="S3575" s="167"/>
      <c r="T3575" s="98"/>
      <c r="U3575" s="98"/>
      <c r="V3575" s="93">
        <v>25000000</v>
      </c>
      <c r="W3575" s="78">
        <f t="shared" si="535"/>
        <v>28000000.000000004</v>
      </c>
      <c r="X3575" s="157"/>
      <c r="Y3575" s="79">
        <v>2016</v>
      </c>
      <c r="Z3575" s="157"/>
    </row>
    <row r="3576" spans="3:26" ht="12.75" customHeight="1" x14ac:dyDescent="0.25">
      <c r="C3576" s="68" t="s">
        <v>7223</v>
      </c>
      <c r="D3576" s="70" t="s">
        <v>10401</v>
      </c>
      <c r="E3576" s="76" t="s">
        <v>7224</v>
      </c>
      <c r="F3576" s="167" t="s">
        <v>7225</v>
      </c>
      <c r="G3576" s="76" t="s">
        <v>7225</v>
      </c>
      <c r="H3576" s="76" t="s">
        <v>9449</v>
      </c>
      <c r="I3576" s="75" t="s">
        <v>30</v>
      </c>
      <c r="J3576" s="79">
        <v>90</v>
      </c>
      <c r="K3576" s="74">
        <v>230000000</v>
      </c>
      <c r="L3576" s="75" t="s">
        <v>74</v>
      </c>
      <c r="M3576" s="250" t="s">
        <v>6296</v>
      </c>
      <c r="N3576" s="189" t="s">
        <v>7218</v>
      </c>
      <c r="O3576" s="75"/>
      <c r="P3576" s="76" t="s">
        <v>9322</v>
      </c>
      <c r="Q3576" s="221" t="s">
        <v>49</v>
      </c>
      <c r="R3576" s="76" t="s">
        <v>9319</v>
      </c>
      <c r="S3576" s="190"/>
      <c r="T3576" s="98"/>
      <c r="U3576" s="98"/>
      <c r="V3576" s="93">
        <v>3950000</v>
      </c>
      <c r="W3576" s="78">
        <f t="shared" si="535"/>
        <v>4424000</v>
      </c>
      <c r="X3576" s="157"/>
      <c r="Y3576" s="79">
        <v>2017</v>
      </c>
      <c r="Z3576" s="157"/>
    </row>
    <row r="3577" spans="3:26" ht="12.75" customHeight="1" x14ac:dyDescent="0.25">
      <c r="C3577" s="68" t="s">
        <v>7226</v>
      </c>
      <c r="D3577" s="70" t="s">
        <v>10401</v>
      </c>
      <c r="E3577" s="76" t="s">
        <v>7227</v>
      </c>
      <c r="F3577" s="167" t="s">
        <v>7228</v>
      </c>
      <c r="G3577" s="167" t="s">
        <v>7228</v>
      </c>
      <c r="H3577" s="76" t="s">
        <v>9450</v>
      </c>
      <c r="I3577" s="76" t="s">
        <v>30</v>
      </c>
      <c r="J3577" s="70">
        <v>100</v>
      </c>
      <c r="K3577" s="74">
        <v>230000000</v>
      </c>
      <c r="L3577" s="75" t="s">
        <v>74</v>
      </c>
      <c r="M3577" s="70" t="s">
        <v>302</v>
      </c>
      <c r="N3577" s="70" t="s">
        <v>7218</v>
      </c>
      <c r="O3577" s="80"/>
      <c r="P3577" s="73" t="s">
        <v>7229</v>
      </c>
      <c r="Q3577" s="221" t="s">
        <v>49</v>
      </c>
      <c r="R3577" s="76" t="s">
        <v>9319</v>
      </c>
      <c r="S3577" s="80"/>
      <c r="T3577" s="98"/>
      <c r="U3577" s="98"/>
      <c r="V3577" s="98">
        <v>1000000</v>
      </c>
      <c r="W3577" s="78">
        <f t="shared" si="535"/>
        <v>1120000</v>
      </c>
      <c r="X3577" s="157"/>
      <c r="Y3577" s="79">
        <v>2016</v>
      </c>
      <c r="Z3577" s="157"/>
    </row>
    <row r="3578" spans="3:26" ht="12.75" customHeight="1" x14ac:dyDescent="0.25">
      <c r="C3578" s="68" t="s">
        <v>7230</v>
      </c>
      <c r="D3578" s="70" t="s">
        <v>10401</v>
      </c>
      <c r="E3578" s="92" t="s">
        <v>7231</v>
      </c>
      <c r="F3578" s="303" t="s">
        <v>7232</v>
      </c>
      <c r="G3578" s="303" t="s">
        <v>7232</v>
      </c>
      <c r="H3578" s="303" t="s">
        <v>7233</v>
      </c>
      <c r="I3578" s="92" t="s">
        <v>30</v>
      </c>
      <c r="J3578" s="222">
        <v>100</v>
      </c>
      <c r="K3578" s="74">
        <v>230000000</v>
      </c>
      <c r="L3578" s="75" t="s">
        <v>74</v>
      </c>
      <c r="M3578" s="70" t="s">
        <v>32</v>
      </c>
      <c r="N3578" s="92" t="s">
        <v>33</v>
      </c>
      <c r="O3578" s="75"/>
      <c r="P3578" s="75" t="s">
        <v>7234</v>
      </c>
      <c r="Q3578" s="221" t="s">
        <v>49</v>
      </c>
      <c r="R3578" s="76" t="s">
        <v>9319</v>
      </c>
      <c r="S3578" s="92"/>
      <c r="T3578" s="98"/>
      <c r="U3578" s="98"/>
      <c r="V3578" s="78">
        <v>0</v>
      </c>
      <c r="W3578" s="98">
        <v>0</v>
      </c>
      <c r="X3578" s="157"/>
      <c r="Y3578" s="79">
        <v>2016</v>
      </c>
      <c r="Z3578" s="76">
        <v>20.21</v>
      </c>
    </row>
    <row r="3579" spans="3:26" ht="12.75" customHeight="1" x14ac:dyDescent="0.25">
      <c r="C3579" s="68" t="s">
        <v>7235</v>
      </c>
      <c r="D3579" s="70" t="s">
        <v>10401</v>
      </c>
      <c r="E3579" s="92" t="s">
        <v>7231</v>
      </c>
      <c r="F3579" s="303" t="s">
        <v>7232</v>
      </c>
      <c r="G3579" s="303" t="s">
        <v>7232</v>
      </c>
      <c r="H3579" s="303" t="s">
        <v>7233</v>
      </c>
      <c r="I3579" s="92" t="s">
        <v>30</v>
      </c>
      <c r="J3579" s="222">
        <v>100</v>
      </c>
      <c r="K3579" s="74">
        <v>230000000</v>
      </c>
      <c r="L3579" s="75" t="s">
        <v>74</v>
      </c>
      <c r="M3579" s="70" t="s">
        <v>302</v>
      </c>
      <c r="N3579" s="92" t="s">
        <v>33</v>
      </c>
      <c r="O3579" s="75"/>
      <c r="P3579" s="76" t="s">
        <v>6211</v>
      </c>
      <c r="Q3579" s="221" t="s">
        <v>49</v>
      </c>
      <c r="R3579" s="76" t="s">
        <v>9319</v>
      </c>
      <c r="S3579" s="92"/>
      <c r="T3579" s="98"/>
      <c r="U3579" s="98"/>
      <c r="V3579" s="98">
        <v>6184327.6699999999</v>
      </c>
      <c r="W3579" s="78">
        <f t="shared" ref="W3579" si="536">V3579*1.12</f>
        <v>6926446.9904000005</v>
      </c>
      <c r="X3579" s="157"/>
      <c r="Y3579" s="79">
        <v>2016</v>
      </c>
      <c r="Z3579" s="76"/>
    </row>
    <row r="3580" spans="3:26" ht="12.75" customHeight="1" x14ac:dyDescent="0.25">
      <c r="C3580" s="68" t="s">
        <v>7236</v>
      </c>
      <c r="D3580" s="70" t="s">
        <v>10401</v>
      </c>
      <c r="E3580" s="92" t="s">
        <v>7237</v>
      </c>
      <c r="F3580" s="92" t="s">
        <v>7238</v>
      </c>
      <c r="G3580" s="92" t="s">
        <v>7239</v>
      </c>
      <c r="H3580" s="92" t="s">
        <v>7239</v>
      </c>
      <c r="I3580" s="92" t="s">
        <v>57</v>
      </c>
      <c r="J3580" s="222">
        <v>100</v>
      </c>
      <c r="K3580" s="74">
        <v>230000000</v>
      </c>
      <c r="L3580" s="75" t="s">
        <v>74</v>
      </c>
      <c r="M3580" s="76" t="s">
        <v>364</v>
      </c>
      <c r="N3580" s="92" t="s">
        <v>33</v>
      </c>
      <c r="O3580" s="76"/>
      <c r="P3580" s="75" t="s">
        <v>9322</v>
      </c>
      <c r="Q3580" s="221" t="s">
        <v>75</v>
      </c>
      <c r="R3580" s="76" t="s">
        <v>9319</v>
      </c>
      <c r="S3580" s="157"/>
      <c r="T3580" s="98"/>
      <c r="U3580" s="98"/>
      <c r="V3580" s="78">
        <v>0</v>
      </c>
      <c r="W3580" s="98">
        <v>0</v>
      </c>
      <c r="X3580" s="157"/>
      <c r="Y3580" s="79">
        <v>2017</v>
      </c>
      <c r="Z3580" s="76" t="s">
        <v>7240</v>
      </c>
    </row>
    <row r="3581" spans="3:26" ht="12.75" customHeight="1" x14ac:dyDescent="0.25">
      <c r="C3581" s="68" t="s">
        <v>7241</v>
      </c>
      <c r="D3581" s="70" t="s">
        <v>10401</v>
      </c>
      <c r="E3581" s="92" t="s">
        <v>7237</v>
      </c>
      <c r="F3581" s="92" t="s">
        <v>7238</v>
      </c>
      <c r="G3581" s="92" t="s">
        <v>7239</v>
      </c>
      <c r="H3581" s="286" t="s">
        <v>9451</v>
      </c>
      <c r="I3581" s="92" t="s">
        <v>57</v>
      </c>
      <c r="J3581" s="222">
        <v>100</v>
      </c>
      <c r="K3581" s="74">
        <v>230000000</v>
      </c>
      <c r="L3581" s="75" t="s">
        <v>74</v>
      </c>
      <c r="M3581" s="80" t="s">
        <v>84</v>
      </c>
      <c r="N3581" s="189" t="s">
        <v>6107</v>
      </c>
      <c r="O3581" s="76"/>
      <c r="P3581" s="286" t="s">
        <v>6320</v>
      </c>
      <c r="Q3581" s="221" t="s">
        <v>75</v>
      </c>
      <c r="R3581" s="76" t="s">
        <v>9319</v>
      </c>
      <c r="S3581" s="157"/>
      <c r="T3581" s="98"/>
      <c r="U3581" s="98"/>
      <c r="V3581" s="130">
        <v>77000000</v>
      </c>
      <c r="W3581" s="78">
        <f t="shared" ref="W3581" si="537">V3581*1.12</f>
        <v>86240000.000000015</v>
      </c>
      <c r="X3581" s="157"/>
      <c r="Y3581" s="79">
        <v>2017</v>
      </c>
      <c r="Z3581" s="157"/>
    </row>
    <row r="3582" spans="3:26" ht="12.75" customHeight="1" x14ac:dyDescent="0.25">
      <c r="C3582" s="68" t="s">
        <v>7242</v>
      </c>
      <c r="D3582" s="70" t="s">
        <v>10401</v>
      </c>
      <c r="E3582" s="92" t="s">
        <v>7237</v>
      </c>
      <c r="F3582" s="92" t="s">
        <v>7238</v>
      </c>
      <c r="G3582" s="92" t="s">
        <v>7239</v>
      </c>
      <c r="H3582" s="92" t="s">
        <v>7239</v>
      </c>
      <c r="I3582" s="92" t="s">
        <v>57</v>
      </c>
      <c r="J3582" s="222">
        <v>100</v>
      </c>
      <c r="K3582" s="74">
        <v>230000000</v>
      </c>
      <c r="L3582" s="75" t="s">
        <v>74</v>
      </c>
      <c r="M3582" s="76" t="s">
        <v>364</v>
      </c>
      <c r="N3582" s="92" t="s">
        <v>7243</v>
      </c>
      <c r="O3582" s="76"/>
      <c r="P3582" s="75" t="s">
        <v>9322</v>
      </c>
      <c r="Q3582" s="221" t="s">
        <v>75</v>
      </c>
      <c r="R3582" s="76" t="s">
        <v>9319</v>
      </c>
      <c r="S3582" s="157"/>
      <c r="T3582" s="98"/>
      <c r="U3582" s="98"/>
      <c r="V3582" s="78">
        <v>0</v>
      </c>
      <c r="W3582" s="98">
        <v>0</v>
      </c>
      <c r="X3582" s="157"/>
      <c r="Y3582" s="79">
        <v>2017</v>
      </c>
      <c r="Z3582" s="76" t="s">
        <v>7240</v>
      </c>
    </row>
    <row r="3583" spans="3:26" ht="12.75" customHeight="1" x14ac:dyDescent="0.25">
      <c r="C3583" s="68" t="s">
        <v>7244</v>
      </c>
      <c r="D3583" s="70" t="s">
        <v>10401</v>
      </c>
      <c r="E3583" s="92" t="s">
        <v>7237</v>
      </c>
      <c r="F3583" s="92" t="s">
        <v>7238</v>
      </c>
      <c r="G3583" s="92" t="s">
        <v>7239</v>
      </c>
      <c r="H3583" s="286" t="s">
        <v>9451</v>
      </c>
      <c r="I3583" s="92" t="s">
        <v>57</v>
      </c>
      <c r="J3583" s="222">
        <v>100</v>
      </c>
      <c r="K3583" s="74">
        <v>230000000</v>
      </c>
      <c r="L3583" s="75" t="s">
        <v>74</v>
      </c>
      <c r="M3583" s="80" t="s">
        <v>84</v>
      </c>
      <c r="N3583" s="92" t="s">
        <v>7243</v>
      </c>
      <c r="O3583" s="76"/>
      <c r="P3583" s="286" t="s">
        <v>6320</v>
      </c>
      <c r="Q3583" s="221" t="s">
        <v>75</v>
      </c>
      <c r="R3583" s="76" t="s">
        <v>9319</v>
      </c>
      <c r="S3583" s="157"/>
      <c r="T3583" s="98"/>
      <c r="U3583" s="98"/>
      <c r="V3583" s="130">
        <v>3000000</v>
      </c>
      <c r="W3583" s="78">
        <f t="shared" ref="W3583" si="538">V3583*1.12</f>
        <v>3360000.0000000005</v>
      </c>
      <c r="X3583" s="157"/>
      <c r="Y3583" s="79">
        <v>2017</v>
      </c>
      <c r="Z3583" s="157"/>
    </row>
    <row r="3584" spans="3:26" ht="12.75" customHeight="1" x14ac:dyDescent="0.25">
      <c r="C3584" s="68" t="s">
        <v>7245</v>
      </c>
      <c r="D3584" s="70" t="s">
        <v>10401</v>
      </c>
      <c r="E3584" s="76" t="s">
        <v>7246</v>
      </c>
      <c r="F3584" s="76" t="s">
        <v>7247</v>
      </c>
      <c r="G3584" s="76" t="s">
        <v>7248</v>
      </c>
      <c r="H3584" s="76" t="s">
        <v>7249</v>
      </c>
      <c r="I3584" s="70" t="s">
        <v>57</v>
      </c>
      <c r="J3584" s="212">
        <v>90</v>
      </c>
      <c r="K3584" s="74">
        <v>230000000</v>
      </c>
      <c r="L3584" s="75" t="s">
        <v>74</v>
      </c>
      <c r="M3584" s="73" t="s">
        <v>6141</v>
      </c>
      <c r="N3584" s="70" t="s">
        <v>33</v>
      </c>
      <c r="O3584" s="167"/>
      <c r="P3584" s="76" t="s">
        <v>6111</v>
      </c>
      <c r="Q3584" s="221" t="s">
        <v>75</v>
      </c>
      <c r="R3584" s="76" t="s">
        <v>9319</v>
      </c>
      <c r="S3584" s="167"/>
      <c r="T3584" s="98"/>
      <c r="U3584" s="98"/>
      <c r="V3584" s="98">
        <v>0</v>
      </c>
      <c r="W3584" s="98">
        <v>0</v>
      </c>
      <c r="X3584" s="157"/>
      <c r="Y3584" s="79">
        <v>2017</v>
      </c>
      <c r="Z3584" s="76" t="s">
        <v>7250</v>
      </c>
    </row>
    <row r="3585" spans="3:26" ht="12.75" customHeight="1" x14ac:dyDescent="0.25">
      <c r="C3585" s="68" t="s">
        <v>7251</v>
      </c>
      <c r="D3585" s="70" t="s">
        <v>10401</v>
      </c>
      <c r="E3585" s="76" t="s">
        <v>7246</v>
      </c>
      <c r="F3585" s="76" t="s">
        <v>7247</v>
      </c>
      <c r="G3585" s="76" t="s">
        <v>7248</v>
      </c>
      <c r="H3585" s="76" t="s">
        <v>7252</v>
      </c>
      <c r="I3585" s="70" t="s">
        <v>57</v>
      </c>
      <c r="J3585" s="212">
        <v>90</v>
      </c>
      <c r="K3585" s="74">
        <v>230000000</v>
      </c>
      <c r="L3585" s="75" t="s">
        <v>74</v>
      </c>
      <c r="M3585" s="80" t="s">
        <v>370</v>
      </c>
      <c r="N3585" s="70" t="s">
        <v>33</v>
      </c>
      <c r="O3585" s="75"/>
      <c r="P3585" s="76" t="s">
        <v>6111</v>
      </c>
      <c r="Q3585" s="221" t="s">
        <v>75</v>
      </c>
      <c r="R3585" s="76" t="s">
        <v>9319</v>
      </c>
      <c r="S3585" s="66"/>
      <c r="T3585" s="98"/>
      <c r="U3585" s="98"/>
      <c r="V3585" s="98">
        <v>51360000</v>
      </c>
      <c r="W3585" s="78">
        <f t="shared" ref="W3585" si="539">V3585*1.12</f>
        <v>57523200.000000007</v>
      </c>
      <c r="X3585" s="77"/>
      <c r="Y3585" s="79">
        <v>2017</v>
      </c>
      <c r="Z3585" s="76"/>
    </row>
    <row r="3586" spans="3:26" ht="12.75" customHeight="1" x14ac:dyDescent="0.25">
      <c r="C3586" s="68" t="s">
        <v>7253</v>
      </c>
      <c r="D3586" s="70" t="s">
        <v>10401</v>
      </c>
      <c r="E3586" s="304" t="s">
        <v>7254</v>
      </c>
      <c r="F3586" s="109" t="s">
        <v>7255</v>
      </c>
      <c r="G3586" s="167" t="s">
        <v>7255</v>
      </c>
      <c r="H3586" s="76" t="s">
        <v>7256</v>
      </c>
      <c r="I3586" s="70" t="s">
        <v>57</v>
      </c>
      <c r="J3586" s="212">
        <v>90</v>
      </c>
      <c r="K3586" s="74">
        <v>230000000</v>
      </c>
      <c r="L3586" s="75" t="s">
        <v>74</v>
      </c>
      <c r="M3586" s="76" t="s">
        <v>364</v>
      </c>
      <c r="N3586" s="70" t="s">
        <v>33</v>
      </c>
      <c r="O3586" s="167"/>
      <c r="P3586" s="70" t="s">
        <v>5925</v>
      </c>
      <c r="Q3586" s="221" t="s">
        <v>75</v>
      </c>
      <c r="R3586" s="76" t="s">
        <v>9319</v>
      </c>
      <c r="S3586" s="167"/>
      <c r="T3586" s="98"/>
      <c r="U3586" s="98"/>
      <c r="V3586" s="98">
        <v>0</v>
      </c>
      <c r="W3586" s="98">
        <v>0</v>
      </c>
      <c r="X3586" s="157"/>
      <c r="Y3586" s="79">
        <v>2017</v>
      </c>
      <c r="Z3586" s="76" t="s">
        <v>7250</v>
      </c>
    </row>
    <row r="3587" spans="3:26" ht="12.75" customHeight="1" x14ac:dyDescent="0.25">
      <c r="C3587" s="68" t="s">
        <v>7257</v>
      </c>
      <c r="D3587" s="70" t="s">
        <v>10401</v>
      </c>
      <c r="E3587" s="304" t="s">
        <v>7254</v>
      </c>
      <c r="F3587" s="109" t="s">
        <v>7255</v>
      </c>
      <c r="G3587" s="167" t="s">
        <v>7255</v>
      </c>
      <c r="H3587" s="76" t="s">
        <v>9452</v>
      </c>
      <c r="I3587" s="70" t="s">
        <v>57</v>
      </c>
      <c r="J3587" s="212">
        <v>90</v>
      </c>
      <c r="K3587" s="74">
        <v>230000000</v>
      </c>
      <c r="L3587" s="75" t="s">
        <v>74</v>
      </c>
      <c r="M3587" s="76" t="s">
        <v>84</v>
      </c>
      <c r="N3587" s="70" t="s">
        <v>33</v>
      </c>
      <c r="O3587" s="75"/>
      <c r="P3587" s="76" t="s">
        <v>9322</v>
      </c>
      <c r="Q3587" s="221" t="s">
        <v>75</v>
      </c>
      <c r="R3587" s="76" t="s">
        <v>9319</v>
      </c>
      <c r="S3587" s="66"/>
      <c r="T3587" s="98"/>
      <c r="U3587" s="98"/>
      <c r="V3587" s="98">
        <v>3059060</v>
      </c>
      <c r="W3587" s="78">
        <f t="shared" ref="W3587" si="540">V3587*1.12</f>
        <v>3426147.2</v>
      </c>
      <c r="X3587" s="77"/>
      <c r="Y3587" s="79">
        <v>2017</v>
      </c>
      <c r="Z3587" s="76"/>
    </row>
    <row r="3588" spans="3:26" ht="12.75" customHeight="1" x14ac:dyDescent="0.25">
      <c r="C3588" s="68" t="s">
        <v>7258</v>
      </c>
      <c r="D3588" s="70" t="s">
        <v>10401</v>
      </c>
      <c r="E3588" s="167" t="s">
        <v>7259</v>
      </c>
      <c r="F3588" s="194" t="s">
        <v>7260</v>
      </c>
      <c r="G3588" s="167" t="s">
        <v>7260</v>
      </c>
      <c r="H3588" s="167" t="s">
        <v>7261</v>
      </c>
      <c r="I3588" s="70" t="s">
        <v>57</v>
      </c>
      <c r="J3588" s="76">
        <v>90</v>
      </c>
      <c r="K3588" s="74">
        <v>230000000</v>
      </c>
      <c r="L3588" s="75" t="s">
        <v>74</v>
      </c>
      <c r="M3588" s="80" t="s">
        <v>370</v>
      </c>
      <c r="N3588" s="76" t="s">
        <v>33</v>
      </c>
      <c r="O3588" s="167"/>
      <c r="P3588" s="76" t="s">
        <v>7262</v>
      </c>
      <c r="Q3588" s="221" t="s">
        <v>49</v>
      </c>
      <c r="R3588" s="76" t="s">
        <v>9319</v>
      </c>
      <c r="S3588" s="167"/>
      <c r="T3588" s="98"/>
      <c r="U3588" s="98"/>
      <c r="V3588" s="98">
        <v>0</v>
      </c>
      <c r="W3588" s="98">
        <v>0</v>
      </c>
      <c r="X3588" s="284"/>
      <c r="Y3588" s="79">
        <v>2017</v>
      </c>
      <c r="Z3588" s="80" t="s">
        <v>100</v>
      </c>
    </row>
    <row r="3589" spans="3:26" ht="12.75" customHeight="1" x14ac:dyDescent="0.25">
      <c r="C3589" s="68" t="s">
        <v>7263</v>
      </c>
      <c r="D3589" s="70" t="s">
        <v>10401</v>
      </c>
      <c r="E3589" s="167" t="s">
        <v>7264</v>
      </c>
      <c r="F3589" s="194" t="s">
        <v>7265</v>
      </c>
      <c r="G3589" s="167" t="s">
        <v>7265</v>
      </c>
      <c r="H3589" s="167" t="s">
        <v>9453</v>
      </c>
      <c r="I3589" s="70" t="s">
        <v>57</v>
      </c>
      <c r="J3589" s="76">
        <v>90</v>
      </c>
      <c r="K3589" s="74">
        <v>230000000</v>
      </c>
      <c r="L3589" s="75" t="s">
        <v>74</v>
      </c>
      <c r="M3589" s="80" t="s">
        <v>370</v>
      </c>
      <c r="N3589" s="76" t="s">
        <v>33</v>
      </c>
      <c r="O3589" s="167"/>
      <c r="P3589" s="76" t="s">
        <v>7262</v>
      </c>
      <c r="Q3589" s="221" t="s">
        <v>49</v>
      </c>
      <c r="R3589" s="76" t="s">
        <v>9319</v>
      </c>
      <c r="S3589" s="167"/>
      <c r="T3589" s="98"/>
      <c r="U3589" s="98"/>
      <c r="V3589" s="98">
        <v>0</v>
      </c>
      <c r="W3589" s="78">
        <f t="shared" ref="W3589:W3619" si="541">V3589*1.12</f>
        <v>0</v>
      </c>
      <c r="X3589" s="157"/>
      <c r="Y3589" s="79">
        <v>2017</v>
      </c>
      <c r="Z3589" s="200" t="s">
        <v>6331</v>
      </c>
    </row>
    <row r="3590" spans="3:26" ht="12.75" customHeight="1" x14ac:dyDescent="0.25">
      <c r="C3590" s="305" t="s">
        <v>10424</v>
      </c>
      <c r="D3590" s="270" t="s">
        <v>10401</v>
      </c>
      <c r="E3590" s="306" t="s">
        <v>7264</v>
      </c>
      <c r="F3590" s="198" t="s">
        <v>7265</v>
      </c>
      <c r="G3590" s="306" t="s">
        <v>7265</v>
      </c>
      <c r="H3590" s="306" t="s">
        <v>9453</v>
      </c>
      <c r="I3590" s="270" t="s">
        <v>57</v>
      </c>
      <c r="J3590" s="200">
        <v>90</v>
      </c>
      <c r="K3590" s="307">
        <v>230000000</v>
      </c>
      <c r="L3590" s="75" t="s">
        <v>74</v>
      </c>
      <c r="M3590" s="279" t="s">
        <v>7760</v>
      </c>
      <c r="N3590" s="200" t="s">
        <v>33</v>
      </c>
      <c r="O3590" s="306"/>
      <c r="P3590" s="200" t="s">
        <v>6122</v>
      </c>
      <c r="Q3590" s="200" t="s">
        <v>75</v>
      </c>
      <c r="R3590" s="200" t="s">
        <v>9319</v>
      </c>
      <c r="S3590" s="306"/>
      <c r="T3590" s="308"/>
      <c r="U3590" s="308"/>
      <c r="V3590" s="308">
        <v>5000000</v>
      </c>
      <c r="W3590" s="78">
        <f t="shared" si="541"/>
        <v>5600000.0000000009</v>
      </c>
      <c r="X3590" s="309"/>
      <c r="Y3590" s="310">
        <v>2017</v>
      </c>
      <c r="Z3590" s="309"/>
    </row>
    <row r="3591" spans="3:26" ht="12.75" customHeight="1" x14ac:dyDescent="0.25">
      <c r="C3591" s="68" t="s">
        <v>7266</v>
      </c>
      <c r="D3591" s="70" t="s">
        <v>10401</v>
      </c>
      <c r="E3591" s="76" t="s">
        <v>7267</v>
      </c>
      <c r="F3591" s="76" t="s">
        <v>7268</v>
      </c>
      <c r="G3591" s="76" t="s">
        <v>7268</v>
      </c>
      <c r="H3591" s="129" t="s">
        <v>9454</v>
      </c>
      <c r="I3591" s="76" t="s">
        <v>30</v>
      </c>
      <c r="J3591" s="76">
        <v>100</v>
      </c>
      <c r="K3591" s="74">
        <v>230000000</v>
      </c>
      <c r="L3591" s="75" t="s">
        <v>74</v>
      </c>
      <c r="M3591" s="76" t="s">
        <v>208</v>
      </c>
      <c r="N3591" s="77" t="s">
        <v>33</v>
      </c>
      <c r="O3591" s="80"/>
      <c r="P3591" s="76" t="s">
        <v>8308</v>
      </c>
      <c r="Q3591" s="221" t="s">
        <v>49</v>
      </c>
      <c r="R3591" s="76" t="s">
        <v>9319</v>
      </c>
      <c r="S3591" s="76"/>
      <c r="T3591" s="98"/>
      <c r="U3591" s="98"/>
      <c r="V3591" s="98">
        <v>77246860</v>
      </c>
      <c r="W3591" s="78">
        <f t="shared" si="541"/>
        <v>86516483.200000003</v>
      </c>
      <c r="X3591" s="157"/>
      <c r="Y3591" s="79">
        <v>2016</v>
      </c>
      <c r="Z3591" s="157"/>
    </row>
    <row r="3592" spans="3:26" ht="12.75" customHeight="1" x14ac:dyDescent="0.25">
      <c r="C3592" s="68" t="s">
        <v>7269</v>
      </c>
      <c r="D3592" s="70" t="s">
        <v>10401</v>
      </c>
      <c r="E3592" s="76" t="s">
        <v>7270</v>
      </c>
      <c r="F3592" s="76" t="s">
        <v>7271</v>
      </c>
      <c r="G3592" s="76" t="s">
        <v>7271</v>
      </c>
      <c r="H3592" s="129" t="s">
        <v>7272</v>
      </c>
      <c r="I3592" s="70" t="s">
        <v>147</v>
      </c>
      <c r="J3592" s="76">
        <v>50</v>
      </c>
      <c r="K3592" s="74">
        <v>230000000</v>
      </c>
      <c r="L3592" s="75" t="s">
        <v>74</v>
      </c>
      <c r="M3592" s="76" t="s">
        <v>8309</v>
      </c>
      <c r="N3592" s="77" t="s">
        <v>33</v>
      </c>
      <c r="O3592" s="80"/>
      <c r="P3592" s="109" t="s">
        <v>5895</v>
      </c>
      <c r="Q3592" s="221" t="s">
        <v>49</v>
      </c>
      <c r="R3592" s="76" t="s">
        <v>9319</v>
      </c>
      <c r="S3592" s="76"/>
      <c r="T3592" s="98"/>
      <c r="U3592" s="98"/>
      <c r="V3592" s="98">
        <v>85000</v>
      </c>
      <c r="W3592" s="78">
        <f t="shared" si="541"/>
        <v>95200.000000000015</v>
      </c>
      <c r="X3592" s="157"/>
      <c r="Y3592" s="79">
        <v>2017</v>
      </c>
      <c r="Z3592" s="157"/>
    </row>
    <row r="3593" spans="3:26" ht="12.75" customHeight="1" x14ac:dyDescent="0.25">
      <c r="C3593" s="68" t="s">
        <v>7273</v>
      </c>
      <c r="D3593" s="70" t="s">
        <v>10401</v>
      </c>
      <c r="E3593" s="76" t="s">
        <v>7270</v>
      </c>
      <c r="F3593" s="76" t="s">
        <v>7271</v>
      </c>
      <c r="G3593" s="76" t="s">
        <v>7271</v>
      </c>
      <c r="H3593" s="129" t="s">
        <v>7274</v>
      </c>
      <c r="I3593" s="70" t="s">
        <v>147</v>
      </c>
      <c r="J3593" s="76">
        <v>50</v>
      </c>
      <c r="K3593" s="74">
        <v>230000000</v>
      </c>
      <c r="L3593" s="75" t="s">
        <v>74</v>
      </c>
      <c r="M3593" s="76" t="s">
        <v>8309</v>
      </c>
      <c r="N3593" s="77" t="s">
        <v>33</v>
      </c>
      <c r="O3593" s="80"/>
      <c r="P3593" s="109" t="s">
        <v>5895</v>
      </c>
      <c r="Q3593" s="221" t="s">
        <v>49</v>
      </c>
      <c r="R3593" s="76" t="s">
        <v>9319</v>
      </c>
      <c r="S3593" s="76"/>
      <c r="T3593" s="98"/>
      <c r="U3593" s="98"/>
      <c r="V3593" s="98">
        <v>127500</v>
      </c>
      <c r="W3593" s="78">
        <f t="shared" si="541"/>
        <v>142800</v>
      </c>
      <c r="X3593" s="157"/>
      <c r="Y3593" s="79">
        <v>2017</v>
      </c>
      <c r="Z3593" s="157"/>
    </row>
    <row r="3594" spans="3:26" ht="12.75" customHeight="1" x14ac:dyDescent="0.25">
      <c r="C3594" s="68" t="s">
        <v>7275</v>
      </c>
      <c r="D3594" s="70" t="s">
        <v>10401</v>
      </c>
      <c r="E3594" s="76" t="s">
        <v>7270</v>
      </c>
      <c r="F3594" s="76" t="s">
        <v>7271</v>
      </c>
      <c r="G3594" s="76" t="s">
        <v>7271</v>
      </c>
      <c r="H3594" s="129" t="s">
        <v>7276</v>
      </c>
      <c r="I3594" s="70" t="s">
        <v>147</v>
      </c>
      <c r="J3594" s="76">
        <v>50</v>
      </c>
      <c r="K3594" s="74">
        <v>230000000</v>
      </c>
      <c r="L3594" s="75" t="s">
        <v>74</v>
      </c>
      <c r="M3594" s="76" t="s">
        <v>8309</v>
      </c>
      <c r="N3594" s="77" t="s">
        <v>33</v>
      </c>
      <c r="O3594" s="80"/>
      <c r="P3594" s="109" t="s">
        <v>5895</v>
      </c>
      <c r="Q3594" s="221" t="s">
        <v>49</v>
      </c>
      <c r="R3594" s="76" t="s">
        <v>9319</v>
      </c>
      <c r="S3594" s="76"/>
      <c r="T3594" s="98"/>
      <c r="U3594" s="98"/>
      <c r="V3594" s="98">
        <v>85000</v>
      </c>
      <c r="W3594" s="78">
        <f t="shared" si="541"/>
        <v>95200.000000000015</v>
      </c>
      <c r="X3594" s="157"/>
      <c r="Y3594" s="79">
        <v>2017</v>
      </c>
      <c r="Z3594" s="157"/>
    </row>
    <row r="3595" spans="3:26" ht="12.75" customHeight="1" x14ac:dyDescent="0.25">
      <c r="C3595" s="68" t="s">
        <v>7277</v>
      </c>
      <c r="D3595" s="70" t="s">
        <v>10401</v>
      </c>
      <c r="E3595" s="76" t="s">
        <v>7270</v>
      </c>
      <c r="F3595" s="76" t="s">
        <v>7271</v>
      </c>
      <c r="G3595" s="76" t="s">
        <v>7271</v>
      </c>
      <c r="H3595" s="129" t="s">
        <v>7278</v>
      </c>
      <c r="I3595" s="70" t="s">
        <v>147</v>
      </c>
      <c r="J3595" s="76">
        <v>50</v>
      </c>
      <c r="K3595" s="74">
        <v>230000000</v>
      </c>
      <c r="L3595" s="75" t="s">
        <v>74</v>
      </c>
      <c r="M3595" s="76" t="s">
        <v>8309</v>
      </c>
      <c r="N3595" s="77" t="s">
        <v>33</v>
      </c>
      <c r="O3595" s="80"/>
      <c r="P3595" s="109" t="s">
        <v>5895</v>
      </c>
      <c r="Q3595" s="221" t="s">
        <v>49</v>
      </c>
      <c r="R3595" s="76" t="s">
        <v>9319</v>
      </c>
      <c r="S3595" s="76"/>
      <c r="T3595" s="98"/>
      <c r="U3595" s="98"/>
      <c r="V3595" s="98">
        <v>42500</v>
      </c>
      <c r="W3595" s="78">
        <f t="shared" si="541"/>
        <v>47600.000000000007</v>
      </c>
      <c r="X3595" s="68"/>
      <c r="Y3595" s="79">
        <v>2017</v>
      </c>
      <c r="Z3595" s="68"/>
    </row>
    <row r="3596" spans="3:26" ht="12.75" customHeight="1" x14ac:dyDescent="0.25">
      <c r="C3596" s="68" t="s">
        <v>7279</v>
      </c>
      <c r="D3596" s="70" t="s">
        <v>10401</v>
      </c>
      <c r="E3596" s="76" t="s">
        <v>7270</v>
      </c>
      <c r="F3596" s="76" t="s">
        <v>7271</v>
      </c>
      <c r="G3596" s="76" t="s">
        <v>7271</v>
      </c>
      <c r="H3596" s="129" t="s">
        <v>7280</v>
      </c>
      <c r="I3596" s="70" t="s">
        <v>147</v>
      </c>
      <c r="J3596" s="76">
        <v>50</v>
      </c>
      <c r="K3596" s="74">
        <v>230000000</v>
      </c>
      <c r="L3596" s="75" t="s">
        <v>74</v>
      </c>
      <c r="M3596" s="76" t="s">
        <v>8309</v>
      </c>
      <c r="N3596" s="77" t="s">
        <v>33</v>
      </c>
      <c r="O3596" s="80"/>
      <c r="P3596" s="109" t="s">
        <v>5895</v>
      </c>
      <c r="Q3596" s="221" t="s">
        <v>49</v>
      </c>
      <c r="R3596" s="76" t="s">
        <v>9319</v>
      </c>
      <c r="S3596" s="76"/>
      <c r="T3596" s="98"/>
      <c r="U3596" s="98"/>
      <c r="V3596" s="98">
        <v>68000</v>
      </c>
      <c r="W3596" s="78">
        <f t="shared" si="541"/>
        <v>76160</v>
      </c>
      <c r="X3596" s="68"/>
      <c r="Y3596" s="79">
        <v>2017</v>
      </c>
      <c r="Z3596" s="68"/>
    </row>
    <row r="3597" spans="3:26" ht="12.75" customHeight="1" x14ac:dyDescent="0.25">
      <c r="C3597" s="68" t="s">
        <v>7281</v>
      </c>
      <c r="D3597" s="70" t="s">
        <v>10401</v>
      </c>
      <c r="E3597" s="76" t="s">
        <v>7270</v>
      </c>
      <c r="F3597" s="76" t="s">
        <v>7271</v>
      </c>
      <c r="G3597" s="76" t="s">
        <v>7271</v>
      </c>
      <c r="H3597" s="129" t="s">
        <v>7282</v>
      </c>
      <c r="I3597" s="76" t="s">
        <v>57</v>
      </c>
      <c r="J3597" s="76">
        <v>50</v>
      </c>
      <c r="K3597" s="74">
        <v>230000000</v>
      </c>
      <c r="L3597" s="75" t="s">
        <v>74</v>
      </c>
      <c r="M3597" s="80" t="s">
        <v>84</v>
      </c>
      <c r="N3597" s="77" t="s">
        <v>33</v>
      </c>
      <c r="O3597" s="80"/>
      <c r="P3597" s="76" t="s">
        <v>9322</v>
      </c>
      <c r="Q3597" s="221" t="s">
        <v>75</v>
      </c>
      <c r="R3597" s="76" t="s">
        <v>9319</v>
      </c>
      <c r="S3597" s="76"/>
      <c r="T3597" s="98"/>
      <c r="U3597" s="98"/>
      <c r="V3597" s="98">
        <v>5680000</v>
      </c>
      <c r="W3597" s="78">
        <f t="shared" si="541"/>
        <v>6361600.0000000009</v>
      </c>
      <c r="X3597" s="76"/>
      <c r="Y3597" s="79">
        <v>2017</v>
      </c>
      <c r="Z3597" s="76"/>
    </row>
    <row r="3598" spans="3:26" ht="12.75" customHeight="1" x14ac:dyDescent="0.25">
      <c r="C3598" s="68" t="s">
        <v>7283</v>
      </c>
      <c r="D3598" s="70" t="s">
        <v>10401</v>
      </c>
      <c r="E3598" s="76" t="s">
        <v>7270</v>
      </c>
      <c r="F3598" s="76" t="s">
        <v>7271</v>
      </c>
      <c r="G3598" s="76" t="s">
        <v>7271</v>
      </c>
      <c r="H3598" s="129" t="s">
        <v>7284</v>
      </c>
      <c r="I3598" s="76" t="s">
        <v>57</v>
      </c>
      <c r="J3598" s="76">
        <v>50</v>
      </c>
      <c r="K3598" s="74">
        <v>230000000</v>
      </c>
      <c r="L3598" s="75" t="s">
        <v>74</v>
      </c>
      <c r="M3598" s="80" t="s">
        <v>84</v>
      </c>
      <c r="N3598" s="77" t="s">
        <v>33</v>
      </c>
      <c r="O3598" s="80"/>
      <c r="P3598" s="76" t="s">
        <v>9322</v>
      </c>
      <c r="Q3598" s="221" t="s">
        <v>75</v>
      </c>
      <c r="R3598" s="76" t="s">
        <v>9319</v>
      </c>
      <c r="S3598" s="76"/>
      <c r="T3598" s="98"/>
      <c r="U3598" s="98"/>
      <c r="V3598" s="98">
        <v>11760000</v>
      </c>
      <c r="W3598" s="78">
        <f t="shared" si="541"/>
        <v>13171200.000000002</v>
      </c>
      <c r="X3598" s="76"/>
      <c r="Y3598" s="79">
        <v>2017</v>
      </c>
      <c r="Z3598" s="76"/>
    </row>
    <row r="3599" spans="3:26" ht="12.75" customHeight="1" x14ac:dyDescent="0.25">
      <c r="C3599" s="68" t="s">
        <v>7285</v>
      </c>
      <c r="D3599" s="70" t="s">
        <v>10401</v>
      </c>
      <c r="E3599" s="76" t="s">
        <v>7270</v>
      </c>
      <c r="F3599" s="76" t="s">
        <v>7271</v>
      </c>
      <c r="G3599" s="76" t="s">
        <v>7271</v>
      </c>
      <c r="H3599" s="129" t="s">
        <v>7286</v>
      </c>
      <c r="I3599" s="76" t="s">
        <v>57</v>
      </c>
      <c r="J3599" s="76">
        <v>50</v>
      </c>
      <c r="K3599" s="74">
        <v>230000000</v>
      </c>
      <c r="L3599" s="75" t="s">
        <v>74</v>
      </c>
      <c r="M3599" s="80" t="s">
        <v>84</v>
      </c>
      <c r="N3599" s="77" t="s">
        <v>33</v>
      </c>
      <c r="O3599" s="80"/>
      <c r="P3599" s="76" t="s">
        <v>9322</v>
      </c>
      <c r="Q3599" s="221" t="s">
        <v>75</v>
      </c>
      <c r="R3599" s="76" t="s">
        <v>9319</v>
      </c>
      <c r="S3599" s="76"/>
      <c r="T3599" s="98"/>
      <c r="U3599" s="98"/>
      <c r="V3599" s="98">
        <v>2400000</v>
      </c>
      <c r="W3599" s="78">
        <f t="shared" si="541"/>
        <v>2688000.0000000005</v>
      </c>
      <c r="X3599" s="76"/>
      <c r="Y3599" s="79">
        <v>2017</v>
      </c>
      <c r="Z3599" s="76"/>
    </row>
    <row r="3600" spans="3:26" ht="12.75" customHeight="1" x14ac:dyDescent="0.25">
      <c r="C3600" s="68" t="s">
        <v>7287</v>
      </c>
      <c r="D3600" s="70" t="s">
        <v>10401</v>
      </c>
      <c r="E3600" s="76" t="s">
        <v>7270</v>
      </c>
      <c r="F3600" s="76" t="s">
        <v>7271</v>
      </c>
      <c r="G3600" s="76" t="s">
        <v>7271</v>
      </c>
      <c r="H3600" s="129" t="s">
        <v>7288</v>
      </c>
      <c r="I3600" s="76" t="s">
        <v>57</v>
      </c>
      <c r="J3600" s="76">
        <v>50</v>
      </c>
      <c r="K3600" s="74">
        <v>230000000</v>
      </c>
      <c r="L3600" s="75" t="s">
        <v>74</v>
      </c>
      <c r="M3600" s="76" t="s">
        <v>364</v>
      </c>
      <c r="N3600" s="77" t="s">
        <v>33</v>
      </c>
      <c r="O3600" s="80"/>
      <c r="P3600" s="76" t="s">
        <v>5925</v>
      </c>
      <c r="Q3600" s="221" t="s">
        <v>49</v>
      </c>
      <c r="R3600" s="76" t="s">
        <v>9319</v>
      </c>
      <c r="S3600" s="76"/>
      <c r="T3600" s="98"/>
      <c r="U3600" s="98"/>
      <c r="V3600" s="98">
        <v>0</v>
      </c>
      <c r="W3600" s="98">
        <v>0</v>
      </c>
      <c r="X3600" s="75"/>
      <c r="Y3600" s="79">
        <v>2017</v>
      </c>
      <c r="Z3600" s="76">
        <v>6</v>
      </c>
    </row>
    <row r="3601" spans="3:26" ht="12.75" customHeight="1" x14ac:dyDescent="0.25">
      <c r="C3601" s="68" t="s">
        <v>7289</v>
      </c>
      <c r="D3601" s="70" t="s">
        <v>10401</v>
      </c>
      <c r="E3601" s="76" t="s">
        <v>7270</v>
      </c>
      <c r="F3601" s="76" t="s">
        <v>7271</v>
      </c>
      <c r="G3601" s="76" t="s">
        <v>7271</v>
      </c>
      <c r="H3601" s="129" t="s">
        <v>7290</v>
      </c>
      <c r="I3601" s="76" t="s">
        <v>57</v>
      </c>
      <c r="J3601" s="76">
        <v>50</v>
      </c>
      <c r="K3601" s="74">
        <v>230000000</v>
      </c>
      <c r="L3601" s="75" t="s">
        <v>74</v>
      </c>
      <c r="M3601" s="80" t="s">
        <v>84</v>
      </c>
      <c r="N3601" s="77" t="s">
        <v>33</v>
      </c>
      <c r="O3601" s="80"/>
      <c r="P3601" s="76" t="s">
        <v>9322</v>
      </c>
      <c r="Q3601" s="221" t="s">
        <v>75</v>
      </c>
      <c r="R3601" s="76" t="s">
        <v>9319</v>
      </c>
      <c r="S3601" s="76"/>
      <c r="T3601" s="98"/>
      <c r="U3601" s="98"/>
      <c r="V3601" s="98">
        <v>5680000</v>
      </c>
      <c r="W3601" s="78">
        <f t="shared" si="541"/>
        <v>6361600.0000000009</v>
      </c>
      <c r="X3601" s="75"/>
      <c r="Y3601" s="79">
        <v>2017</v>
      </c>
      <c r="Z3601" s="287"/>
    </row>
    <row r="3602" spans="3:26" ht="12.75" customHeight="1" x14ac:dyDescent="0.25">
      <c r="C3602" s="68" t="s">
        <v>7291</v>
      </c>
      <c r="D3602" s="70" t="s">
        <v>10401</v>
      </c>
      <c r="E3602" s="76" t="s">
        <v>7292</v>
      </c>
      <c r="F3602" s="76" t="s">
        <v>7293</v>
      </c>
      <c r="G3602" s="76" t="s">
        <v>7294</v>
      </c>
      <c r="H3602" s="129" t="s">
        <v>7295</v>
      </c>
      <c r="I3602" s="76" t="s">
        <v>57</v>
      </c>
      <c r="J3602" s="76">
        <v>50</v>
      </c>
      <c r="K3602" s="74">
        <v>230000000</v>
      </c>
      <c r="L3602" s="75" t="s">
        <v>74</v>
      </c>
      <c r="M3602" s="80" t="s">
        <v>84</v>
      </c>
      <c r="N3602" s="77" t="s">
        <v>33</v>
      </c>
      <c r="O3602" s="80"/>
      <c r="P3602" s="76" t="s">
        <v>9322</v>
      </c>
      <c r="Q3602" s="221" t="s">
        <v>75</v>
      </c>
      <c r="R3602" s="76" t="s">
        <v>9319</v>
      </c>
      <c r="S3602" s="76"/>
      <c r="T3602" s="98"/>
      <c r="U3602" s="98"/>
      <c r="V3602" s="98">
        <v>9350000</v>
      </c>
      <c r="W3602" s="78">
        <f t="shared" si="541"/>
        <v>10472000.000000002</v>
      </c>
      <c r="X3602" s="75"/>
      <c r="Y3602" s="79">
        <v>2017</v>
      </c>
      <c r="Z3602" s="287"/>
    </row>
    <row r="3603" spans="3:26" ht="12.75" customHeight="1" x14ac:dyDescent="0.25">
      <c r="C3603" s="68" t="s">
        <v>7296</v>
      </c>
      <c r="D3603" s="70" t="s">
        <v>10401</v>
      </c>
      <c r="E3603" s="76" t="s">
        <v>7292</v>
      </c>
      <c r="F3603" s="76" t="s">
        <v>7293</v>
      </c>
      <c r="G3603" s="76" t="s">
        <v>7294</v>
      </c>
      <c r="H3603" s="129" t="s">
        <v>7297</v>
      </c>
      <c r="I3603" s="76" t="s">
        <v>57</v>
      </c>
      <c r="J3603" s="76">
        <v>50</v>
      </c>
      <c r="K3603" s="74">
        <v>230000000</v>
      </c>
      <c r="L3603" s="75" t="s">
        <v>74</v>
      </c>
      <c r="M3603" s="80" t="s">
        <v>84</v>
      </c>
      <c r="N3603" s="77" t="s">
        <v>33</v>
      </c>
      <c r="O3603" s="80"/>
      <c r="P3603" s="76" t="s">
        <v>9322</v>
      </c>
      <c r="Q3603" s="221" t="s">
        <v>75</v>
      </c>
      <c r="R3603" s="76" t="s">
        <v>9319</v>
      </c>
      <c r="S3603" s="76"/>
      <c r="T3603" s="98"/>
      <c r="U3603" s="98"/>
      <c r="V3603" s="98">
        <v>11770000</v>
      </c>
      <c r="W3603" s="78">
        <f t="shared" si="541"/>
        <v>13182400.000000002</v>
      </c>
      <c r="X3603" s="189"/>
      <c r="Y3603" s="79">
        <v>2017</v>
      </c>
      <c r="Z3603" s="287"/>
    </row>
    <row r="3604" spans="3:26" ht="12.75" customHeight="1" x14ac:dyDescent="0.25">
      <c r="C3604" s="68" t="s">
        <v>7298</v>
      </c>
      <c r="D3604" s="70" t="s">
        <v>10401</v>
      </c>
      <c r="E3604" s="76" t="s">
        <v>7292</v>
      </c>
      <c r="F3604" s="76" t="s">
        <v>7293</v>
      </c>
      <c r="G3604" s="76" t="s">
        <v>7294</v>
      </c>
      <c r="H3604" s="129" t="s">
        <v>7299</v>
      </c>
      <c r="I3604" s="76" t="s">
        <v>57</v>
      </c>
      <c r="J3604" s="76">
        <v>50</v>
      </c>
      <c r="K3604" s="74">
        <v>230000000</v>
      </c>
      <c r="L3604" s="75" t="s">
        <v>74</v>
      </c>
      <c r="M3604" s="80" t="s">
        <v>84</v>
      </c>
      <c r="N3604" s="77" t="s">
        <v>33</v>
      </c>
      <c r="O3604" s="80"/>
      <c r="P3604" s="76" t="s">
        <v>9322</v>
      </c>
      <c r="Q3604" s="221" t="s">
        <v>75</v>
      </c>
      <c r="R3604" s="76" t="s">
        <v>9319</v>
      </c>
      <c r="S3604" s="76"/>
      <c r="T3604" s="98"/>
      <c r="U3604" s="98"/>
      <c r="V3604" s="98">
        <v>5060000</v>
      </c>
      <c r="W3604" s="78">
        <f t="shared" si="541"/>
        <v>5667200.0000000009</v>
      </c>
      <c r="X3604" s="189"/>
      <c r="Y3604" s="79">
        <v>2017</v>
      </c>
      <c r="Z3604" s="287"/>
    </row>
    <row r="3605" spans="3:26" ht="12.75" customHeight="1" x14ac:dyDescent="0.25">
      <c r="C3605" s="68" t="s">
        <v>7300</v>
      </c>
      <c r="D3605" s="70" t="s">
        <v>10401</v>
      </c>
      <c r="E3605" s="76" t="s">
        <v>7292</v>
      </c>
      <c r="F3605" s="76" t="s">
        <v>7293</v>
      </c>
      <c r="G3605" s="76" t="s">
        <v>7294</v>
      </c>
      <c r="H3605" s="129" t="s">
        <v>7301</v>
      </c>
      <c r="I3605" s="76" t="s">
        <v>57</v>
      </c>
      <c r="J3605" s="76">
        <v>50</v>
      </c>
      <c r="K3605" s="74">
        <v>230000000</v>
      </c>
      <c r="L3605" s="75" t="s">
        <v>74</v>
      </c>
      <c r="M3605" s="80" t="s">
        <v>84</v>
      </c>
      <c r="N3605" s="77" t="s">
        <v>33</v>
      </c>
      <c r="O3605" s="80"/>
      <c r="P3605" s="76" t="s">
        <v>9322</v>
      </c>
      <c r="Q3605" s="221" t="s">
        <v>75</v>
      </c>
      <c r="R3605" s="76" t="s">
        <v>9319</v>
      </c>
      <c r="S3605" s="76"/>
      <c r="T3605" s="98"/>
      <c r="U3605" s="98"/>
      <c r="V3605" s="98">
        <v>880000</v>
      </c>
      <c r="W3605" s="78">
        <f t="shared" si="541"/>
        <v>985600.00000000012</v>
      </c>
      <c r="X3605" s="77"/>
      <c r="Y3605" s="79">
        <v>2017</v>
      </c>
      <c r="Z3605" s="68"/>
    </row>
    <row r="3606" spans="3:26" ht="12.75" customHeight="1" x14ac:dyDescent="0.25">
      <c r="C3606" s="68" t="s">
        <v>7302</v>
      </c>
      <c r="D3606" s="70" t="s">
        <v>10401</v>
      </c>
      <c r="E3606" s="76" t="s">
        <v>7303</v>
      </c>
      <c r="F3606" s="76" t="s">
        <v>7304</v>
      </c>
      <c r="G3606" s="76" t="s">
        <v>7304</v>
      </c>
      <c r="H3606" s="76" t="s">
        <v>7305</v>
      </c>
      <c r="I3606" s="76" t="s">
        <v>57</v>
      </c>
      <c r="J3606" s="76">
        <v>50</v>
      </c>
      <c r="K3606" s="74">
        <v>230000000</v>
      </c>
      <c r="L3606" s="75" t="s">
        <v>74</v>
      </c>
      <c r="M3606" s="80" t="s">
        <v>84</v>
      </c>
      <c r="N3606" s="77" t="s">
        <v>33</v>
      </c>
      <c r="O3606" s="80"/>
      <c r="P3606" s="76" t="s">
        <v>9322</v>
      </c>
      <c r="Q3606" s="221" t="s">
        <v>75</v>
      </c>
      <c r="R3606" s="76" t="s">
        <v>9319</v>
      </c>
      <c r="S3606" s="76"/>
      <c r="T3606" s="98"/>
      <c r="U3606" s="98"/>
      <c r="V3606" s="98">
        <v>29302100</v>
      </c>
      <c r="W3606" s="78">
        <f t="shared" si="541"/>
        <v>32818352.000000004</v>
      </c>
      <c r="X3606" s="75"/>
      <c r="Y3606" s="79">
        <v>2017</v>
      </c>
      <c r="Z3606" s="68"/>
    </row>
    <row r="3607" spans="3:26" ht="12.75" customHeight="1" x14ac:dyDescent="0.25">
      <c r="C3607" s="68" t="s">
        <v>7306</v>
      </c>
      <c r="D3607" s="70" t="s">
        <v>10401</v>
      </c>
      <c r="E3607" s="76" t="s">
        <v>7303</v>
      </c>
      <c r="F3607" s="76" t="s">
        <v>7304</v>
      </c>
      <c r="G3607" s="76" t="s">
        <v>7304</v>
      </c>
      <c r="H3607" s="76" t="s">
        <v>7307</v>
      </c>
      <c r="I3607" s="76" t="s">
        <v>57</v>
      </c>
      <c r="J3607" s="76">
        <v>50</v>
      </c>
      <c r="K3607" s="74">
        <v>230000000</v>
      </c>
      <c r="L3607" s="75" t="s">
        <v>74</v>
      </c>
      <c r="M3607" s="80" t="s">
        <v>84</v>
      </c>
      <c r="N3607" s="77" t="s">
        <v>33</v>
      </c>
      <c r="O3607" s="80"/>
      <c r="P3607" s="76" t="s">
        <v>9322</v>
      </c>
      <c r="Q3607" s="221" t="s">
        <v>75</v>
      </c>
      <c r="R3607" s="76" t="s">
        <v>9319</v>
      </c>
      <c r="S3607" s="76"/>
      <c r="T3607" s="98"/>
      <c r="U3607" s="98"/>
      <c r="V3607" s="98">
        <v>20701900</v>
      </c>
      <c r="W3607" s="78">
        <f t="shared" si="541"/>
        <v>23186128.000000004</v>
      </c>
      <c r="X3607" s="76"/>
      <c r="Y3607" s="79">
        <v>2017</v>
      </c>
      <c r="Z3607" s="76"/>
    </row>
    <row r="3608" spans="3:26" ht="12.75" customHeight="1" x14ac:dyDescent="0.25">
      <c r="C3608" s="68" t="s">
        <v>7308</v>
      </c>
      <c r="D3608" s="70" t="s">
        <v>10401</v>
      </c>
      <c r="E3608" s="76" t="s">
        <v>7303</v>
      </c>
      <c r="F3608" s="76" t="s">
        <v>7304</v>
      </c>
      <c r="G3608" s="76" t="s">
        <v>7304</v>
      </c>
      <c r="H3608" s="76" t="s">
        <v>7309</v>
      </c>
      <c r="I3608" s="76" t="s">
        <v>57</v>
      </c>
      <c r="J3608" s="76">
        <v>50</v>
      </c>
      <c r="K3608" s="74">
        <v>230000000</v>
      </c>
      <c r="L3608" s="75" t="s">
        <v>74</v>
      </c>
      <c r="M3608" s="80" t="s">
        <v>84</v>
      </c>
      <c r="N3608" s="77" t="s">
        <v>33</v>
      </c>
      <c r="O3608" s="80"/>
      <c r="P3608" s="76" t="s">
        <v>9322</v>
      </c>
      <c r="Q3608" s="221" t="s">
        <v>75</v>
      </c>
      <c r="R3608" s="76" t="s">
        <v>9319</v>
      </c>
      <c r="S3608" s="76"/>
      <c r="T3608" s="98"/>
      <c r="U3608" s="98"/>
      <c r="V3608" s="98">
        <v>5333000</v>
      </c>
      <c r="W3608" s="78">
        <f t="shared" si="541"/>
        <v>5972960.0000000009</v>
      </c>
      <c r="X3608" s="76"/>
      <c r="Y3608" s="79">
        <v>2017</v>
      </c>
      <c r="Z3608" s="76"/>
    </row>
    <row r="3609" spans="3:26" ht="12.75" customHeight="1" x14ac:dyDescent="0.25">
      <c r="C3609" s="68" t="s">
        <v>7310</v>
      </c>
      <c r="D3609" s="70" t="s">
        <v>10401</v>
      </c>
      <c r="E3609" s="76" t="s">
        <v>7303</v>
      </c>
      <c r="F3609" s="76" t="s">
        <v>7304</v>
      </c>
      <c r="G3609" s="76" t="s">
        <v>7304</v>
      </c>
      <c r="H3609" s="76" t="s">
        <v>7311</v>
      </c>
      <c r="I3609" s="76" t="s">
        <v>57</v>
      </c>
      <c r="J3609" s="76">
        <v>50</v>
      </c>
      <c r="K3609" s="74">
        <v>230000000</v>
      </c>
      <c r="L3609" s="75" t="s">
        <v>74</v>
      </c>
      <c r="M3609" s="80" t="s">
        <v>84</v>
      </c>
      <c r="N3609" s="77" t="s">
        <v>33</v>
      </c>
      <c r="O3609" s="80"/>
      <c r="P3609" s="76" t="s">
        <v>9322</v>
      </c>
      <c r="Q3609" s="221" t="s">
        <v>75</v>
      </c>
      <c r="R3609" s="76" t="s">
        <v>9319</v>
      </c>
      <c r="S3609" s="76"/>
      <c r="T3609" s="98"/>
      <c r="U3609" s="98"/>
      <c r="V3609" s="98">
        <v>7784500</v>
      </c>
      <c r="W3609" s="78">
        <f t="shared" si="541"/>
        <v>8718640</v>
      </c>
      <c r="X3609" s="248"/>
      <c r="Y3609" s="79">
        <v>2017</v>
      </c>
      <c r="Z3609" s="121"/>
    </row>
    <row r="3610" spans="3:26" ht="12.75" customHeight="1" x14ac:dyDescent="0.25">
      <c r="C3610" s="68" t="s">
        <v>7312</v>
      </c>
      <c r="D3610" s="70" t="s">
        <v>10401</v>
      </c>
      <c r="E3610" s="76" t="s">
        <v>7303</v>
      </c>
      <c r="F3610" s="76" t="s">
        <v>7304</v>
      </c>
      <c r="G3610" s="76" t="s">
        <v>7304</v>
      </c>
      <c r="H3610" s="76" t="s">
        <v>7313</v>
      </c>
      <c r="I3610" s="76" t="s">
        <v>57</v>
      </c>
      <c r="J3610" s="76">
        <v>50</v>
      </c>
      <c r="K3610" s="74">
        <v>230000000</v>
      </c>
      <c r="L3610" s="75" t="s">
        <v>74</v>
      </c>
      <c r="M3610" s="80" t="s">
        <v>84</v>
      </c>
      <c r="N3610" s="77" t="s">
        <v>33</v>
      </c>
      <c r="O3610" s="80"/>
      <c r="P3610" s="76" t="s">
        <v>9322</v>
      </c>
      <c r="Q3610" s="221" t="s">
        <v>75</v>
      </c>
      <c r="R3610" s="76" t="s">
        <v>9319</v>
      </c>
      <c r="S3610" s="76"/>
      <c r="T3610" s="98"/>
      <c r="U3610" s="98"/>
      <c r="V3610" s="98">
        <v>143000</v>
      </c>
      <c r="W3610" s="78">
        <f t="shared" si="541"/>
        <v>160160.00000000003</v>
      </c>
      <c r="X3610" s="248"/>
      <c r="Y3610" s="79">
        <v>2017</v>
      </c>
      <c r="Z3610" s="121"/>
    </row>
    <row r="3611" spans="3:26" ht="12.75" customHeight="1" x14ac:dyDescent="0.25">
      <c r="C3611" s="68" t="s">
        <v>7314</v>
      </c>
      <c r="D3611" s="70" t="s">
        <v>10401</v>
      </c>
      <c r="E3611" s="76" t="s">
        <v>7303</v>
      </c>
      <c r="F3611" s="76" t="s">
        <v>7304</v>
      </c>
      <c r="G3611" s="76" t="s">
        <v>7304</v>
      </c>
      <c r="H3611" s="76" t="s">
        <v>7315</v>
      </c>
      <c r="I3611" s="76" t="s">
        <v>57</v>
      </c>
      <c r="J3611" s="76">
        <v>50</v>
      </c>
      <c r="K3611" s="74">
        <v>230000000</v>
      </c>
      <c r="L3611" s="75" t="s">
        <v>74</v>
      </c>
      <c r="M3611" s="80" t="s">
        <v>84</v>
      </c>
      <c r="N3611" s="77" t="s">
        <v>33</v>
      </c>
      <c r="O3611" s="80"/>
      <c r="P3611" s="76" t="s">
        <v>9322</v>
      </c>
      <c r="Q3611" s="221" t="s">
        <v>75</v>
      </c>
      <c r="R3611" s="76" t="s">
        <v>9319</v>
      </c>
      <c r="S3611" s="76"/>
      <c r="T3611" s="98"/>
      <c r="U3611" s="98"/>
      <c r="V3611" s="98">
        <v>1609000</v>
      </c>
      <c r="W3611" s="78">
        <f t="shared" si="541"/>
        <v>1802080.0000000002</v>
      </c>
      <c r="X3611" s="248"/>
      <c r="Y3611" s="79">
        <v>2017</v>
      </c>
      <c r="Z3611" s="121"/>
    </row>
    <row r="3612" spans="3:26" ht="12.75" customHeight="1" x14ac:dyDescent="0.25">
      <c r="C3612" s="68" t="s">
        <v>7316</v>
      </c>
      <c r="D3612" s="70" t="s">
        <v>10401</v>
      </c>
      <c r="E3612" s="76" t="s">
        <v>7184</v>
      </c>
      <c r="F3612" s="76" t="s">
        <v>7185</v>
      </c>
      <c r="G3612" s="76" t="s">
        <v>7185</v>
      </c>
      <c r="H3612" s="166" t="s">
        <v>7317</v>
      </c>
      <c r="I3612" s="92" t="s">
        <v>57</v>
      </c>
      <c r="J3612" s="222">
        <v>100</v>
      </c>
      <c r="K3612" s="74">
        <v>230000000</v>
      </c>
      <c r="L3612" s="75" t="s">
        <v>74</v>
      </c>
      <c r="M3612" s="73" t="s">
        <v>6141</v>
      </c>
      <c r="N3612" s="70" t="s">
        <v>5894</v>
      </c>
      <c r="O3612" s="75"/>
      <c r="P3612" s="73" t="s">
        <v>6111</v>
      </c>
      <c r="Q3612" s="221" t="s">
        <v>75</v>
      </c>
      <c r="R3612" s="76" t="s">
        <v>9319</v>
      </c>
      <c r="S3612" s="92"/>
      <c r="T3612" s="98"/>
      <c r="U3612" s="98"/>
      <c r="V3612" s="78">
        <v>0</v>
      </c>
      <c r="W3612" s="98">
        <v>0</v>
      </c>
      <c r="X3612" s="248"/>
      <c r="Y3612" s="79">
        <v>2017</v>
      </c>
      <c r="Z3612" s="109">
        <v>11</v>
      </c>
    </row>
    <row r="3613" spans="3:26" ht="12.75" customHeight="1" x14ac:dyDescent="0.25">
      <c r="C3613" s="68" t="s">
        <v>7318</v>
      </c>
      <c r="D3613" s="70" t="s">
        <v>10401</v>
      </c>
      <c r="E3613" s="76" t="s">
        <v>7184</v>
      </c>
      <c r="F3613" s="76" t="s">
        <v>7185</v>
      </c>
      <c r="G3613" s="76" t="s">
        <v>7185</v>
      </c>
      <c r="H3613" s="166" t="s">
        <v>7317</v>
      </c>
      <c r="I3613" s="92" t="s">
        <v>57</v>
      </c>
      <c r="J3613" s="222">
        <v>100</v>
      </c>
      <c r="K3613" s="74">
        <v>230000000</v>
      </c>
      <c r="L3613" s="75" t="s">
        <v>74</v>
      </c>
      <c r="M3613" s="80" t="s">
        <v>84</v>
      </c>
      <c r="N3613" s="70" t="s">
        <v>5894</v>
      </c>
      <c r="O3613" s="75"/>
      <c r="P3613" s="76" t="s">
        <v>6111</v>
      </c>
      <c r="Q3613" s="221" t="s">
        <v>75</v>
      </c>
      <c r="R3613" s="76" t="s">
        <v>9319</v>
      </c>
      <c r="S3613" s="92"/>
      <c r="T3613" s="98"/>
      <c r="U3613" s="98"/>
      <c r="V3613" s="78">
        <v>10327400</v>
      </c>
      <c r="W3613" s="78">
        <f t="shared" si="541"/>
        <v>11566688.000000002</v>
      </c>
      <c r="X3613" s="248"/>
      <c r="Y3613" s="79">
        <v>2017</v>
      </c>
      <c r="Z3613" s="121"/>
    </row>
    <row r="3614" spans="3:26" ht="12.75" customHeight="1" x14ac:dyDescent="0.25">
      <c r="C3614" s="68" t="s">
        <v>7319</v>
      </c>
      <c r="D3614" s="70" t="s">
        <v>10401</v>
      </c>
      <c r="E3614" s="76" t="s">
        <v>7184</v>
      </c>
      <c r="F3614" s="76" t="s">
        <v>7185</v>
      </c>
      <c r="G3614" s="76" t="s">
        <v>7185</v>
      </c>
      <c r="H3614" s="166" t="s">
        <v>7320</v>
      </c>
      <c r="I3614" s="92" t="s">
        <v>57</v>
      </c>
      <c r="J3614" s="222">
        <v>100</v>
      </c>
      <c r="K3614" s="74">
        <v>230000000</v>
      </c>
      <c r="L3614" s="75" t="s">
        <v>74</v>
      </c>
      <c r="M3614" s="73" t="s">
        <v>6141</v>
      </c>
      <c r="N3614" s="75" t="s">
        <v>362</v>
      </c>
      <c r="O3614" s="76" t="s">
        <v>9319</v>
      </c>
      <c r="P3614" s="73" t="s">
        <v>6111</v>
      </c>
      <c r="Q3614" s="221" t="s">
        <v>75</v>
      </c>
      <c r="R3614" s="76" t="s">
        <v>9319</v>
      </c>
      <c r="S3614" s="92"/>
      <c r="T3614" s="98"/>
      <c r="U3614" s="98"/>
      <c r="V3614" s="78">
        <v>0</v>
      </c>
      <c r="W3614" s="98">
        <v>0</v>
      </c>
      <c r="X3614" s="248"/>
      <c r="Y3614" s="79">
        <v>2017</v>
      </c>
      <c r="Z3614" s="109">
        <v>11</v>
      </c>
    </row>
    <row r="3615" spans="3:26" ht="12.75" customHeight="1" x14ac:dyDescent="0.25">
      <c r="C3615" s="68" t="s">
        <v>7321</v>
      </c>
      <c r="D3615" s="70" t="s">
        <v>10401</v>
      </c>
      <c r="E3615" s="76" t="s">
        <v>7184</v>
      </c>
      <c r="F3615" s="76" t="s">
        <v>7185</v>
      </c>
      <c r="G3615" s="76" t="s">
        <v>7185</v>
      </c>
      <c r="H3615" s="166" t="s">
        <v>7320</v>
      </c>
      <c r="I3615" s="92" t="s">
        <v>57</v>
      </c>
      <c r="J3615" s="222">
        <v>100</v>
      </c>
      <c r="K3615" s="74">
        <v>230000000</v>
      </c>
      <c r="L3615" s="75" t="s">
        <v>74</v>
      </c>
      <c r="M3615" s="80" t="s">
        <v>84</v>
      </c>
      <c r="N3615" s="75" t="s">
        <v>362</v>
      </c>
      <c r="O3615" s="76" t="s">
        <v>9319</v>
      </c>
      <c r="P3615" s="76" t="s">
        <v>6111</v>
      </c>
      <c r="Q3615" s="221" t="s">
        <v>75</v>
      </c>
      <c r="R3615" s="76" t="s">
        <v>9319</v>
      </c>
      <c r="S3615" s="92"/>
      <c r="T3615" s="98"/>
      <c r="U3615" s="98"/>
      <c r="V3615" s="78">
        <v>0</v>
      </c>
      <c r="W3615" s="78">
        <f t="shared" si="541"/>
        <v>0</v>
      </c>
      <c r="X3615" s="248"/>
      <c r="Y3615" s="79">
        <v>2017</v>
      </c>
      <c r="Z3615" s="121" t="s">
        <v>100</v>
      </c>
    </row>
    <row r="3616" spans="3:26" ht="12.75" customHeight="1" x14ac:dyDescent="0.25">
      <c r="C3616" s="68" t="s">
        <v>7322</v>
      </c>
      <c r="D3616" s="70" t="s">
        <v>10401</v>
      </c>
      <c r="E3616" s="76" t="s">
        <v>7184</v>
      </c>
      <c r="F3616" s="76" t="s">
        <v>7185</v>
      </c>
      <c r="G3616" s="76" t="s">
        <v>7185</v>
      </c>
      <c r="H3616" s="166" t="s">
        <v>7323</v>
      </c>
      <c r="I3616" s="92" t="s">
        <v>57</v>
      </c>
      <c r="J3616" s="222">
        <v>100</v>
      </c>
      <c r="K3616" s="74">
        <v>230000000</v>
      </c>
      <c r="L3616" s="75" t="s">
        <v>74</v>
      </c>
      <c r="M3616" s="73" t="s">
        <v>6141</v>
      </c>
      <c r="N3616" s="70" t="s">
        <v>5901</v>
      </c>
      <c r="O3616" s="75"/>
      <c r="P3616" s="73" t="s">
        <v>6111</v>
      </c>
      <c r="Q3616" s="221" t="s">
        <v>75</v>
      </c>
      <c r="R3616" s="76" t="s">
        <v>9319</v>
      </c>
      <c r="S3616" s="92"/>
      <c r="T3616" s="98"/>
      <c r="U3616" s="98"/>
      <c r="V3616" s="78">
        <v>0</v>
      </c>
      <c r="W3616" s="98">
        <v>0</v>
      </c>
      <c r="X3616" s="248"/>
      <c r="Y3616" s="79">
        <v>2017</v>
      </c>
      <c r="Z3616" s="109">
        <v>11</v>
      </c>
    </row>
    <row r="3617" spans="3:26" ht="12.75" customHeight="1" x14ac:dyDescent="0.25">
      <c r="C3617" s="68" t="s">
        <v>7324</v>
      </c>
      <c r="D3617" s="70" t="s">
        <v>10401</v>
      </c>
      <c r="E3617" s="76" t="s">
        <v>7184</v>
      </c>
      <c r="F3617" s="76" t="s">
        <v>7185</v>
      </c>
      <c r="G3617" s="76" t="s">
        <v>7185</v>
      </c>
      <c r="H3617" s="166" t="s">
        <v>7323</v>
      </c>
      <c r="I3617" s="92" t="s">
        <v>57</v>
      </c>
      <c r="J3617" s="222">
        <v>100</v>
      </c>
      <c r="K3617" s="74">
        <v>230000000</v>
      </c>
      <c r="L3617" s="75" t="s">
        <v>74</v>
      </c>
      <c r="M3617" s="80" t="s">
        <v>84</v>
      </c>
      <c r="N3617" s="70" t="s">
        <v>5901</v>
      </c>
      <c r="O3617" s="75"/>
      <c r="P3617" s="76" t="s">
        <v>6111</v>
      </c>
      <c r="Q3617" s="221" t="s">
        <v>75</v>
      </c>
      <c r="R3617" s="76" t="s">
        <v>9319</v>
      </c>
      <c r="S3617" s="92"/>
      <c r="T3617" s="98"/>
      <c r="U3617" s="98"/>
      <c r="V3617" s="78">
        <v>0</v>
      </c>
      <c r="W3617" s="78">
        <f t="shared" si="541"/>
        <v>0</v>
      </c>
      <c r="X3617" s="248"/>
      <c r="Y3617" s="79">
        <v>2017</v>
      </c>
      <c r="Z3617" s="121" t="s">
        <v>100</v>
      </c>
    </row>
    <row r="3618" spans="3:26" ht="12.75" customHeight="1" x14ac:dyDescent="0.25">
      <c r="C3618" s="68" t="s">
        <v>7325</v>
      </c>
      <c r="D3618" s="70" t="s">
        <v>10401</v>
      </c>
      <c r="E3618" s="76" t="s">
        <v>7184</v>
      </c>
      <c r="F3618" s="76" t="s">
        <v>7185</v>
      </c>
      <c r="G3618" s="76" t="s">
        <v>7185</v>
      </c>
      <c r="H3618" s="166" t="s">
        <v>7326</v>
      </c>
      <c r="I3618" s="92" t="s">
        <v>57</v>
      </c>
      <c r="J3618" s="222">
        <v>100</v>
      </c>
      <c r="K3618" s="74">
        <v>230000000</v>
      </c>
      <c r="L3618" s="75" t="s">
        <v>74</v>
      </c>
      <c r="M3618" s="73" t="s">
        <v>6141</v>
      </c>
      <c r="N3618" s="70" t="s">
        <v>5898</v>
      </c>
      <c r="O3618" s="75"/>
      <c r="P3618" s="73" t="s">
        <v>6111</v>
      </c>
      <c r="Q3618" s="221" t="s">
        <v>75</v>
      </c>
      <c r="R3618" s="76" t="s">
        <v>9319</v>
      </c>
      <c r="S3618" s="92"/>
      <c r="T3618" s="98"/>
      <c r="U3618" s="98"/>
      <c r="V3618" s="78">
        <v>0</v>
      </c>
      <c r="W3618" s="98">
        <v>0</v>
      </c>
      <c r="X3618" s="248"/>
      <c r="Y3618" s="79">
        <v>2017</v>
      </c>
      <c r="Z3618" s="109">
        <v>11</v>
      </c>
    </row>
    <row r="3619" spans="3:26" ht="12.75" customHeight="1" x14ac:dyDescent="0.25">
      <c r="C3619" s="68" t="s">
        <v>7327</v>
      </c>
      <c r="D3619" s="70" t="s">
        <v>10401</v>
      </c>
      <c r="E3619" s="76" t="s">
        <v>7184</v>
      </c>
      <c r="F3619" s="76" t="s">
        <v>7185</v>
      </c>
      <c r="G3619" s="76" t="s">
        <v>7185</v>
      </c>
      <c r="H3619" s="166" t="s">
        <v>7326</v>
      </c>
      <c r="I3619" s="92" t="s">
        <v>57</v>
      </c>
      <c r="J3619" s="222">
        <v>100</v>
      </c>
      <c r="K3619" s="74">
        <v>230000000</v>
      </c>
      <c r="L3619" s="75" t="s">
        <v>74</v>
      </c>
      <c r="M3619" s="80" t="s">
        <v>84</v>
      </c>
      <c r="N3619" s="70" t="s">
        <v>5898</v>
      </c>
      <c r="O3619" s="75"/>
      <c r="P3619" s="76" t="s">
        <v>6111</v>
      </c>
      <c r="Q3619" s="221" t="s">
        <v>75</v>
      </c>
      <c r="R3619" s="76" t="s">
        <v>9319</v>
      </c>
      <c r="S3619" s="92"/>
      <c r="T3619" s="98"/>
      <c r="U3619" s="98"/>
      <c r="V3619" s="78">
        <v>435800</v>
      </c>
      <c r="W3619" s="78">
        <f t="shared" si="541"/>
        <v>488096.00000000006</v>
      </c>
      <c r="X3619" s="248"/>
      <c r="Y3619" s="79">
        <v>2017</v>
      </c>
      <c r="Z3619" s="249"/>
    </row>
    <row r="3620" spans="3:26" ht="12.75" customHeight="1" x14ac:dyDescent="0.25">
      <c r="C3620" s="68" t="s">
        <v>7328</v>
      </c>
      <c r="D3620" s="70" t="s">
        <v>10401</v>
      </c>
      <c r="E3620" s="109" t="s">
        <v>7329</v>
      </c>
      <c r="F3620" s="286" t="s">
        <v>7330</v>
      </c>
      <c r="G3620" s="286" t="s">
        <v>7330</v>
      </c>
      <c r="H3620" s="286" t="s">
        <v>7331</v>
      </c>
      <c r="I3620" s="190" t="s">
        <v>57</v>
      </c>
      <c r="J3620" s="188">
        <v>80</v>
      </c>
      <c r="K3620" s="74">
        <v>230000000</v>
      </c>
      <c r="L3620" s="75" t="s">
        <v>74</v>
      </c>
      <c r="M3620" s="109" t="s">
        <v>7332</v>
      </c>
      <c r="N3620" s="77" t="s">
        <v>33</v>
      </c>
      <c r="O3620" s="75"/>
      <c r="P3620" s="302" t="s">
        <v>9455</v>
      </c>
      <c r="Q3620" s="221" t="s">
        <v>49</v>
      </c>
      <c r="R3620" s="76" t="s">
        <v>9319</v>
      </c>
      <c r="S3620" s="167"/>
      <c r="T3620" s="98"/>
      <c r="U3620" s="98"/>
      <c r="V3620" s="99">
        <v>0</v>
      </c>
      <c r="W3620" s="98">
        <v>0</v>
      </c>
      <c r="X3620" s="248"/>
      <c r="Y3620" s="79">
        <v>2017</v>
      </c>
      <c r="Z3620" s="249">
        <v>11.14</v>
      </c>
    </row>
    <row r="3621" spans="3:26" ht="12.75" customHeight="1" x14ac:dyDescent="0.25">
      <c r="C3621" s="68" t="s">
        <v>7333</v>
      </c>
      <c r="D3621" s="70" t="s">
        <v>10401</v>
      </c>
      <c r="E3621" s="109" t="s">
        <v>7329</v>
      </c>
      <c r="F3621" s="286" t="s">
        <v>7330</v>
      </c>
      <c r="G3621" s="286" t="s">
        <v>7330</v>
      </c>
      <c r="H3621" s="286" t="s">
        <v>7331</v>
      </c>
      <c r="I3621" s="190" t="s">
        <v>57</v>
      </c>
      <c r="J3621" s="188">
        <v>80</v>
      </c>
      <c r="K3621" s="74">
        <v>230000000</v>
      </c>
      <c r="L3621" s="75" t="s">
        <v>74</v>
      </c>
      <c r="M3621" s="109" t="s">
        <v>5924</v>
      </c>
      <c r="N3621" s="77" t="s">
        <v>33</v>
      </c>
      <c r="O3621" s="75"/>
      <c r="P3621" s="109" t="s">
        <v>5895</v>
      </c>
      <c r="Q3621" s="221" t="s">
        <v>49</v>
      </c>
      <c r="R3621" s="76" t="s">
        <v>9319</v>
      </c>
      <c r="S3621" s="167"/>
      <c r="T3621" s="98"/>
      <c r="U3621" s="98"/>
      <c r="V3621" s="85">
        <v>0</v>
      </c>
      <c r="W3621" s="81">
        <v>0</v>
      </c>
      <c r="X3621" s="248"/>
      <c r="Y3621" s="79">
        <v>2017</v>
      </c>
      <c r="Z3621" s="80" t="s">
        <v>6397</v>
      </c>
    </row>
    <row r="3622" spans="3:26" ht="12.75" customHeight="1" x14ac:dyDescent="0.25">
      <c r="C3622" s="311" t="s">
        <v>8272</v>
      </c>
      <c r="D3622" s="70" t="s">
        <v>10401</v>
      </c>
      <c r="E3622" s="180" t="s">
        <v>7329</v>
      </c>
      <c r="F3622" s="135" t="s">
        <v>7330</v>
      </c>
      <c r="G3622" s="135" t="s">
        <v>7330</v>
      </c>
      <c r="H3622" s="135" t="s">
        <v>7331</v>
      </c>
      <c r="I3622" s="312" t="s">
        <v>57</v>
      </c>
      <c r="J3622" s="313">
        <v>80</v>
      </c>
      <c r="K3622" s="182">
        <v>230000000</v>
      </c>
      <c r="L3622" s="75" t="s">
        <v>74</v>
      </c>
      <c r="M3622" s="180" t="s">
        <v>7760</v>
      </c>
      <c r="N3622" s="183" t="s">
        <v>33</v>
      </c>
      <c r="O3622" s="181"/>
      <c r="P3622" s="275" t="s">
        <v>6111</v>
      </c>
      <c r="Q3622" s="311" t="s">
        <v>49</v>
      </c>
      <c r="R3622" s="132" t="s">
        <v>9319</v>
      </c>
      <c r="S3622" s="220"/>
      <c r="T3622" s="133"/>
      <c r="U3622" s="314"/>
      <c r="V3622" s="314">
        <v>2479710</v>
      </c>
      <c r="W3622" s="78">
        <f t="shared" ref="W3622" si="542">V3622*1.12</f>
        <v>2777275.2</v>
      </c>
      <c r="X3622" s="315"/>
      <c r="Y3622" s="185">
        <v>2017</v>
      </c>
      <c r="Z3622" s="316"/>
    </row>
    <row r="3623" spans="3:26" ht="12.75" customHeight="1" x14ac:dyDescent="0.25">
      <c r="C3623" s="68" t="s">
        <v>7334</v>
      </c>
      <c r="D3623" s="70" t="s">
        <v>10401</v>
      </c>
      <c r="E3623" s="109" t="s">
        <v>7329</v>
      </c>
      <c r="F3623" s="286" t="s">
        <v>7330</v>
      </c>
      <c r="G3623" s="286" t="s">
        <v>7330</v>
      </c>
      <c r="H3623" s="286" t="s">
        <v>9456</v>
      </c>
      <c r="I3623" s="190" t="s">
        <v>57</v>
      </c>
      <c r="J3623" s="188">
        <v>80</v>
      </c>
      <c r="K3623" s="74">
        <v>230000000</v>
      </c>
      <c r="L3623" s="75" t="s">
        <v>74</v>
      </c>
      <c r="M3623" s="109" t="s">
        <v>7332</v>
      </c>
      <c r="N3623" s="77" t="s">
        <v>33</v>
      </c>
      <c r="O3623" s="75"/>
      <c r="P3623" s="302" t="s">
        <v>9455</v>
      </c>
      <c r="Q3623" s="221" t="s">
        <v>49</v>
      </c>
      <c r="R3623" s="76" t="s">
        <v>9319</v>
      </c>
      <c r="S3623" s="167"/>
      <c r="T3623" s="98"/>
      <c r="U3623" s="98"/>
      <c r="V3623" s="99">
        <v>0</v>
      </c>
      <c r="W3623" s="98">
        <v>0</v>
      </c>
      <c r="X3623" s="248"/>
      <c r="Y3623" s="79">
        <v>2017</v>
      </c>
      <c r="Z3623" s="249">
        <v>11.14</v>
      </c>
    </row>
    <row r="3624" spans="3:26" ht="12.75" customHeight="1" x14ac:dyDescent="0.25">
      <c r="C3624" s="68" t="s">
        <v>7335</v>
      </c>
      <c r="D3624" s="70" t="s">
        <v>10401</v>
      </c>
      <c r="E3624" s="109" t="s">
        <v>7329</v>
      </c>
      <c r="F3624" s="286" t="s">
        <v>7330</v>
      </c>
      <c r="G3624" s="286" t="s">
        <v>7330</v>
      </c>
      <c r="H3624" s="286" t="s">
        <v>9456</v>
      </c>
      <c r="I3624" s="190" t="s">
        <v>57</v>
      </c>
      <c r="J3624" s="188">
        <v>80</v>
      </c>
      <c r="K3624" s="74">
        <v>230000000</v>
      </c>
      <c r="L3624" s="75" t="s">
        <v>74</v>
      </c>
      <c r="M3624" s="109" t="s">
        <v>5924</v>
      </c>
      <c r="N3624" s="77" t="s">
        <v>33</v>
      </c>
      <c r="O3624" s="75"/>
      <c r="P3624" s="109" t="s">
        <v>5895</v>
      </c>
      <c r="Q3624" s="221" t="s">
        <v>49</v>
      </c>
      <c r="R3624" s="76" t="s">
        <v>9319</v>
      </c>
      <c r="S3624" s="167"/>
      <c r="T3624" s="98"/>
      <c r="U3624" s="98"/>
      <c r="V3624" s="85">
        <v>0</v>
      </c>
      <c r="W3624" s="81">
        <v>0</v>
      </c>
      <c r="X3624" s="248"/>
      <c r="Y3624" s="79">
        <v>2017</v>
      </c>
      <c r="Z3624" s="80" t="s">
        <v>8273</v>
      </c>
    </row>
    <row r="3625" spans="3:26" ht="12.75" customHeight="1" x14ac:dyDescent="0.25">
      <c r="C3625" s="311" t="s">
        <v>8274</v>
      </c>
      <c r="D3625" s="70" t="s">
        <v>10401</v>
      </c>
      <c r="E3625" s="180" t="s">
        <v>7329</v>
      </c>
      <c r="F3625" s="135" t="s">
        <v>7330</v>
      </c>
      <c r="G3625" s="135" t="s">
        <v>7330</v>
      </c>
      <c r="H3625" s="135" t="s">
        <v>9456</v>
      </c>
      <c r="I3625" s="312" t="s">
        <v>57</v>
      </c>
      <c r="J3625" s="313">
        <v>80</v>
      </c>
      <c r="K3625" s="182">
        <v>230000000</v>
      </c>
      <c r="L3625" s="75" t="s">
        <v>74</v>
      </c>
      <c r="M3625" s="180" t="s">
        <v>7760</v>
      </c>
      <c r="N3625" s="183" t="s">
        <v>33</v>
      </c>
      <c r="O3625" s="181"/>
      <c r="P3625" s="275" t="s">
        <v>6111</v>
      </c>
      <c r="Q3625" s="311" t="s">
        <v>49</v>
      </c>
      <c r="R3625" s="132" t="s">
        <v>9319</v>
      </c>
      <c r="S3625" s="220"/>
      <c r="T3625" s="133"/>
      <c r="U3625" s="314"/>
      <c r="V3625" s="314">
        <v>4983590</v>
      </c>
      <c r="W3625" s="78">
        <f t="shared" ref="W3625" si="543">V3625*1.12</f>
        <v>5581620.8000000007</v>
      </c>
      <c r="X3625" s="315"/>
      <c r="Y3625" s="185">
        <v>2017</v>
      </c>
      <c r="Z3625" s="316"/>
    </row>
    <row r="3626" spans="3:26" ht="12.75" customHeight="1" x14ac:dyDescent="0.25">
      <c r="C3626" s="68" t="s">
        <v>7336</v>
      </c>
      <c r="D3626" s="70" t="s">
        <v>10401</v>
      </c>
      <c r="E3626" s="109" t="s">
        <v>7329</v>
      </c>
      <c r="F3626" s="286" t="s">
        <v>7330</v>
      </c>
      <c r="G3626" s="286" t="s">
        <v>7330</v>
      </c>
      <c r="H3626" s="286" t="s">
        <v>9457</v>
      </c>
      <c r="I3626" s="190" t="s">
        <v>57</v>
      </c>
      <c r="J3626" s="188">
        <v>80</v>
      </c>
      <c r="K3626" s="74">
        <v>230000000</v>
      </c>
      <c r="L3626" s="75" t="s">
        <v>74</v>
      </c>
      <c r="M3626" s="109" t="s">
        <v>7332</v>
      </c>
      <c r="N3626" s="77" t="s">
        <v>33</v>
      </c>
      <c r="O3626" s="75"/>
      <c r="P3626" s="302" t="s">
        <v>9455</v>
      </c>
      <c r="Q3626" s="221" t="s">
        <v>49</v>
      </c>
      <c r="R3626" s="76" t="s">
        <v>9319</v>
      </c>
      <c r="S3626" s="167"/>
      <c r="T3626" s="98"/>
      <c r="U3626" s="98"/>
      <c r="V3626" s="99">
        <v>0</v>
      </c>
      <c r="W3626" s="98">
        <v>0</v>
      </c>
      <c r="X3626" s="248"/>
      <c r="Y3626" s="79">
        <v>2017</v>
      </c>
      <c r="Z3626" s="249">
        <v>11.14</v>
      </c>
    </row>
    <row r="3627" spans="3:26" ht="12.75" customHeight="1" x14ac:dyDescent="0.25">
      <c r="C3627" s="68" t="s">
        <v>7337</v>
      </c>
      <c r="D3627" s="70" t="s">
        <v>10401</v>
      </c>
      <c r="E3627" s="109" t="s">
        <v>7329</v>
      </c>
      <c r="F3627" s="286" t="s">
        <v>7330</v>
      </c>
      <c r="G3627" s="286" t="s">
        <v>7330</v>
      </c>
      <c r="H3627" s="286" t="s">
        <v>9457</v>
      </c>
      <c r="I3627" s="190" t="s">
        <v>57</v>
      </c>
      <c r="J3627" s="188">
        <v>80</v>
      </c>
      <c r="K3627" s="74">
        <v>230000000</v>
      </c>
      <c r="L3627" s="75" t="s">
        <v>74</v>
      </c>
      <c r="M3627" s="109" t="s">
        <v>5924</v>
      </c>
      <c r="N3627" s="77" t="s">
        <v>33</v>
      </c>
      <c r="O3627" s="75"/>
      <c r="P3627" s="109" t="s">
        <v>5895</v>
      </c>
      <c r="Q3627" s="221" t="s">
        <v>49</v>
      </c>
      <c r="R3627" s="76" t="s">
        <v>9319</v>
      </c>
      <c r="S3627" s="167"/>
      <c r="T3627" s="98"/>
      <c r="U3627" s="98"/>
      <c r="V3627" s="85">
        <v>0</v>
      </c>
      <c r="W3627" s="81">
        <v>0</v>
      </c>
      <c r="X3627" s="248"/>
      <c r="Y3627" s="79">
        <v>2017</v>
      </c>
      <c r="Z3627" s="80" t="s">
        <v>8275</v>
      </c>
    </row>
    <row r="3628" spans="3:26" ht="12.75" customHeight="1" x14ac:dyDescent="0.25">
      <c r="C3628" s="311" t="s">
        <v>8276</v>
      </c>
      <c r="D3628" s="70" t="s">
        <v>10401</v>
      </c>
      <c r="E3628" s="180" t="s">
        <v>7329</v>
      </c>
      <c r="F3628" s="135" t="s">
        <v>7330</v>
      </c>
      <c r="G3628" s="135" t="s">
        <v>7330</v>
      </c>
      <c r="H3628" s="135" t="s">
        <v>9457</v>
      </c>
      <c r="I3628" s="312" t="s">
        <v>57</v>
      </c>
      <c r="J3628" s="313">
        <v>80</v>
      </c>
      <c r="K3628" s="182">
        <v>230000000</v>
      </c>
      <c r="L3628" s="75" t="s">
        <v>74</v>
      </c>
      <c r="M3628" s="180" t="s">
        <v>7760</v>
      </c>
      <c r="N3628" s="183" t="s">
        <v>33</v>
      </c>
      <c r="O3628" s="181"/>
      <c r="P3628" s="275" t="s">
        <v>6111</v>
      </c>
      <c r="Q3628" s="311" t="s">
        <v>49</v>
      </c>
      <c r="R3628" s="132" t="s">
        <v>9319</v>
      </c>
      <c r="S3628" s="220"/>
      <c r="T3628" s="133"/>
      <c r="U3628" s="314"/>
      <c r="V3628" s="314">
        <v>4279910</v>
      </c>
      <c r="W3628" s="78">
        <f t="shared" ref="W3628" si="544">V3628*1.12</f>
        <v>4793499.2</v>
      </c>
      <c r="X3628" s="315"/>
      <c r="Y3628" s="185">
        <v>2017</v>
      </c>
      <c r="Z3628" s="316"/>
    </row>
    <row r="3629" spans="3:26" ht="12.75" customHeight="1" x14ac:dyDescent="0.25">
      <c r="C3629" s="68" t="s">
        <v>7338</v>
      </c>
      <c r="D3629" s="70" t="s">
        <v>10401</v>
      </c>
      <c r="E3629" s="109" t="s">
        <v>7329</v>
      </c>
      <c r="F3629" s="286" t="s">
        <v>7330</v>
      </c>
      <c r="G3629" s="286" t="s">
        <v>7330</v>
      </c>
      <c r="H3629" s="286" t="s">
        <v>9458</v>
      </c>
      <c r="I3629" s="190" t="s">
        <v>57</v>
      </c>
      <c r="J3629" s="188">
        <v>80</v>
      </c>
      <c r="K3629" s="74">
        <v>230000000</v>
      </c>
      <c r="L3629" s="75" t="s">
        <v>74</v>
      </c>
      <c r="M3629" s="109" t="s">
        <v>7332</v>
      </c>
      <c r="N3629" s="77" t="s">
        <v>33</v>
      </c>
      <c r="O3629" s="75"/>
      <c r="P3629" s="302" t="s">
        <v>9455</v>
      </c>
      <c r="Q3629" s="221" t="s">
        <v>49</v>
      </c>
      <c r="R3629" s="76" t="s">
        <v>9319</v>
      </c>
      <c r="S3629" s="167"/>
      <c r="T3629" s="98"/>
      <c r="U3629" s="98"/>
      <c r="V3629" s="99">
        <v>0</v>
      </c>
      <c r="W3629" s="98">
        <v>0</v>
      </c>
      <c r="X3629" s="248"/>
      <c r="Y3629" s="79">
        <v>2017</v>
      </c>
      <c r="Z3629" s="249">
        <v>11.14</v>
      </c>
    </row>
    <row r="3630" spans="3:26" ht="12.75" customHeight="1" x14ac:dyDescent="0.25">
      <c r="C3630" s="68" t="s">
        <v>7339</v>
      </c>
      <c r="D3630" s="70" t="s">
        <v>10401</v>
      </c>
      <c r="E3630" s="109" t="s">
        <v>7329</v>
      </c>
      <c r="F3630" s="286" t="s">
        <v>7330</v>
      </c>
      <c r="G3630" s="286" t="s">
        <v>7330</v>
      </c>
      <c r="H3630" s="286" t="s">
        <v>9458</v>
      </c>
      <c r="I3630" s="190" t="s">
        <v>57</v>
      </c>
      <c r="J3630" s="188">
        <v>80</v>
      </c>
      <c r="K3630" s="74">
        <v>230000000</v>
      </c>
      <c r="L3630" s="75" t="s">
        <v>74</v>
      </c>
      <c r="M3630" s="109" t="s">
        <v>5924</v>
      </c>
      <c r="N3630" s="77" t="s">
        <v>33</v>
      </c>
      <c r="O3630" s="75"/>
      <c r="P3630" s="109" t="s">
        <v>5895</v>
      </c>
      <c r="Q3630" s="221" t="s">
        <v>49</v>
      </c>
      <c r="R3630" s="76" t="s">
        <v>9319</v>
      </c>
      <c r="S3630" s="167"/>
      <c r="T3630" s="98"/>
      <c r="U3630" s="98"/>
      <c r="V3630" s="85">
        <v>0</v>
      </c>
      <c r="W3630" s="81">
        <v>0</v>
      </c>
      <c r="X3630" s="248"/>
      <c r="Y3630" s="79">
        <v>2017</v>
      </c>
      <c r="Z3630" s="80" t="s">
        <v>8277</v>
      </c>
    </row>
    <row r="3631" spans="3:26" ht="12.75" customHeight="1" x14ac:dyDescent="0.25">
      <c r="C3631" s="311" t="s">
        <v>8278</v>
      </c>
      <c r="D3631" s="70" t="s">
        <v>10401</v>
      </c>
      <c r="E3631" s="180" t="s">
        <v>7329</v>
      </c>
      <c r="F3631" s="135" t="s">
        <v>7330</v>
      </c>
      <c r="G3631" s="135" t="s">
        <v>7330</v>
      </c>
      <c r="H3631" s="135" t="s">
        <v>9458</v>
      </c>
      <c r="I3631" s="312" t="s">
        <v>57</v>
      </c>
      <c r="J3631" s="313">
        <v>80</v>
      </c>
      <c r="K3631" s="182">
        <v>230000000</v>
      </c>
      <c r="L3631" s="75" t="s">
        <v>74</v>
      </c>
      <c r="M3631" s="180" t="s">
        <v>7760</v>
      </c>
      <c r="N3631" s="183" t="s">
        <v>33</v>
      </c>
      <c r="O3631" s="181"/>
      <c r="P3631" s="275" t="s">
        <v>6111</v>
      </c>
      <c r="Q3631" s="311" t="s">
        <v>49</v>
      </c>
      <c r="R3631" s="132" t="s">
        <v>9319</v>
      </c>
      <c r="S3631" s="220"/>
      <c r="T3631" s="133"/>
      <c r="U3631" s="314"/>
      <c r="V3631" s="314">
        <v>4691600</v>
      </c>
      <c r="W3631" s="78">
        <f t="shared" ref="W3631" si="545">V3631*1.12</f>
        <v>5254592.0000000009</v>
      </c>
      <c r="X3631" s="315"/>
      <c r="Y3631" s="185">
        <v>2017</v>
      </c>
      <c r="Z3631" s="316"/>
    </row>
    <row r="3632" spans="3:26" ht="12.75" customHeight="1" x14ac:dyDescent="0.25">
      <c r="C3632" s="68" t="s">
        <v>7340</v>
      </c>
      <c r="D3632" s="70" t="s">
        <v>10401</v>
      </c>
      <c r="E3632" s="109" t="s">
        <v>7329</v>
      </c>
      <c r="F3632" s="286" t="s">
        <v>7330</v>
      </c>
      <c r="G3632" s="286" t="s">
        <v>7330</v>
      </c>
      <c r="H3632" s="286" t="s">
        <v>9459</v>
      </c>
      <c r="I3632" s="190" t="s">
        <v>57</v>
      </c>
      <c r="J3632" s="188">
        <v>80</v>
      </c>
      <c r="K3632" s="74">
        <v>230000000</v>
      </c>
      <c r="L3632" s="75" t="s">
        <v>74</v>
      </c>
      <c r="M3632" s="109" t="s">
        <v>7332</v>
      </c>
      <c r="N3632" s="77" t="s">
        <v>33</v>
      </c>
      <c r="O3632" s="75"/>
      <c r="P3632" s="302" t="s">
        <v>9455</v>
      </c>
      <c r="Q3632" s="221" t="s">
        <v>49</v>
      </c>
      <c r="R3632" s="76" t="s">
        <v>9319</v>
      </c>
      <c r="S3632" s="167"/>
      <c r="T3632" s="98"/>
      <c r="U3632" s="98"/>
      <c r="V3632" s="99">
        <v>0</v>
      </c>
      <c r="W3632" s="98">
        <v>0</v>
      </c>
      <c r="X3632" s="248"/>
      <c r="Y3632" s="79">
        <v>2017</v>
      </c>
      <c r="Z3632" s="249">
        <v>11.14</v>
      </c>
    </row>
    <row r="3633" spans="3:26" ht="12.75" customHeight="1" x14ac:dyDescent="0.25">
      <c r="C3633" s="68" t="s">
        <v>7341</v>
      </c>
      <c r="D3633" s="70" t="s">
        <v>10401</v>
      </c>
      <c r="E3633" s="109" t="s">
        <v>7329</v>
      </c>
      <c r="F3633" s="286" t="s">
        <v>7330</v>
      </c>
      <c r="G3633" s="286" t="s">
        <v>7330</v>
      </c>
      <c r="H3633" s="286" t="s">
        <v>9459</v>
      </c>
      <c r="I3633" s="190" t="s">
        <v>57</v>
      </c>
      <c r="J3633" s="188">
        <v>80</v>
      </c>
      <c r="K3633" s="74">
        <v>230000000</v>
      </c>
      <c r="L3633" s="75" t="s">
        <v>74</v>
      </c>
      <c r="M3633" s="109" t="s">
        <v>5924</v>
      </c>
      <c r="N3633" s="77" t="s">
        <v>33</v>
      </c>
      <c r="O3633" s="75"/>
      <c r="P3633" s="109" t="s">
        <v>5895</v>
      </c>
      <c r="Q3633" s="221" t="s">
        <v>49</v>
      </c>
      <c r="R3633" s="76" t="s">
        <v>9319</v>
      </c>
      <c r="S3633" s="167"/>
      <c r="T3633" s="98"/>
      <c r="U3633" s="98"/>
      <c r="V3633" s="85">
        <v>0</v>
      </c>
      <c r="W3633" s="81">
        <v>0</v>
      </c>
      <c r="X3633" s="248"/>
      <c r="Y3633" s="79">
        <v>2017</v>
      </c>
      <c r="Z3633" s="80" t="s">
        <v>8279</v>
      </c>
    </row>
    <row r="3634" spans="3:26" ht="12.75" customHeight="1" x14ac:dyDescent="0.25">
      <c r="C3634" s="311" t="s">
        <v>8280</v>
      </c>
      <c r="D3634" s="70" t="s">
        <v>10401</v>
      </c>
      <c r="E3634" s="180" t="s">
        <v>7329</v>
      </c>
      <c r="F3634" s="135" t="s">
        <v>7330</v>
      </c>
      <c r="G3634" s="135" t="s">
        <v>7330</v>
      </c>
      <c r="H3634" s="135" t="s">
        <v>9459</v>
      </c>
      <c r="I3634" s="312" t="s">
        <v>57</v>
      </c>
      <c r="J3634" s="313">
        <v>80</v>
      </c>
      <c r="K3634" s="182">
        <v>230000000</v>
      </c>
      <c r="L3634" s="75" t="s">
        <v>74</v>
      </c>
      <c r="M3634" s="180" t="s">
        <v>7760</v>
      </c>
      <c r="N3634" s="183" t="s">
        <v>33</v>
      </c>
      <c r="O3634" s="181"/>
      <c r="P3634" s="275" t="s">
        <v>6111</v>
      </c>
      <c r="Q3634" s="311" t="s">
        <v>49</v>
      </c>
      <c r="R3634" s="132" t="s">
        <v>9319</v>
      </c>
      <c r="S3634" s="220"/>
      <c r="T3634" s="133"/>
      <c r="U3634" s="314"/>
      <c r="V3634" s="314">
        <v>500390</v>
      </c>
      <c r="W3634" s="78">
        <f t="shared" ref="W3634" si="546">V3634*1.12</f>
        <v>560436.80000000005</v>
      </c>
      <c r="X3634" s="315"/>
      <c r="Y3634" s="185">
        <v>2017</v>
      </c>
      <c r="Z3634" s="316"/>
    </row>
    <row r="3635" spans="3:26" ht="12.75" customHeight="1" x14ac:dyDescent="0.25">
      <c r="C3635" s="68" t="s">
        <v>7342</v>
      </c>
      <c r="D3635" s="70" t="s">
        <v>10401</v>
      </c>
      <c r="E3635" s="109" t="s">
        <v>7329</v>
      </c>
      <c r="F3635" s="286" t="s">
        <v>7330</v>
      </c>
      <c r="G3635" s="286" t="s">
        <v>7330</v>
      </c>
      <c r="H3635" s="286" t="s">
        <v>9460</v>
      </c>
      <c r="I3635" s="190" t="s">
        <v>57</v>
      </c>
      <c r="J3635" s="188">
        <v>80</v>
      </c>
      <c r="K3635" s="74">
        <v>230000000</v>
      </c>
      <c r="L3635" s="75" t="s">
        <v>74</v>
      </c>
      <c r="M3635" s="109" t="s">
        <v>7332</v>
      </c>
      <c r="N3635" s="77" t="s">
        <v>33</v>
      </c>
      <c r="O3635" s="75"/>
      <c r="P3635" s="302" t="s">
        <v>9455</v>
      </c>
      <c r="Q3635" s="221" t="s">
        <v>49</v>
      </c>
      <c r="R3635" s="76" t="s">
        <v>9319</v>
      </c>
      <c r="S3635" s="167"/>
      <c r="T3635" s="98"/>
      <c r="U3635" s="98"/>
      <c r="V3635" s="99">
        <v>0</v>
      </c>
      <c r="W3635" s="98">
        <v>0</v>
      </c>
      <c r="X3635" s="129"/>
      <c r="Y3635" s="79">
        <v>2017</v>
      </c>
      <c r="Z3635" s="249">
        <v>11.14</v>
      </c>
    </row>
    <row r="3636" spans="3:26" ht="12.75" customHeight="1" x14ac:dyDescent="0.25">
      <c r="C3636" s="68" t="s">
        <v>7343</v>
      </c>
      <c r="D3636" s="70" t="s">
        <v>10401</v>
      </c>
      <c r="E3636" s="109" t="s">
        <v>7329</v>
      </c>
      <c r="F3636" s="286" t="s">
        <v>7330</v>
      </c>
      <c r="G3636" s="286" t="s">
        <v>7330</v>
      </c>
      <c r="H3636" s="286" t="s">
        <v>9460</v>
      </c>
      <c r="I3636" s="190" t="s">
        <v>57</v>
      </c>
      <c r="J3636" s="188">
        <v>80</v>
      </c>
      <c r="K3636" s="74">
        <v>230000000</v>
      </c>
      <c r="L3636" s="75" t="s">
        <v>74</v>
      </c>
      <c r="M3636" s="109" t="s">
        <v>5924</v>
      </c>
      <c r="N3636" s="77" t="s">
        <v>33</v>
      </c>
      <c r="O3636" s="75"/>
      <c r="P3636" s="109" t="s">
        <v>5895</v>
      </c>
      <c r="Q3636" s="221" t="s">
        <v>49</v>
      </c>
      <c r="R3636" s="76" t="s">
        <v>9319</v>
      </c>
      <c r="S3636" s="167"/>
      <c r="T3636" s="98"/>
      <c r="U3636" s="98"/>
      <c r="V3636" s="85">
        <v>0</v>
      </c>
      <c r="W3636" s="81">
        <v>0</v>
      </c>
      <c r="X3636" s="129"/>
      <c r="Y3636" s="79">
        <v>2017</v>
      </c>
      <c r="Z3636" s="80" t="s">
        <v>8281</v>
      </c>
    </row>
    <row r="3637" spans="3:26" ht="12.75" customHeight="1" x14ac:dyDescent="0.25">
      <c r="C3637" s="311" t="s">
        <v>8282</v>
      </c>
      <c r="D3637" s="70" t="s">
        <v>10401</v>
      </c>
      <c r="E3637" s="180" t="s">
        <v>7329</v>
      </c>
      <c r="F3637" s="135" t="s">
        <v>7330</v>
      </c>
      <c r="G3637" s="135" t="s">
        <v>7330</v>
      </c>
      <c r="H3637" s="135" t="s">
        <v>9460</v>
      </c>
      <c r="I3637" s="312" t="s">
        <v>57</v>
      </c>
      <c r="J3637" s="313">
        <v>80</v>
      </c>
      <c r="K3637" s="182">
        <v>230000000</v>
      </c>
      <c r="L3637" s="75" t="s">
        <v>74</v>
      </c>
      <c r="M3637" s="180" t="s">
        <v>7760</v>
      </c>
      <c r="N3637" s="183" t="s">
        <v>33</v>
      </c>
      <c r="O3637" s="181"/>
      <c r="P3637" s="275" t="s">
        <v>6111</v>
      </c>
      <c r="Q3637" s="311" t="s">
        <v>49</v>
      </c>
      <c r="R3637" s="132" t="s">
        <v>9319</v>
      </c>
      <c r="S3637" s="220"/>
      <c r="T3637" s="133"/>
      <c r="U3637" s="314"/>
      <c r="V3637" s="314">
        <v>1226440</v>
      </c>
      <c r="W3637" s="78">
        <f t="shared" ref="W3637" si="547">V3637*1.12</f>
        <v>1373612.8</v>
      </c>
      <c r="X3637" s="214"/>
      <c r="Y3637" s="185">
        <v>2017</v>
      </c>
      <c r="Z3637" s="316"/>
    </row>
    <row r="3638" spans="3:26" ht="12.75" customHeight="1" x14ac:dyDescent="0.25">
      <c r="C3638" s="68" t="s">
        <v>7344</v>
      </c>
      <c r="D3638" s="70" t="s">
        <v>10401</v>
      </c>
      <c r="E3638" s="109" t="s">
        <v>7329</v>
      </c>
      <c r="F3638" s="286" t="s">
        <v>7330</v>
      </c>
      <c r="G3638" s="286" t="s">
        <v>7330</v>
      </c>
      <c r="H3638" s="286" t="s">
        <v>9461</v>
      </c>
      <c r="I3638" s="190" t="s">
        <v>57</v>
      </c>
      <c r="J3638" s="188">
        <v>80</v>
      </c>
      <c r="K3638" s="74">
        <v>230000000</v>
      </c>
      <c r="L3638" s="75" t="s">
        <v>74</v>
      </c>
      <c r="M3638" s="109" t="s">
        <v>7332</v>
      </c>
      <c r="N3638" s="77" t="s">
        <v>33</v>
      </c>
      <c r="O3638" s="75"/>
      <c r="P3638" s="302" t="s">
        <v>9455</v>
      </c>
      <c r="Q3638" s="221" t="s">
        <v>49</v>
      </c>
      <c r="R3638" s="76" t="s">
        <v>9319</v>
      </c>
      <c r="S3638" s="167"/>
      <c r="T3638" s="98"/>
      <c r="U3638" s="98"/>
      <c r="V3638" s="99">
        <v>0</v>
      </c>
      <c r="W3638" s="98">
        <v>0</v>
      </c>
      <c r="X3638" s="129"/>
      <c r="Y3638" s="79">
        <v>2017</v>
      </c>
      <c r="Z3638" s="249">
        <v>11.14</v>
      </c>
    </row>
    <row r="3639" spans="3:26" ht="12.75" customHeight="1" x14ac:dyDescent="0.25">
      <c r="C3639" s="68" t="s">
        <v>7345</v>
      </c>
      <c r="D3639" s="70" t="s">
        <v>10401</v>
      </c>
      <c r="E3639" s="109" t="s">
        <v>7329</v>
      </c>
      <c r="F3639" s="286" t="s">
        <v>7330</v>
      </c>
      <c r="G3639" s="286" t="s">
        <v>7330</v>
      </c>
      <c r="H3639" s="286" t="s">
        <v>9461</v>
      </c>
      <c r="I3639" s="190" t="s">
        <v>57</v>
      </c>
      <c r="J3639" s="188">
        <v>80</v>
      </c>
      <c r="K3639" s="74">
        <v>230000000</v>
      </c>
      <c r="L3639" s="75" t="s">
        <v>74</v>
      </c>
      <c r="M3639" s="109" t="s">
        <v>5924</v>
      </c>
      <c r="N3639" s="77" t="s">
        <v>33</v>
      </c>
      <c r="O3639" s="75"/>
      <c r="P3639" s="109" t="s">
        <v>5895</v>
      </c>
      <c r="Q3639" s="221" t="s">
        <v>49</v>
      </c>
      <c r="R3639" s="76" t="s">
        <v>9319</v>
      </c>
      <c r="S3639" s="167"/>
      <c r="T3639" s="98"/>
      <c r="U3639" s="98"/>
      <c r="V3639" s="85">
        <v>0</v>
      </c>
      <c r="W3639" s="81">
        <v>0</v>
      </c>
      <c r="X3639" s="129"/>
      <c r="Y3639" s="79">
        <v>2017</v>
      </c>
      <c r="Z3639" s="80" t="s">
        <v>8283</v>
      </c>
    </row>
    <row r="3640" spans="3:26" ht="12.75" customHeight="1" x14ac:dyDescent="0.25">
      <c r="C3640" s="311" t="s">
        <v>8284</v>
      </c>
      <c r="D3640" s="70" t="s">
        <v>10401</v>
      </c>
      <c r="E3640" s="180" t="s">
        <v>7329</v>
      </c>
      <c r="F3640" s="135" t="s">
        <v>7330</v>
      </c>
      <c r="G3640" s="135" t="s">
        <v>7330</v>
      </c>
      <c r="H3640" s="135" t="s">
        <v>9461</v>
      </c>
      <c r="I3640" s="312" t="s">
        <v>57</v>
      </c>
      <c r="J3640" s="313">
        <v>80</v>
      </c>
      <c r="K3640" s="182">
        <v>230000000</v>
      </c>
      <c r="L3640" s="75" t="s">
        <v>74</v>
      </c>
      <c r="M3640" s="180" t="s">
        <v>7760</v>
      </c>
      <c r="N3640" s="183" t="s">
        <v>33</v>
      </c>
      <c r="O3640" s="181"/>
      <c r="P3640" s="275" t="s">
        <v>6111</v>
      </c>
      <c r="Q3640" s="311" t="s">
        <v>49</v>
      </c>
      <c r="R3640" s="132" t="s">
        <v>9319</v>
      </c>
      <c r="S3640" s="220"/>
      <c r="T3640" s="133"/>
      <c r="U3640" s="314"/>
      <c r="V3640" s="314">
        <v>674020</v>
      </c>
      <c r="W3640" s="78">
        <f t="shared" ref="W3640" si="548">V3640*1.12</f>
        <v>754902.4</v>
      </c>
      <c r="X3640" s="214"/>
      <c r="Y3640" s="185">
        <v>2017</v>
      </c>
      <c r="Z3640" s="316"/>
    </row>
    <row r="3641" spans="3:26" ht="12.75" customHeight="1" x14ac:dyDescent="0.25">
      <c r="C3641" s="68" t="s">
        <v>7346</v>
      </c>
      <c r="D3641" s="70" t="s">
        <v>10401</v>
      </c>
      <c r="E3641" s="129" t="s">
        <v>7347</v>
      </c>
      <c r="F3641" s="129" t="s">
        <v>7348</v>
      </c>
      <c r="G3641" s="129" t="s">
        <v>7348</v>
      </c>
      <c r="H3641" s="129" t="s">
        <v>7349</v>
      </c>
      <c r="I3641" s="129" t="s">
        <v>30</v>
      </c>
      <c r="J3641" s="129">
        <v>80</v>
      </c>
      <c r="K3641" s="74">
        <v>230000000</v>
      </c>
      <c r="L3641" s="75" t="s">
        <v>74</v>
      </c>
      <c r="M3641" s="109" t="s">
        <v>7332</v>
      </c>
      <c r="N3641" s="77" t="s">
        <v>33</v>
      </c>
      <c r="O3641" s="75"/>
      <c r="P3641" s="75" t="s">
        <v>35</v>
      </c>
      <c r="Q3641" s="221" t="s">
        <v>49</v>
      </c>
      <c r="R3641" s="76" t="s">
        <v>9319</v>
      </c>
      <c r="S3641" s="213"/>
      <c r="T3641" s="98"/>
      <c r="U3641" s="98"/>
      <c r="V3641" s="130">
        <v>0</v>
      </c>
      <c r="W3641" s="98">
        <v>0</v>
      </c>
      <c r="X3641" s="129"/>
      <c r="Y3641" s="79">
        <v>2017</v>
      </c>
      <c r="Z3641" s="249">
        <v>11.14</v>
      </c>
    </row>
    <row r="3642" spans="3:26" ht="12.75" customHeight="1" x14ac:dyDescent="0.25">
      <c r="C3642" s="68" t="s">
        <v>7350</v>
      </c>
      <c r="D3642" s="70" t="s">
        <v>10401</v>
      </c>
      <c r="E3642" s="129" t="s">
        <v>7347</v>
      </c>
      <c r="F3642" s="129" t="s">
        <v>7348</v>
      </c>
      <c r="G3642" s="129" t="s">
        <v>7348</v>
      </c>
      <c r="H3642" s="129" t="s">
        <v>7349</v>
      </c>
      <c r="I3642" s="129" t="s">
        <v>30</v>
      </c>
      <c r="J3642" s="129">
        <v>80</v>
      </c>
      <c r="K3642" s="74">
        <v>230000000</v>
      </c>
      <c r="L3642" s="75" t="s">
        <v>74</v>
      </c>
      <c r="M3642" s="109" t="s">
        <v>5924</v>
      </c>
      <c r="N3642" s="77" t="s">
        <v>33</v>
      </c>
      <c r="O3642" s="75"/>
      <c r="P3642" s="76" t="s">
        <v>6002</v>
      </c>
      <c r="Q3642" s="221" t="s">
        <v>49</v>
      </c>
      <c r="R3642" s="76" t="s">
        <v>9319</v>
      </c>
      <c r="S3642" s="213"/>
      <c r="T3642" s="98"/>
      <c r="U3642" s="98"/>
      <c r="V3642" s="130">
        <v>1350000</v>
      </c>
      <c r="W3642" s="78">
        <f t="shared" ref="W3642" si="549">V3642*1.12</f>
        <v>1512000.0000000002</v>
      </c>
      <c r="X3642" s="129"/>
      <c r="Y3642" s="79">
        <v>2017</v>
      </c>
      <c r="Z3642" s="291"/>
    </row>
    <row r="3643" spans="3:26" ht="12.75" customHeight="1" x14ac:dyDescent="0.25">
      <c r="C3643" s="68" t="s">
        <v>7351</v>
      </c>
      <c r="D3643" s="70" t="s">
        <v>10401</v>
      </c>
      <c r="E3643" s="129" t="s">
        <v>7347</v>
      </c>
      <c r="F3643" s="129" t="s">
        <v>7348</v>
      </c>
      <c r="G3643" s="129" t="s">
        <v>7348</v>
      </c>
      <c r="H3643" s="129" t="s">
        <v>7352</v>
      </c>
      <c r="I3643" s="129" t="s">
        <v>30</v>
      </c>
      <c r="J3643" s="129">
        <v>80</v>
      </c>
      <c r="K3643" s="76">
        <v>230000000</v>
      </c>
      <c r="L3643" s="75" t="s">
        <v>74</v>
      </c>
      <c r="M3643" s="109" t="s">
        <v>7332</v>
      </c>
      <c r="N3643" s="77" t="s">
        <v>33</v>
      </c>
      <c r="O3643" s="75"/>
      <c r="P3643" s="75" t="s">
        <v>35</v>
      </c>
      <c r="Q3643" s="221" t="s">
        <v>49</v>
      </c>
      <c r="R3643" s="76" t="s">
        <v>9319</v>
      </c>
      <c r="S3643" s="213"/>
      <c r="T3643" s="98"/>
      <c r="U3643" s="98"/>
      <c r="V3643" s="130">
        <v>0</v>
      </c>
      <c r="W3643" s="98">
        <v>0</v>
      </c>
      <c r="X3643" s="248"/>
      <c r="Y3643" s="79">
        <v>2017</v>
      </c>
      <c r="Z3643" s="249">
        <v>11.14</v>
      </c>
    </row>
    <row r="3644" spans="3:26" ht="12.75" customHeight="1" x14ac:dyDescent="0.25">
      <c r="C3644" s="68" t="s">
        <v>7353</v>
      </c>
      <c r="D3644" s="70" t="s">
        <v>10401</v>
      </c>
      <c r="E3644" s="129" t="s">
        <v>7347</v>
      </c>
      <c r="F3644" s="129" t="s">
        <v>7348</v>
      </c>
      <c r="G3644" s="129" t="s">
        <v>7348</v>
      </c>
      <c r="H3644" s="129" t="s">
        <v>7352</v>
      </c>
      <c r="I3644" s="129" t="s">
        <v>30</v>
      </c>
      <c r="J3644" s="129">
        <v>80</v>
      </c>
      <c r="K3644" s="76">
        <v>230000000</v>
      </c>
      <c r="L3644" s="75" t="s">
        <v>74</v>
      </c>
      <c r="M3644" s="109" t="s">
        <v>5924</v>
      </c>
      <c r="N3644" s="77" t="s">
        <v>33</v>
      </c>
      <c r="O3644" s="75"/>
      <c r="P3644" s="76" t="s">
        <v>6002</v>
      </c>
      <c r="Q3644" s="221" t="s">
        <v>49</v>
      </c>
      <c r="R3644" s="76" t="s">
        <v>9319</v>
      </c>
      <c r="S3644" s="213"/>
      <c r="T3644" s="98"/>
      <c r="U3644" s="98"/>
      <c r="V3644" s="130">
        <v>1500000</v>
      </c>
      <c r="W3644" s="78">
        <f t="shared" ref="W3644" si="550">V3644*1.12</f>
        <v>1680000.0000000002</v>
      </c>
      <c r="X3644" s="248"/>
      <c r="Y3644" s="79">
        <v>2017</v>
      </c>
      <c r="Z3644" s="291"/>
    </row>
    <row r="3645" spans="3:26" ht="12.75" customHeight="1" x14ac:dyDescent="0.25">
      <c r="C3645" s="68" t="s">
        <v>7354</v>
      </c>
      <c r="D3645" s="70" t="s">
        <v>10401</v>
      </c>
      <c r="E3645" s="129" t="s">
        <v>7347</v>
      </c>
      <c r="F3645" s="129" t="s">
        <v>7348</v>
      </c>
      <c r="G3645" s="129" t="s">
        <v>7348</v>
      </c>
      <c r="H3645" s="129" t="s">
        <v>9462</v>
      </c>
      <c r="I3645" s="129" t="s">
        <v>57</v>
      </c>
      <c r="J3645" s="129">
        <v>100</v>
      </c>
      <c r="K3645" s="74">
        <v>230000000</v>
      </c>
      <c r="L3645" s="75" t="s">
        <v>74</v>
      </c>
      <c r="M3645" s="109" t="s">
        <v>208</v>
      </c>
      <c r="N3645" s="189" t="s">
        <v>33</v>
      </c>
      <c r="O3645" s="75"/>
      <c r="P3645" s="129" t="s">
        <v>35</v>
      </c>
      <c r="Q3645" s="221" t="s">
        <v>49</v>
      </c>
      <c r="R3645" s="76" t="s">
        <v>9319</v>
      </c>
      <c r="S3645" s="213"/>
      <c r="T3645" s="98"/>
      <c r="U3645" s="98"/>
      <c r="V3645" s="130">
        <v>0</v>
      </c>
      <c r="W3645" s="98">
        <v>0</v>
      </c>
      <c r="X3645" s="189"/>
      <c r="Y3645" s="79">
        <v>2016</v>
      </c>
      <c r="Z3645" s="249" t="s">
        <v>256</v>
      </c>
    </row>
    <row r="3646" spans="3:26" ht="12.75" customHeight="1" x14ac:dyDescent="0.25">
      <c r="C3646" s="68" t="s">
        <v>7355</v>
      </c>
      <c r="D3646" s="70" t="s">
        <v>10401</v>
      </c>
      <c r="E3646" s="129" t="s">
        <v>7347</v>
      </c>
      <c r="F3646" s="129" t="s">
        <v>7348</v>
      </c>
      <c r="G3646" s="129" t="s">
        <v>7348</v>
      </c>
      <c r="H3646" s="129" t="s">
        <v>9462</v>
      </c>
      <c r="I3646" s="129" t="s">
        <v>57</v>
      </c>
      <c r="J3646" s="129">
        <v>100</v>
      </c>
      <c r="K3646" s="74">
        <v>230000000</v>
      </c>
      <c r="L3646" s="75" t="s">
        <v>74</v>
      </c>
      <c r="M3646" s="70" t="s">
        <v>364</v>
      </c>
      <c r="N3646" s="189" t="s">
        <v>33</v>
      </c>
      <c r="O3646" s="75"/>
      <c r="P3646" s="73" t="s">
        <v>5895</v>
      </c>
      <c r="Q3646" s="221" t="s">
        <v>49</v>
      </c>
      <c r="R3646" s="76" t="s">
        <v>9319</v>
      </c>
      <c r="S3646" s="213"/>
      <c r="T3646" s="98"/>
      <c r="U3646" s="98"/>
      <c r="V3646" s="130">
        <v>0</v>
      </c>
      <c r="W3646" s="77">
        <v>0</v>
      </c>
      <c r="X3646" s="189"/>
      <c r="Y3646" s="79">
        <v>2017</v>
      </c>
      <c r="Z3646" s="291" t="s">
        <v>100</v>
      </c>
    </row>
    <row r="3647" spans="3:26" ht="12.75" customHeight="1" x14ac:dyDescent="0.25">
      <c r="C3647" s="68" t="s">
        <v>7356</v>
      </c>
      <c r="D3647" s="70" t="s">
        <v>10401</v>
      </c>
      <c r="E3647" s="129" t="s">
        <v>7347</v>
      </c>
      <c r="F3647" s="129" t="s">
        <v>7348</v>
      </c>
      <c r="G3647" s="129" t="s">
        <v>7348</v>
      </c>
      <c r="H3647" s="129" t="s">
        <v>9463</v>
      </c>
      <c r="I3647" s="129" t="s">
        <v>57</v>
      </c>
      <c r="J3647" s="129">
        <v>100</v>
      </c>
      <c r="K3647" s="74">
        <v>230000000</v>
      </c>
      <c r="L3647" s="75" t="s">
        <v>74</v>
      </c>
      <c r="M3647" s="109" t="s">
        <v>208</v>
      </c>
      <c r="N3647" s="189" t="s">
        <v>33</v>
      </c>
      <c r="O3647" s="75"/>
      <c r="P3647" s="129" t="s">
        <v>35</v>
      </c>
      <c r="Q3647" s="221" t="s">
        <v>49</v>
      </c>
      <c r="R3647" s="76" t="s">
        <v>9319</v>
      </c>
      <c r="S3647" s="213"/>
      <c r="T3647" s="98"/>
      <c r="U3647" s="98"/>
      <c r="V3647" s="130">
        <v>0</v>
      </c>
      <c r="W3647" s="98">
        <v>0</v>
      </c>
      <c r="X3647" s="248"/>
      <c r="Y3647" s="79">
        <v>2016</v>
      </c>
      <c r="Z3647" s="249" t="s">
        <v>256</v>
      </c>
    </row>
    <row r="3648" spans="3:26" ht="12.75" customHeight="1" x14ac:dyDescent="0.25">
      <c r="C3648" s="68" t="s">
        <v>7357</v>
      </c>
      <c r="D3648" s="70" t="s">
        <v>10401</v>
      </c>
      <c r="E3648" s="129" t="s">
        <v>7347</v>
      </c>
      <c r="F3648" s="129" t="s">
        <v>7348</v>
      </c>
      <c r="G3648" s="129" t="s">
        <v>7348</v>
      </c>
      <c r="H3648" s="129" t="s">
        <v>9463</v>
      </c>
      <c r="I3648" s="129" t="s">
        <v>57</v>
      </c>
      <c r="J3648" s="129">
        <v>100</v>
      </c>
      <c r="K3648" s="74">
        <v>230000000</v>
      </c>
      <c r="L3648" s="75" t="s">
        <v>74</v>
      </c>
      <c r="M3648" s="70" t="s">
        <v>364</v>
      </c>
      <c r="N3648" s="189" t="s">
        <v>33</v>
      </c>
      <c r="O3648" s="75"/>
      <c r="P3648" s="73" t="s">
        <v>5895</v>
      </c>
      <c r="Q3648" s="221" t="s">
        <v>49</v>
      </c>
      <c r="R3648" s="76" t="s">
        <v>9319</v>
      </c>
      <c r="S3648" s="213"/>
      <c r="T3648" s="98"/>
      <c r="U3648" s="98"/>
      <c r="V3648" s="130">
        <v>0</v>
      </c>
      <c r="W3648" s="77">
        <v>0</v>
      </c>
      <c r="X3648" s="248"/>
      <c r="Y3648" s="79">
        <v>2017</v>
      </c>
      <c r="Z3648" s="291" t="s">
        <v>100</v>
      </c>
    </row>
    <row r="3649" spans="3:26" ht="12.75" customHeight="1" x14ac:dyDescent="0.25">
      <c r="C3649" s="68" t="s">
        <v>7358</v>
      </c>
      <c r="D3649" s="70" t="s">
        <v>10401</v>
      </c>
      <c r="E3649" s="129" t="s">
        <v>7347</v>
      </c>
      <c r="F3649" s="129" t="s">
        <v>7348</v>
      </c>
      <c r="G3649" s="129" t="s">
        <v>7348</v>
      </c>
      <c r="H3649" s="129" t="s">
        <v>9464</v>
      </c>
      <c r="I3649" s="129" t="s">
        <v>57</v>
      </c>
      <c r="J3649" s="129">
        <v>100</v>
      </c>
      <c r="K3649" s="74">
        <v>230000000</v>
      </c>
      <c r="L3649" s="75" t="s">
        <v>74</v>
      </c>
      <c r="M3649" s="109" t="s">
        <v>208</v>
      </c>
      <c r="N3649" s="189" t="s">
        <v>33</v>
      </c>
      <c r="O3649" s="75"/>
      <c r="P3649" s="129" t="s">
        <v>35</v>
      </c>
      <c r="Q3649" s="221" t="s">
        <v>49</v>
      </c>
      <c r="R3649" s="76" t="s">
        <v>9319</v>
      </c>
      <c r="S3649" s="213"/>
      <c r="T3649" s="98"/>
      <c r="U3649" s="98"/>
      <c r="V3649" s="130">
        <v>0</v>
      </c>
      <c r="W3649" s="98">
        <v>0</v>
      </c>
      <c r="X3649" s="76"/>
      <c r="Y3649" s="79">
        <v>2016</v>
      </c>
      <c r="Z3649" s="249" t="s">
        <v>256</v>
      </c>
    </row>
    <row r="3650" spans="3:26" ht="12.75" customHeight="1" x14ac:dyDescent="0.25">
      <c r="C3650" s="68" t="s">
        <v>7359</v>
      </c>
      <c r="D3650" s="70" t="s">
        <v>10401</v>
      </c>
      <c r="E3650" s="129" t="s">
        <v>7347</v>
      </c>
      <c r="F3650" s="129" t="s">
        <v>7348</v>
      </c>
      <c r="G3650" s="129" t="s">
        <v>7348</v>
      </c>
      <c r="H3650" s="129" t="s">
        <v>9464</v>
      </c>
      <c r="I3650" s="129" t="s">
        <v>57</v>
      </c>
      <c r="J3650" s="129">
        <v>100</v>
      </c>
      <c r="K3650" s="74">
        <v>230000000</v>
      </c>
      <c r="L3650" s="75" t="s">
        <v>74</v>
      </c>
      <c r="M3650" s="70" t="s">
        <v>364</v>
      </c>
      <c r="N3650" s="189" t="s">
        <v>33</v>
      </c>
      <c r="O3650" s="75"/>
      <c r="P3650" s="73" t="s">
        <v>5895</v>
      </c>
      <c r="Q3650" s="221" t="s">
        <v>49</v>
      </c>
      <c r="R3650" s="76" t="s">
        <v>9319</v>
      </c>
      <c r="S3650" s="213"/>
      <c r="T3650" s="98"/>
      <c r="U3650" s="98"/>
      <c r="V3650" s="130">
        <v>0</v>
      </c>
      <c r="W3650" s="77">
        <v>0</v>
      </c>
      <c r="X3650" s="76"/>
      <c r="Y3650" s="79">
        <v>2017</v>
      </c>
      <c r="Z3650" s="291" t="s">
        <v>100</v>
      </c>
    </row>
    <row r="3651" spans="3:26" ht="12.75" customHeight="1" x14ac:dyDescent="0.25">
      <c r="C3651" s="68" t="s">
        <v>7360</v>
      </c>
      <c r="D3651" s="70" t="s">
        <v>10401</v>
      </c>
      <c r="E3651" s="129" t="s">
        <v>7347</v>
      </c>
      <c r="F3651" s="129" t="s">
        <v>7348</v>
      </c>
      <c r="G3651" s="129" t="s">
        <v>7348</v>
      </c>
      <c r="H3651" s="129" t="s">
        <v>9465</v>
      </c>
      <c r="I3651" s="129" t="s">
        <v>57</v>
      </c>
      <c r="J3651" s="129">
        <v>100</v>
      </c>
      <c r="K3651" s="74">
        <v>230000000</v>
      </c>
      <c r="L3651" s="75" t="s">
        <v>74</v>
      </c>
      <c r="M3651" s="109" t="s">
        <v>208</v>
      </c>
      <c r="N3651" s="189" t="s">
        <v>33</v>
      </c>
      <c r="O3651" s="75"/>
      <c r="P3651" s="129" t="s">
        <v>35</v>
      </c>
      <c r="Q3651" s="221" t="s">
        <v>49</v>
      </c>
      <c r="R3651" s="76" t="s">
        <v>9319</v>
      </c>
      <c r="S3651" s="213"/>
      <c r="T3651" s="98"/>
      <c r="U3651" s="98"/>
      <c r="V3651" s="130">
        <v>0</v>
      </c>
      <c r="W3651" s="98">
        <v>0</v>
      </c>
      <c r="X3651" s="76"/>
      <c r="Y3651" s="79">
        <v>2016</v>
      </c>
      <c r="Z3651" s="249" t="s">
        <v>256</v>
      </c>
    </row>
    <row r="3652" spans="3:26" ht="12.75" customHeight="1" x14ac:dyDescent="0.25">
      <c r="C3652" s="68" t="s">
        <v>7361</v>
      </c>
      <c r="D3652" s="70" t="s">
        <v>10401</v>
      </c>
      <c r="E3652" s="129" t="s">
        <v>7347</v>
      </c>
      <c r="F3652" s="129" t="s">
        <v>7348</v>
      </c>
      <c r="G3652" s="129" t="s">
        <v>7348</v>
      </c>
      <c r="H3652" s="129" t="s">
        <v>9465</v>
      </c>
      <c r="I3652" s="129" t="s">
        <v>57</v>
      </c>
      <c r="J3652" s="129">
        <v>100</v>
      </c>
      <c r="K3652" s="74">
        <v>230000000</v>
      </c>
      <c r="L3652" s="75" t="s">
        <v>74</v>
      </c>
      <c r="M3652" s="70" t="s">
        <v>364</v>
      </c>
      <c r="N3652" s="189" t="s">
        <v>33</v>
      </c>
      <c r="O3652" s="75"/>
      <c r="P3652" s="73" t="s">
        <v>5895</v>
      </c>
      <c r="Q3652" s="221" t="s">
        <v>49</v>
      </c>
      <c r="R3652" s="76" t="s">
        <v>9319</v>
      </c>
      <c r="S3652" s="213"/>
      <c r="T3652" s="98"/>
      <c r="U3652" s="98"/>
      <c r="V3652" s="130">
        <v>0</v>
      </c>
      <c r="W3652" s="77">
        <v>0</v>
      </c>
      <c r="X3652" s="76"/>
      <c r="Y3652" s="79">
        <v>2017</v>
      </c>
      <c r="Z3652" s="291" t="s">
        <v>100</v>
      </c>
    </row>
    <row r="3653" spans="3:26" ht="12.75" customHeight="1" x14ac:dyDescent="0.25">
      <c r="C3653" s="68" t="s">
        <v>7362</v>
      </c>
      <c r="D3653" s="70" t="s">
        <v>10401</v>
      </c>
      <c r="E3653" s="129" t="s">
        <v>7347</v>
      </c>
      <c r="F3653" s="129" t="s">
        <v>7348</v>
      </c>
      <c r="G3653" s="129" t="s">
        <v>7348</v>
      </c>
      <c r="H3653" s="129" t="s">
        <v>9466</v>
      </c>
      <c r="I3653" s="129" t="s">
        <v>57</v>
      </c>
      <c r="J3653" s="129">
        <v>100</v>
      </c>
      <c r="K3653" s="74">
        <v>230000000</v>
      </c>
      <c r="L3653" s="75" t="s">
        <v>74</v>
      </c>
      <c r="M3653" s="109" t="s">
        <v>208</v>
      </c>
      <c r="N3653" s="189" t="s">
        <v>33</v>
      </c>
      <c r="O3653" s="75"/>
      <c r="P3653" s="129" t="s">
        <v>35</v>
      </c>
      <c r="Q3653" s="221" t="s">
        <v>49</v>
      </c>
      <c r="R3653" s="76" t="s">
        <v>9319</v>
      </c>
      <c r="S3653" s="213"/>
      <c r="T3653" s="98"/>
      <c r="U3653" s="98"/>
      <c r="V3653" s="130">
        <v>0</v>
      </c>
      <c r="W3653" s="98">
        <v>0</v>
      </c>
      <c r="X3653" s="77"/>
      <c r="Y3653" s="79">
        <v>2016</v>
      </c>
      <c r="Z3653" s="249" t="s">
        <v>256</v>
      </c>
    </row>
    <row r="3654" spans="3:26" ht="12.75" customHeight="1" x14ac:dyDescent="0.25">
      <c r="C3654" s="68" t="s">
        <v>7363</v>
      </c>
      <c r="D3654" s="70" t="s">
        <v>10401</v>
      </c>
      <c r="E3654" s="129" t="s">
        <v>7347</v>
      </c>
      <c r="F3654" s="129" t="s">
        <v>7348</v>
      </c>
      <c r="G3654" s="129" t="s">
        <v>7348</v>
      </c>
      <c r="H3654" s="129" t="s">
        <v>9466</v>
      </c>
      <c r="I3654" s="129" t="s">
        <v>57</v>
      </c>
      <c r="J3654" s="129">
        <v>100</v>
      </c>
      <c r="K3654" s="74">
        <v>230000000</v>
      </c>
      <c r="L3654" s="75" t="s">
        <v>74</v>
      </c>
      <c r="M3654" s="70" t="s">
        <v>364</v>
      </c>
      <c r="N3654" s="189" t="s">
        <v>33</v>
      </c>
      <c r="O3654" s="75"/>
      <c r="P3654" s="73" t="s">
        <v>5895</v>
      </c>
      <c r="Q3654" s="221" t="s">
        <v>49</v>
      </c>
      <c r="R3654" s="76" t="s">
        <v>9319</v>
      </c>
      <c r="S3654" s="213"/>
      <c r="T3654" s="98"/>
      <c r="U3654" s="98"/>
      <c r="V3654" s="130">
        <v>0</v>
      </c>
      <c r="W3654" s="77">
        <v>0</v>
      </c>
      <c r="X3654" s="77"/>
      <c r="Y3654" s="79">
        <v>2017</v>
      </c>
      <c r="Z3654" s="291" t="s">
        <v>100</v>
      </c>
    </row>
    <row r="3655" spans="3:26" ht="12.75" customHeight="1" x14ac:dyDescent="0.25">
      <c r="C3655" s="68" t="s">
        <v>7364</v>
      </c>
      <c r="D3655" s="70" t="s">
        <v>10401</v>
      </c>
      <c r="E3655" s="129" t="s">
        <v>7347</v>
      </c>
      <c r="F3655" s="129" t="s">
        <v>7348</v>
      </c>
      <c r="G3655" s="129" t="s">
        <v>7348</v>
      </c>
      <c r="H3655" s="129" t="s">
        <v>9467</v>
      </c>
      <c r="I3655" s="129" t="s">
        <v>57</v>
      </c>
      <c r="J3655" s="129">
        <v>100</v>
      </c>
      <c r="K3655" s="74">
        <v>230000000</v>
      </c>
      <c r="L3655" s="75" t="s">
        <v>74</v>
      </c>
      <c r="M3655" s="109" t="s">
        <v>208</v>
      </c>
      <c r="N3655" s="189" t="s">
        <v>33</v>
      </c>
      <c r="O3655" s="75"/>
      <c r="P3655" s="129" t="s">
        <v>35</v>
      </c>
      <c r="Q3655" s="221" t="s">
        <v>49</v>
      </c>
      <c r="R3655" s="76" t="s">
        <v>9319</v>
      </c>
      <c r="S3655" s="213"/>
      <c r="T3655" s="98"/>
      <c r="U3655" s="98"/>
      <c r="V3655" s="130">
        <v>0</v>
      </c>
      <c r="W3655" s="98">
        <v>0</v>
      </c>
      <c r="X3655" s="77"/>
      <c r="Y3655" s="79">
        <v>2016</v>
      </c>
      <c r="Z3655" s="249" t="s">
        <v>256</v>
      </c>
    </row>
    <row r="3656" spans="3:26" ht="12.75" customHeight="1" x14ac:dyDescent="0.25">
      <c r="C3656" s="68" t="s">
        <v>7365</v>
      </c>
      <c r="D3656" s="70" t="s">
        <v>10401</v>
      </c>
      <c r="E3656" s="129" t="s">
        <v>7347</v>
      </c>
      <c r="F3656" s="129" t="s">
        <v>7348</v>
      </c>
      <c r="G3656" s="129" t="s">
        <v>7348</v>
      </c>
      <c r="H3656" s="129" t="s">
        <v>9467</v>
      </c>
      <c r="I3656" s="129" t="s">
        <v>57</v>
      </c>
      <c r="J3656" s="129">
        <v>100</v>
      </c>
      <c r="K3656" s="74">
        <v>230000000</v>
      </c>
      <c r="L3656" s="75" t="s">
        <v>74</v>
      </c>
      <c r="M3656" s="70" t="s">
        <v>364</v>
      </c>
      <c r="N3656" s="189" t="s">
        <v>33</v>
      </c>
      <c r="O3656" s="75"/>
      <c r="P3656" s="73" t="s">
        <v>5895</v>
      </c>
      <c r="Q3656" s="221" t="s">
        <v>49</v>
      </c>
      <c r="R3656" s="76" t="s">
        <v>9319</v>
      </c>
      <c r="S3656" s="213"/>
      <c r="T3656" s="98"/>
      <c r="U3656" s="98"/>
      <c r="V3656" s="130">
        <v>0</v>
      </c>
      <c r="W3656" s="77">
        <v>0</v>
      </c>
      <c r="X3656" s="77"/>
      <c r="Y3656" s="79">
        <v>2017</v>
      </c>
      <c r="Z3656" s="291" t="s">
        <v>100</v>
      </c>
    </row>
    <row r="3657" spans="3:26" ht="12.75" customHeight="1" x14ac:dyDescent="0.25">
      <c r="C3657" s="68" t="s">
        <v>7366</v>
      </c>
      <c r="D3657" s="70" t="s">
        <v>10401</v>
      </c>
      <c r="E3657" s="129" t="s">
        <v>7347</v>
      </c>
      <c r="F3657" s="129" t="s">
        <v>7348</v>
      </c>
      <c r="G3657" s="129" t="s">
        <v>7348</v>
      </c>
      <c r="H3657" s="129" t="s">
        <v>9468</v>
      </c>
      <c r="I3657" s="129" t="s">
        <v>57</v>
      </c>
      <c r="J3657" s="129">
        <v>100</v>
      </c>
      <c r="K3657" s="74">
        <v>230000000</v>
      </c>
      <c r="L3657" s="75" t="s">
        <v>74</v>
      </c>
      <c r="M3657" s="109" t="s">
        <v>208</v>
      </c>
      <c r="N3657" s="189" t="s">
        <v>33</v>
      </c>
      <c r="O3657" s="75"/>
      <c r="P3657" s="129" t="s">
        <v>35</v>
      </c>
      <c r="Q3657" s="221" t="s">
        <v>49</v>
      </c>
      <c r="R3657" s="76" t="s">
        <v>9319</v>
      </c>
      <c r="S3657" s="213"/>
      <c r="T3657" s="98"/>
      <c r="U3657" s="98"/>
      <c r="V3657" s="130">
        <v>0</v>
      </c>
      <c r="W3657" s="98">
        <v>0</v>
      </c>
      <c r="X3657" s="77"/>
      <c r="Y3657" s="79">
        <v>2016</v>
      </c>
      <c r="Z3657" s="249" t="s">
        <v>256</v>
      </c>
    </row>
    <row r="3658" spans="3:26" ht="12.75" customHeight="1" x14ac:dyDescent="0.25">
      <c r="C3658" s="68" t="s">
        <v>7367</v>
      </c>
      <c r="D3658" s="70" t="s">
        <v>10401</v>
      </c>
      <c r="E3658" s="129" t="s">
        <v>7347</v>
      </c>
      <c r="F3658" s="129" t="s">
        <v>7348</v>
      </c>
      <c r="G3658" s="129" t="s">
        <v>7348</v>
      </c>
      <c r="H3658" s="129" t="s">
        <v>9468</v>
      </c>
      <c r="I3658" s="129" t="s">
        <v>57</v>
      </c>
      <c r="J3658" s="129">
        <v>100</v>
      </c>
      <c r="K3658" s="74">
        <v>230000000</v>
      </c>
      <c r="L3658" s="75" t="s">
        <v>74</v>
      </c>
      <c r="M3658" s="70" t="s">
        <v>364</v>
      </c>
      <c r="N3658" s="189" t="s">
        <v>33</v>
      </c>
      <c r="O3658" s="75"/>
      <c r="P3658" s="73" t="s">
        <v>5895</v>
      </c>
      <c r="Q3658" s="221" t="s">
        <v>49</v>
      </c>
      <c r="R3658" s="76" t="s">
        <v>9319</v>
      </c>
      <c r="S3658" s="213"/>
      <c r="T3658" s="98"/>
      <c r="U3658" s="98"/>
      <c r="V3658" s="130">
        <v>0</v>
      </c>
      <c r="W3658" s="77">
        <v>0</v>
      </c>
      <c r="X3658" s="77"/>
      <c r="Y3658" s="79">
        <v>2017</v>
      </c>
      <c r="Z3658" s="291" t="s">
        <v>100</v>
      </c>
    </row>
    <row r="3659" spans="3:26" ht="12.75" customHeight="1" x14ac:dyDescent="0.25">
      <c r="C3659" s="68" t="s">
        <v>7368</v>
      </c>
      <c r="D3659" s="70" t="s">
        <v>10401</v>
      </c>
      <c r="E3659" s="129" t="s">
        <v>7369</v>
      </c>
      <c r="F3659" s="129" t="s">
        <v>7370</v>
      </c>
      <c r="G3659" s="129" t="s">
        <v>7370</v>
      </c>
      <c r="H3659" s="129" t="s">
        <v>7371</v>
      </c>
      <c r="I3659" s="129" t="s">
        <v>30</v>
      </c>
      <c r="J3659" s="129">
        <v>50</v>
      </c>
      <c r="K3659" s="74">
        <v>230000000</v>
      </c>
      <c r="L3659" s="75" t="s">
        <v>74</v>
      </c>
      <c r="M3659" s="70" t="s">
        <v>1880</v>
      </c>
      <c r="N3659" s="189" t="s">
        <v>33</v>
      </c>
      <c r="O3659" s="213"/>
      <c r="P3659" s="109" t="s">
        <v>5895</v>
      </c>
      <c r="Q3659" s="221" t="s">
        <v>49</v>
      </c>
      <c r="R3659" s="76" t="s">
        <v>9319</v>
      </c>
      <c r="S3659" s="213"/>
      <c r="T3659" s="98"/>
      <c r="U3659" s="98"/>
      <c r="V3659" s="130">
        <v>2050000</v>
      </c>
      <c r="W3659" s="78">
        <f t="shared" ref="W3659" si="551">V3659*1.12</f>
        <v>2296000</v>
      </c>
      <c r="X3659" s="77"/>
      <c r="Y3659" s="79">
        <v>2017</v>
      </c>
      <c r="Z3659" s="77"/>
    </row>
    <row r="3660" spans="3:26" ht="12.75" customHeight="1" x14ac:dyDescent="0.25">
      <c r="C3660" s="68" t="s">
        <v>7372</v>
      </c>
      <c r="D3660" s="70" t="s">
        <v>10401</v>
      </c>
      <c r="E3660" s="129" t="s">
        <v>7369</v>
      </c>
      <c r="F3660" s="129" t="s">
        <v>7370</v>
      </c>
      <c r="G3660" s="129" t="s">
        <v>7370</v>
      </c>
      <c r="H3660" s="129" t="s">
        <v>7373</v>
      </c>
      <c r="I3660" s="129" t="s">
        <v>30</v>
      </c>
      <c r="J3660" s="129">
        <v>50</v>
      </c>
      <c r="K3660" s="74">
        <v>230000000</v>
      </c>
      <c r="L3660" s="75" t="s">
        <v>74</v>
      </c>
      <c r="M3660" s="70" t="s">
        <v>1880</v>
      </c>
      <c r="N3660" s="189" t="s">
        <v>33</v>
      </c>
      <c r="O3660" s="213"/>
      <c r="P3660" s="109" t="s">
        <v>5895</v>
      </c>
      <c r="Q3660" s="221" t="s">
        <v>49</v>
      </c>
      <c r="R3660" s="76" t="s">
        <v>9319</v>
      </c>
      <c r="S3660" s="213"/>
      <c r="T3660" s="98"/>
      <c r="U3660" s="98"/>
      <c r="V3660" s="130">
        <v>0</v>
      </c>
      <c r="W3660" s="98">
        <v>0</v>
      </c>
      <c r="X3660" s="77"/>
      <c r="Y3660" s="79">
        <v>2017</v>
      </c>
      <c r="Z3660" s="77">
        <v>11.14</v>
      </c>
    </row>
    <row r="3661" spans="3:26" ht="12.75" customHeight="1" x14ac:dyDescent="0.25">
      <c r="C3661" s="68" t="s">
        <v>7374</v>
      </c>
      <c r="D3661" s="70" t="s">
        <v>10401</v>
      </c>
      <c r="E3661" s="129" t="s">
        <v>7369</v>
      </c>
      <c r="F3661" s="129" t="s">
        <v>7370</v>
      </c>
      <c r="G3661" s="129" t="s">
        <v>7370</v>
      </c>
      <c r="H3661" s="129" t="s">
        <v>7373</v>
      </c>
      <c r="I3661" s="129" t="s">
        <v>30</v>
      </c>
      <c r="J3661" s="129">
        <v>50</v>
      </c>
      <c r="K3661" s="74">
        <v>230000000</v>
      </c>
      <c r="L3661" s="75" t="s">
        <v>74</v>
      </c>
      <c r="M3661" s="75" t="s">
        <v>212</v>
      </c>
      <c r="N3661" s="189" t="s">
        <v>33</v>
      </c>
      <c r="O3661" s="213"/>
      <c r="P3661" s="129" t="s">
        <v>5925</v>
      </c>
      <c r="Q3661" s="221" t="s">
        <v>49</v>
      </c>
      <c r="R3661" s="76" t="s">
        <v>9319</v>
      </c>
      <c r="S3661" s="213"/>
      <c r="T3661" s="98"/>
      <c r="U3661" s="98"/>
      <c r="V3661" s="130">
        <v>0</v>
      </c>
      <c r="W3661" s="78">
        <f t="shared" ref="W3661:W3662" si="552">V3661*1.12</f>
        <v>0</v>
      </c>
      <c r="X3661" s="77"/>
      <c r="Y3661" s="79">
        <v>2017</v>
      </c>
      <c r="Z3661" s="77" t="s">
        <v>6333</v>
      </c>
    </row>
    <row r="3662" spans="3:26" ht="12.75" customHeight="1" x14ac:dyDescent="0.25">
      <c r="C3662" s="68" t="s">
        <v>10298</v>
      </c>
      <c r="D3662" s="70" t="s">
        <v>10401</v>
      </c>
      <c r="E3662" s="129" t="s">
        <v>7369</v>
      </c>
      <c r="F3662" s="129" t="s">
        <v>7370</v>
      </c>
      <c r="G3662" s="129" t="s">
        <v>7370</v>
      </c>
      <c r="H3662" s="317" t="s">
        <v>10299</v>
      </c>
      <c r="I3662" s="129" t="s">
        <v>30</v>
      </c>
      <c r="J3662" s="129">
        <v>50</v>
      </c>
      <c r="K3662" s="74">
        <v>230000000</v>
      </c>
      <c r="L3662" s="75" t="s">
        <v>74</v>
      </c>
      <c r="M3662" s="75" t="s">
        <v>7760</v>
      </c>
      <c r="N3662" s="189" t="s">
        <v>33</v>
      </c>
      <c r="O3662" s="76" t="s">
        <v>9319</v>
      </c>
      <c r="P3662" s="129" t="s">
        <v>6122</v>
      </c>
      <c r="Q3662" s="221" t="s">
        <v>49</v>
      </c>
      <c r="R3662" s="76" t="s">
        <v>9319</v>
      </c>
      <c r="S3662" s="213"/>
      <c r="T3662" s="98"/>
      <c r="U3662" s="98"/>
      <c r="V3662" s="130">
        <v>2000000</v>
      </c>
      <c r="W3662" s="78">
        <f t="shared" si="552"/>
        <v>2240000</v>
      </c>
      <c r="X3662" s="77"/>
      <c r="Y3662" s="79">
        <v>2017</v>
      </c>
      <c r="Z3662" s="77"/>
    </row>
    <row r="3663" spans="3:26" ht="12.75" customHeight="1" x14ac:dyDescent="0.25">
      <c r="C3663" s="68" t="s">
        <v>7375</v>
      </c>
      <c r="D3663" s="70" t="s">
        <v>10401</v>
      </c>
      <c r="E3663" s="129" t="s">
        <v>7369</v>
      </c>
      <c r="F3663" s="129" t="s">
        <v>7370</v>
      </c>
      <c r="G3663" s="129" t="s">
        <v>7370</v>
      </c>
      <c r="H3663" s="129" t="s">
        <v>7376</v>
      </c>
      <c r="I3663" s="129" t="s">
        <v>30</v>
      </c>
      <c r="J3663" s="129">
        <v>50</v>
      </c>
      <c r="K3663" s="74">
        <v>230000000</v>
      </c>
      <c r="L3663" s="75" t="s">
        <v>74</v>
      </c>
      <c r="M3663" s="70" t="s">
        <v>1880</v>
      </c>
      <c r="N3663" s="189" t="s">
        <v>33</v>
      </c>
      <c r="O3663" s="213"/>
      <c r="P3663" s="109" t="s">
        <v>5895</v>
      </c>
      <c r="Q3663" s="221" t="s">
        <v>49</v>
      </c>
      <c r="R3663" s="76" t="s">
        <v>9319</v>
      </c>
      <c r="S3663" s="213"/>
      <c r="T3663" s="98"/>
      <c r="U3663" s="98"/>
      <c r="V3663" s="130">
        <v>0</v>
      </c>
      <c r="W3663" s="98">
        <v>0</v>
      </c>
      <c r="X3663" s="77"/>
      <c r="Y3663" s="79">
        <v>2017</v>
      </c>
      <c r="Z3663" s="77">
        <v>11.14</v>
      </c>
    </row>
    <row r="3664" spans="3:26" ht="12.75" customHeight="1" x14ac:dyDescent="0.25">
      <c r="C3664" s="68" t="s">
        <v>7377</v>
      </c>
      <c r="D3664" s="70" t="s">
        <v>10401</v>
      </c>
      <c r="E3664" s="129" t="s">
        <v>7369</v>
      </c>
      <c r="F3664" s="129" t="s">
        <v>7370</v>
      </c>
      <c r="G3664" s="129" t="s">
        <v>7370</v>
      </c>
      <c r="H3664" s="129" t="s">
        <v>7376</v>
      </c>
      <c r="I3664" s="129" t="s">
        <v>30</v>
      </c>
      <c r="J3664" s="129">
        <v>50</v>
      </c>
      <c r="K3664" s="74">
        <v>230000000</v>
      </c>
      <c r="L3664" s="75" t="s">
        <v>74</v>
      </c>
      <c r="M3664" s="75" t="s">
        <v>212</v>
      </c>
      <c r="N3664" s="189" t="s">
        <v>33</v>
      </c>
      <c r="O3664" s="213"/>
      <c r="P3664" s="129" t="s">
        <v>5925</v>
      </c>
      <c r="Q3664" s="221" t="s">
        <v>49</v>
      </c>
      <c r="R3664" s="76" t="s">
        <v>9319</v>
      </c>
      <c r="S3664" s="213"/>
      <c r="T3664" s="98"/>
      <c r="U3664" s="98"/>
      <c r="V3664" s="130">
        <v>0</v>
      </c>
      <c r="W3664" s="78">
        <f t="shared" ref="W3664:W3665" si="553">V3664*1.12</f>
        <v>0</v>
      </c>
      <c r="X3664" s="77"/>
      <c r="Y3664" s="79">
        <v>2017</v>
      </c>
      <c r="Z3664" s="76">
        <v>11.14</v>
      </c>
    </row>
    <row r="3665" spans="3:26" ht="12.75" customHeight="1" x14ac:dyDescent="0.25">
      <c r="C3665" s="68" t="s">
        <v>10300</v>
      </c>
      <c r="D3665" s="70" t="s">
        <v>10401</v>
      </c>
      <c r="E3665" s="129" t="s">
        <v>7369</v>
      </c>
      <c r="F3665" s="129" t="s">
        <v>7370</v>
      </c>
      <c r="G3665" s="129" t="s">
        <v>7370</v>
      </c>
      <c r="H3665" s="129" t="s">
        <v>7376</v>
      </c>
      <c r="I3665" s="129" t="s">
        <v>30</v>
      </c>
      <c r="J3665" s="129">
        <v>50</v>
      </c>
      <c r="K3665" s="74">
        <v>230000000</v>
      </c>
      <c r="L3665" s="75" t="s">
        <v>74</v>
      </c>
      <c r="M3665" s="75" t="s">
        <v>7760</v>
      </c>
      <c r="N3665" s="189" t="s">
        <v>33</v>
      </c>
      <c r="O3665" s="76" t="s">
        <v>9319</v>
      </c>
      <c r="P3665" s="129" t="s">
        <v>6122</v>
      </c>
      <c r="Q3665" s="221" t="s">
        <v>49</v>
      </c>
      <c r="R3665" s="76" t="s">
        <v>9319</v>
      </c>
      <c r="S3665" s="213"/>
      <c r="T3665" s="98"/>
      <c r="U3665" s="98"/>
      <c r="V3665" s="130">
        <v>2000000</v>
      </c>
      <c r="W3665" s="78">
        <f t="shared" si="553"/>
        <v>2240000</v>
      </c>
      <c r="X3665" s="77"/>
      <c r="Y3665" s="79">
        <v>2017</v>
      </c>
      <c r="Z3665" s="77"/>
    </row>
    <row r="3666" spans="3:26" ht="12.75" customHeight="1" x14ac:dyDescent="0.25">
      <c r="C3666" s="68" t="s">
        <v>7378</v>
      </c>
      <c r="D3666" s="70" t="s">
        <v>10401</v>
      </c>
      <c r="E3666" s="129" t="s">
        <v>7369</v>
      </c>
      <c r="F3666" s="129" t="s">
        <v>7370</v>
      </c>
      <c r="G3666" s="129" t="s">
        <v>7370</v>
      </c>
      <c r="H3666" s="129" t="s">
        <v>7379</v>
      </c>
      <c r="I3666" s="129" t="s">
        <v>30</v>
      </c>
      <c r="J3666" s="129">
        <v>50</v>
      </c>
      <c r="K3666" s="74">
        <v>230000000</v>
      </c>
      <c r="L3666" s="75" t="s">
        <v>74</v>
      </c>
      <c r="M3666" s="70" t="s">
        <v>1880</v>
      </c>
      <c r="N3666" s="189" t="s">
        <v>33</v>
      </c>
      <c r="O3666" s="213"/>
      <c r="P3666" s="109" t="s">
        <v>5895</v>
      </c>
      <c r="Q3666" s="221" t="s">
        <v>49</v>
      </c>
      <c r="R3666" s="76" t="s">
        <v>9319</v>
      </c>
      <c r="S3666" s="213"/>
      <c r="T3666" s="98"/>
      <c r="U3666" s="98"/>
      <c r="V3666" s="130">
        <v>0</v>
      </c>
      <c r="W3666" s="98">
        <v>0</v>
      </c>
      <c r="X3666" s="77"/>
      <c r="Y3666" s="79">
        <v>2017</v>
      </c>
      <c r="Z3666" s="77">
        <v>11.14</v>
      </c>
    </row>
    <row r="3667" spans="3:26" ht="12.75" customHeight="1" x14ac:dyDescent="0.25">
      <c r="C3667" s="68" t="s">
        <v>7380</v>
      </c>
      <c r="D3667" s="70" t="s">
        <v>10401</v>
      </c>
      <c r="E3667" s="129" t="s">
        <v>7369</v>
      </c>
      <c r="F3667" s="129" t="s">
        <v>7370</v>
      </c>
      <c r="G3667" s="129" t="s">
        <v>7370</v>
      </c>
      <c r="H3667" s="129" t="s">
        <v>7379</v>
      </c>
      <c r="I3667" s="129" t="s">
        <v>30</v>
      </c>
      <c r="J3667" s="129">
        <v>50</v>
      </c>
      <c r="K3667" s="74">
        <v>230000000</v>
      </c>
      <c r="L3667" s="75" t="s">
        <v>74</v>
      </c>
      <c r="M3667" s="75" t="s">
        <v>212</v>
      </c>
      <c r="N3667" s="189" t="s">
        <v>33</v>
      </c>
      <c r="O3667" s="213"/>
      <c r="P3667" s="129" t="s">
        <v>5925</v>
      </c>
      <c r="Q3667" s="221" t="s">
        <v>49</v>
      </c>
      <c r="R3667" s="76" t="s">
        <v>9319</v>
      </c>
      <c r="S3667" s="213"/>
      <c r="T3667" s="98"/>
      <c r="U3667" s="98"/>
      <c r="V3667" s="130">
        <v>0</v>
      </c>
      <c r="W3667" s="78">
        <f t="shared" ref="W3667:W3668" si="554">V3667*1.12</f>
        <v>0</v>
      </c>
      <c r="X3667" s="77"/>
      <c r="Y3667" s="79">
        <v>2017</v>
      </c>
      <c r="Z3667" s="76">
        <v>11.14</v>
      </c>
    </row>
    <row r="3668" spans="3:26" ht="12.75" customHeight="1" x14ac:dyDescent="0.25">
      <c r="C3668" s="68" t="s">
        <v>10301</v>
      </c>
      <c r="D3668" s="70" t="s">
        <v>10401</v>
      </c>
      <c r="E3668" s="129" t="s">
        <v>7369</v>
      </c>
      <c r="F3668" s="129" t="s">
        <v>7370</v>
      </c>
      <c r="G3668" s="129" t="s">
        <v>7370</v>
      </c>
      <c r="H3668" s="129" t="s">
        <v>7379</v>
      </c>
      <c r="I3668" s="129" t="s">
        <v>30</v>
      </c>
      <c r="J3668" s="129">
        <v>50</v>
      </c>
      <c r="K3668" s="74">
        <v>230000000</v>
      </c>
      <c r="L3668" s="75" t="s">
        <v>74</v>
      </c>
      <c r="M3668" s="75" t="s">
        <v>7760</v>
      </c>
      <c r="N3668" s="189" t="s">
        <v>33</v>
      </c>
      <c r="O3668" s="76" t="s">
        <v>9319</v>
      </c>
      <c r="P3668" s="129" t="s">
        <v>6122</v>
      </c>
      <c r="Q3668" s="221" t="s">
        <v>49</v>
      </c>
      <c r="R3668" s="76" t="s">
        <v>9319</v>
      </c>
      <c r="S3668" s="213"/>
      <c r="T3668" s="98"/>
      <c r="U3668" s="98"/>
      <c r="V3668" s="130">
        <v>2000000</v>
      </c>
      <c r="W3668" s="78">
        <f t="shared" si="554"/>
        <v>2240000</v>
      </c>
      <c r="X3668" s="77"/>
      <c r="Y3668" s="79">
        <v>2017</v>
      </c>
      <c r="Z3668" s="77"/>
    </row>
    <row r="3669" spans="3:26" ht="12.75" customHeight="1" x14ac:dyDescent="0.25">
      <c r="C3669" s="68" t="s">
        <v>7381</v>
      </c>
      <c r="D3669" s="70" t="s">
        <v>10401</v>
      </c>
      <c r="E3669" s="129" t="s">
        <v>7369</v>
      </c>
      <c r="F3669" s="129" t="s">
        <v>7370</v>
      </c>
      <c r="G3669" s="129" t="s">
        <v>7370</v>
      </c>
      <c r="H3669" s="129" t="s">
        <v>7382</v>
      </c>
      <c r="I3669" s="129" t="s">
        <v>30</v>
      </c>
      <c r="J3669" s="129">
        <v>50</v>
      </c>
      <c r="K3669" s="74">
        <v>230000000</v>
      </c>
      <c r="L3669" s="75" t="s">
        <v>74</v>
      </c>
      <c r="M3669" s="70" t="s">
        <v>1880</v>
      </c>
      <c r="N3669" s="189" t="s">
        <v>33</v>
      </c>
      <c r="O3669" s="213"/>
      <c r="P3669" s="109" t="s">
        <v>5895</v>
      </c>
      <c r="Q3669" s="221" t="s">
        <v>49</v>
      </c>
      <c r="R3669" s="76" t="s">
        <v>9319</v>
      </c>
      <c r="S3669" s="213"/>
      <c r="T3669" s="98"/>
      <c r="U3669" s="98"/>
      <c r="V3669" s="130">
        <v>0</v>
      </c>
      <c r="W3669" s="98">
        <v>0</v>
      </c>
      <c r="X3669" s="77"/>
      <c r="Y3669" s="79">
        <v>2017</v>
      </c>
      <c r="Z3669" s="77">
        <v>11.14</v>
      </c>
    </row>
    <row r="3670" spans="3:26" ht="12.75" customHeight="1" x14ac:dyDescent="0.25">
      <c r="C3670" s="68" t="s">
        <v>7383</v>
      </c>
      <c r="D3670" s="70" t="s">
        <v>10401</v>
      </c>
      <c r="E3670" s="129" t="s">
        <v>7369</v>
      </c>
      <c r="F3670" s="129" t="s">
        <v>7370</v>
      </c>
      <c r="G3670" s="129" t="s">
        <v>7370</v>
      </c>
      <c r="H3670" s="129" t="s">
        <v>7382</v>
      </c>
      <c r="I3670" s="129" t="s">
        <v>30</v>
      </c>
      <c r="J3670" s="129">
        <v>50</v>
      </c>
      <c r="K3670" s="74">
        <v>230000000</v>
      </c>
      <c r="L3670" s="75" t="s">
        <v>74</v>
      </c>
      <c r="M3670" s="75" t="s">
        <v>212</v>
      </c>
      <c r="N3670" s="189" t="s">
        <v>33</v>
      </c>
      <c r="O3670" s="213"/>
      <c r="P3670" s="129" t="s">
        <v>5925</v>
      </c>
      <c r="Q3670" s="221" t="s">
        <v>49</v>
      </c>
      <c r="R3670" s="76" t="s">
        <v>9319</v>
      </c>
      <c r="S3670" s="213"/>
      <c r="T3670" s="98"/>
      <c r="U3670" s="98"/>
      <c r="V3670" s="130">
        <v>0</v>
      </c>
      <c r="W3670" s="78">
        <f t="shared" ref="W3670:W3746" si="555">V3670*1.12</f>
        <v>0</v>
      </c>
      <c r="X3670" s="77"/>
      <c r="Y3670" s="79">
        <v>2017</v>
      </c>
      <c r="Z3670" s="76">
        <v>11.14</v>
      </c>
    </row>
    <row r="3671" spans="3:26" ht="12.75" customHeight="1" x14ac:dyDescent="0.25">
      <c r="C3671" s="68" t="s">
        <v>10302</v>
      </c>
      <c r="D3671" s="70" t="s">
        <v>10401</v>
      </c>
      <c r="E3671" s="129" t="s">
        <v>7369</v>
      </c>
      <c r="F3671" s="129" t="s">
        <v>7370</v>
      </c>
      <c r="G3671" s="129" t="s">
        <v>7370</v>
      </c>
      <c r="H3671" s="129" t="s">
        <v>7382</v>
      </c>
      <c r="I3671" s="129" t="s">
        <v>30</v>
      </c>
      <c r="J3671" s="129">
        <v>50</v>
      </c>
      <c r="K3671" s="74">
        <v>230000000</v>
      </c>
      <c r="L3671" s="75" t="s">
        <v>74</v>
      </c>
      <c r="M3671" s="75" t="s">
        <v>7760</v>
      </c>
      <c r="N3671" s="189" t="s">
        <v>33</v>
      </c>
      <c r="O3671" s="76" t="s">
        <v>9319</v>
      </c>
      <c r="P3671" s="129" t="s">
        <v>6122</v>
      </c>
      <c r="Q3671" s="221" t="s">
        <v>49</v>
      </c>
      <c r="R3671" s="76" t="s">
        <v>9319</v>
      </c>
      <c r="S3671" s="213"/>
      <c r="T3671" s="98"/>
      <c r="U3671" s="98"/>
      <c r="V3671" s="130">
        <v>2000000</v>
      </c>
      <c r="W3671" s="78">
        <f t="shared" si="555"/>
        <v>2240000</v>
      </c>
      <c r="X3671" s="77"/>
      <c r="Y3671" s="79">
        <v>2017</v>
      </c>
      <c r="Z3671" s="77"/>
    </row>
    <row r="3672" spans="3:26" ht="12.75" customHeight="1" x14ac:dyDescent="0.25">
      <c r="C3672" s="68" t="s">
        <v>7384</v>
      </c>
      <c r="D3672" s="70" t="s">
        <v>10401</v>
      </c>
      <c r="E3672" s="115" t="s">
        <v>9469</v>
      </c>
      <c r="F3672" s="76" t="s">
        <v>7386</v>
      </c>
      <c r="G3672" s="76" t="s">
        <v>7386</v>
      </c>
      <c r="H3672" s="318" t="s">
        <v>7387</v>
      </c>
      <c r="I3672" s="319" t="s">
        <v>30</v>
      </c>
      <c r="J3672" s="319">
        <v>50</v>
      </c>
      <c r="K3672" s="320">
        <v>230000000</v>
      </c>
      <c r="L3672" s="319" t="s">
        <v>74</v>
      </c>
      <c r="M3672" s="321" t="s">
        <v>208</v>
      </c>
      <c r="N3672" s="322" t="s">
        <v>33</v>
      </c>
      <c r="O3672" s="319"/>
      <c r="P3672" s="323" t="s">
        <v>8308</v>
      </c>
      <c r="Q3672" s="324" t="s">
        <v>49</v>
      </c>
      <c r="R3672" s="323" t="s">
        <v>9319</v>
      </c>
      <c r="S3672" s="319"/>
      <c r="T3672" s="325"/>
      <c r="U3672" s="325"/>
      <c r="V3672" s="326">
        <v>1222222</v>
      </c>
      <c r="W3672" s="326">
        <f t="shared" si="555"/>
        <v>1368888.6400000001</v>
      </c>
      <c r="X3672" s="322"/>
      <c r="Y3672" s="327">
        <v>2016</v>
      </c>
      <c r="Z3672" s="322"/>
    </row>
    <row r="3673" spans="3:26" ht="12.75" customHeight="1" x14ac:dyDescent="0.25">
      <c r="C3673" s="328" t="s">
        <v>7388</v>
      </c>
      <c r="D3673" s="329" t="s">
        <v>10401</v>
      </c>
      <c r="E3673" s="330" t="s">
        <v>9469</v>
      </c>
      <c r="F3673" s="323" t="s">
        <v>7386</v>
      </c>
      <c r="G3673" s="323" t="s">
        <v>7386</v>
      </c>
      <c r="H3673" s="318" t="s">
        <v>7389</v>
      </c>
      <c r="I3673" s="319" t="s">
        <v>30</v>
      </c>
      <c r="J3673" s="319">
        <v>50</v>
      </c>
      <c r="K3673" s="320">
        <v>230000000</v>
      </c>
      <c r="L3673" s="319" t="s">
        <v>74</v>
      </c>
      <c r="M3673" s="321" t="s">
        <v>208</v>
      </c>
      <c r="N3673" s="322" t="s">
        <v>33</v>
      </c>
      <c r="O3673" s="319"/>
      <c r="P3673" s="323" t="s">
        <v>8308</v>
      </c>
      <c r="Q3673" s="324" t="s">
        <v>49</v>
      </c>
      <c r="R3673" s="323" t="s">
        <v>9319</v>
      </c>
      <c r="S3673" s="319"/>
      <c r="T3673" s="325"/>
      <c r="U3673" s="325"/>
      <c r="V3673" s="326">
        <v>3833333</v>
      </c>
      <c r="W3673" s="326">
        <f t="shared" si="555"/>
        <v>4293332.96</v>
      </c>
      <c r="X3673" s="322"/>
      <c r="Y3673" s="327">
        <v>2016</v>
      </c>
      <c r="Z3673" s="322"/>
    </row>
    <row r="3674" spans="3:26" ht="12.75" customHeight="1" x14ac:dyDescent="0.25">
      <c r="C3674" s="328" t="s">
        <v>7390</v>
      </c>
      <c r="D3674" s="329" t="s">
        <v>10401</v>
      </c>
      <c r="E3674" s="330" t="s">
        <v>9469</v>
      </c>
      <c r="F3674" s="323" t="s">
        <v>7386</v>
      </c>
      <c r="G3674" s="323" t="s">
        <v>7386</v>
      </c>
      <c r="H3674" s="318" t="s">
        <v>7391</v>
      </c>
      <c r="I3674" s="319" t="s">
        <v>30</v>
      </c>
      <c r="J3674" s="319">
        <v>50</v>
      </c>
      <c r="K3674" s="320">
        <v>230000000</v>
      </c>
      <c r="L3674" s="319" t="s">
        <v>74</v>
      </c>
      <c r="M3674" s="321" t="s">
        <v>208</v>
      </c>
      <c r="N3674" s="322" t="s">
        <v>33</v>
      </c>
      <c r="O3674" s="319"/>
      <c r="P3674" s="323" t="s">
        <v>8308</v>
      </c>
      <c r="Q3674" s="324" t="s">
        <v>49</v>
      </c>
      <c r="R3674" s="323" t="s">
        <v>9319</v>
      </c>
      <c r="S3674" s="319"/>
      <c r="T3674" s="325"/>
      <c r="U3674" s="325"/>
      <c r="V3674" s="326">
        <v>433333</v>
      </c>
      <c r="W3674" s="326">
        <f t="shared" si="555"/>
        <v>485332.96</v>
      </c>
      <c r="X3674" s="322"/>
      <c r="Y3674" s="327">
        <v>2016</v>
      </c>
      <c r="Z3674" s="322"/>
    </row>
    <row r="3675" spans="3:26" ht="12.75" customHeight="1" x14ac:dyDescent="0.25">
      <c r="C3675" s="328" t="s">
        <v>7392</v>
      </c>
      <c r="D3675" s="329" t="s">
        <v>10401</v>
      </c>
      <c r="E3675" s="330" t="s">
        <v>9469</v>
      </c>
      <c r="F3675" s="323" t="s">
        <v>7386</v>
      </c>
      <c r="G3675" s="323" t="s">
        <v>7386</v>
      </c>
      <c r="H3675" s="318" t="s">
        <v>7393</v>
      </c>
      <c r="I3675" s="319" t="s">
        <v>30</v>
      </c>
      <c r="J3675" s="319">
        <v>50</v>
      </c>
      <c r="K3675" s="320">
        <v>230000000</v>
      </c>
      <c r="L3675" s="319" t="s">
        <v>74</v>
      </c>
      <c r="M3675" s="321" t="s">
        <v>208</v>
      </c>
      <c r="N3675" s="322" t="s">
        <v>33</v>
      </c>
      <c r="O3675" s="319"/>
      <c r="P3675" s="323" t="s">
        <v>8308</v>
      </c>
      <c r="Q3675" s="324" t="s">
        <v>49</v>
      </c>
      <c r="R3675" s="323" t="s">
        <v>9319</v>
      </c>
      <c r="S3675" s="319"/>
      <c r="T3675" s="325"/>
      <c r="U3675" s="325"/>
      <c r="V3675" s="326">
        <v>2861111</v>
      </c>
      <c r="W3675" s="326">
        <f t="shared" si="555"/>
        <v>3204444.3200000003</v>
      </c>
      <c r="X3675" s="322"/>
      <c r="Y3675" s="327">
        <v>2016</v>
      </c>
      <c r="Z3675" s="322"/>
    </row>
    <row r="3676" spans="3:26" ht="12.75" customHeight="1" x14ac:dyDescent="0.25">
      <c r="C3676" s="328" t="s">
        <v>7394</v>
      </c>
      <c r="D3676" s="329" t="s">
        <v>10401</v>
      </c>
      <c r="E3676" s="330" t="s">
        <v>9469</v>
      </c>
      <c r="F3676" s="323" t="s">
        <v>7386</v>
      </c>
      <c r="G3676" s="323" t="s">
        <v>7386</v>
      </c>
      <c r="H3676" s="318" t="s">
        <v>7395</v>
      </c>
      <c r="I3676" s="319" t="s">
        <v>30</v>
      </c>
      <c r="J3676" s="319">
        <v>50</v>
      </c>
      <c r="K3676" s="320">
        <v>230000000</v>
      </c>
      <c r="L3676" s="319" t="s">
        <v>74</v>
      </c>
      <c r="M3676" s="321" t="s">
        <v>208</v>
      </c>
      <c r="N3676" s="322" t="s">
        <v>33</v>
      </c>
      <c r="O3676" s="319"/>
      <c r="P3676" s="323" t="s">
        <v>8308</v>
      </c>
      <c r="Q3676" s="324" t="s">
        <v>49</v>
      </c>
      <c r="R3676" s="323" t="s">
        <v>9319</v>
      </c>
      <c r="S3676" s="319"/>
      <c r="T3676" s="325"/>
      <c r="U3676" s="325"/>
      <c r="V3676" s="326">
        <v>2789066</v>
      </c>
      <c r="W3676" s="326">
        <f t="shared" si="555"/>
        <v>3123753.9200000004</v>
      </c>
      <c r="X3676" s="322"/>
      <c r="Y3676" s="327">
        <v>2016</v>
      </c>
      <c r="Z3676" s="322"/>
    </row>
    <row r="3677" spans="3:26" ht="12.75" customHeight="1" x14ac:dyDescent="0.25">
      <c r="C3677" s="328" t="s">
        <v>7396</v>
      </c>
      <c r="D3677" s="329" t="s">
        <v>10401</v>
      </c>
      <c r="E3677" s="321" t="s">
        <v>7397</v>
      </c>
      <c r="F3677" s="331" t="s">
        <v>7398</v>
      </c>
      <c r="G3677" s="332" t="s">
        <v>7398</v>
      </c>
      <c r="H3677" s="331" t="s">
        <v>7399</v>
      </c>
      <c r="I3677" s="333" t="s">
        <v>57</v>
      </c>
      <c r="J3677" s="334">
        <v>100</v>
      </c>
      <c r="K3677" s="320">
        <v>230000000</v>
      </c>
      <c r="L3677" s="319" t="s">
        <v>74</v>
      </c>
      <c r="M3677" s="329" t="s">
        <v>1880</v>
      </c>
      <c r="N3677" s="322" t="s">
        <v>33</v>
      </c>
      <c r="O3677" s="323" t="s">
        <v>9319</v>
      </c>
      <c r="P3677" s="335" t="s">
        <v>7400</v>
      </c>
      <c r="Q3677" s="324" t="s">
        <v>75</v>
      </c>
      <c r="R3677" s="323" t="s">
        <v>9319</v>
      </c>
      <c r="S3677" s="336"/>
      <c r="T3677" s="325"/>
      <c r="U3677" s="325"/>
      <c r="V3677" s="337">
        <v>382690000</v>
      </c>
      <c r="W3677" s="337">
        <v>382690000</v>
      </c>
      <c r="X3677" s="322"/>
      <c r="Y3677" s="327">
        <v>2017</v>
      </c>
      <c r="Z3677" s="322"/>
    </row>
    <row r="3678" spans="3:26" ht="12.75" customHeight="1" x14ac:dyDescent="0.25">
      <c r="C3678" s="328" t="s">
        <v>7401</v>
      </c>
      <c r="D3678" s="329" t="s">
        <v>10401</v>
      </c>
      <c r="E3678" s="321" t="s">
        <v>7329</v>
      </c>
      <c r="F3678" s="331" t="s">
        <v>7330</v>
      </c>
      <c r="G3678" s="331" t="s">
        <v>7330</v>
      </c>
      <c r="H3678" s="331" t="s">
        <v>7402</v>
      </c>
      <c r="I3678" s="333" t="s">
        <v>57</v>
      </c>
      <c r="J3678" s="334">
        <v>100</v>
      </c>
      <c r="K3678" s="320">
        <v>230000000</v>
      </c>
      <c r="L3678" s="319" t="s">
        <v>74</v>
      </c>
      <c r="M3678" s="329" t="s">
        <v>1880</v>
      </c>
      <c r="N3678" s="322" t="s">
        <v>33</v>
      </c>
      <c r="O3678" s="338"/>
      <c r="P3678" s="319" t="s">
        <v>6740</v>
      </c>
      <c r="Q3678" s="324" t="s">
        <v>49</v>
      </c>
      <c r="R3678" s="323" t="s">
        <v>9319</v>
      </c>
      <c r="S3678" s="336"/>
      <c r="T3678" s="325"/>
      <c r="U3678" s="325"/>
      <c r="V3678" s="339">
        <v>1059604</v>
      </c>
      <c r="W3678" s="326">
        <f t="shared" si="555"/>
        <v>1186756.4800000002</v>
      </c>
      <c r="X3678" s="322"/>
      <c r="Y3678" s="327">
        <v>2017</v>
      </c>
      <c r="Z3678" s="322"/>
    </row>
    <row r="3679" spans="3:26" ht="12.75" customHeight="1" x14ac:dyDescent="0.25">
      <c r="C3679" s="328" t="s">
        <v>7403</v>
      </c>
      <c r="D3679" s="329" t="s">
        <v>10401</v>
      </c>
      <c r="E3679" s="321" t="s">
        <v>7329</v>
      </c>
      <c r="F3679" s="331" t="s">
        <v>7330</v>
      </c>
      <c r="G3679" s="331" t="s">
        <v>7330</v>
      </c>
      <c r="H3679" s="331" t="s">
        <v>7404</v>
      </c>
      <c r="I3679" s="333" t="s">
        <v>57</v>
      </c>
      <c r="J3679" s="334">
        <v>100</v>
      </c>
      <c r="K3679" s="320">
        <v>230000000</v>
      </c>
      <c r="L3679" s="319" t="s">
        <v>74</v>
      </c>
      <c r="M3679" s="329" t="s">
        <v>1880</v>
      </c>
      <c r="N3679" s="322" t="s">
        <v>33</v>
      </c>
      <c r="O3679" s="338"/>
      <c r="P3679" s="319" t="s">
        <v>6740</v>
      </c>
      <c r="Q3679" s="324" t="s">
        <v>49</v>
      </c>
      <c r="R3679" s="323" t="s">
        <v>9319</v>
      </c>
      <c r="S3679" s="336"/>
      <c r="T3679" s="325"/>
      <c r="U3679" s="325"/>
      <c r="V3679" s="339">
        <v>2978024</v>
      </c>
      <c r="W3679" s="326">
        <f t="shared" si="555"/>
        <v>3335386.8800000004</v>
      </c>
      <c r="X3679" s="322"/>
      <c r="Y3679" s="327">
        <v>2017</v>
      </c>
      <c r="Z3679" s="322"/>
    </row>
    <row r="3680" spans="3:26" ht="12.75" customHeight="1" x14ac:dyDescent="0.25">
      <c r="C3680" s="328" t="s">
        <v>7405</v>
      </c>
      <c r="D3680" s="329" t="s">
        <v>10401</v>
      </c>
      <c r="E3680" s="321" t="s">
        <v>7329</v>
      </c>
      <c r="F3680" s="331" t="s">
        <v>7330</v>
      </c>
      <c r="G3680" s="331" t="s">
        <v>7330</v>
      </c>
      <c r="H3680" s="331" t="s">
        <v>7406</v>
      </c>
      <c r="I3680" s="333" t="s">
        <v>57</v>
      </c>
      <c r="J3680" s="334">
        <v>100</v>
      </c>
      <c r="K3680" s="320">
        <v>230000000</v>
      </c>
      <c r="L3680" s="319" t="s">
        <v>74</v>
      </c>
      <c r="M3680" s="329" t="s">
        <v>1880</v>
      </c>
      <c r="N3680" s="322" t="s">
        <v>33</v>
      </c>
      <c r="O3680" s="338"/>
      <c r="P3680" s="319" t="s">
        <v>6740</v>
      </c>
      <c r="Q3680" s="324" t="s">
        <v>49</v>
      </c>
      <c r="R3680" s="323" t="s">
        <v>9319</v>
      </c>
      <c r="S3680" s="336"/>
      <c r="T3680" s="325"/>
      <c r="U3680" s="325"/>
      <c r="V3680" s="339">
        <v>1084454</v>
      </c>
      <c r="W3680" s="326">
        <f t="shared" si="555"/>
        <v>1214588.4800000002</v>
      </c>
      <c r="X3680" s="322"/>
      <c r="Y3680" s="327">
        <v>2017</v>
      </c>
      <c r="Z3680" s="322"/>
    </row>
    <row r="3681" spans="3:26" ht="12.75" customHeight="1" x14ac:dyDescent="0.25">
      <c r="C3681" s="328" t="s">
        <v>7407</v>
      </c>
      <c r="D3681" s="329" t="s">
        <v>10401</v>
      </c>
      <c r="E3681" s="321" t="s">
        <v>7329</v>
      </c>
      <c r="F3681" s="331" t="s">
        <v>7330</v>
      </c>
      <c r="G3681" s="331" t="s">
        <v>7330</v>
      </c>
      <c r="H3681" s="331" t="s">
        <v>7408</v>
      </c>
      <c r="I3681" s="333" t="s">
        <v>57</v>
      </c>
      <c r="J3681" s="334">
        <v>100</v>
      </c>
      <c r="K3681" s="320">
        <v>230000000</v>
      </c>
      <c r="L3681" s="319" t="s">
        <v>74</v>
      </c>
      <c r="M3681" s="329" t="s">
        <v>1880</v>
      </c>
      <c r="N3681" s="322" t="s">
        <v>33</v>
      </c>
      <c r="O3681" s="338"/>
      <c r="P3681" s="319" t="s">
        <v>6740</v>
      </c>
      <c r="Q3681" s="324" t="s">
        <v>49</v>
      </c>
      <c r="R3681" s="323" t="s">
        <v>9319</v>
      </c>
      <c r="S3681" s="336"/>
      <c r="T3681" s="325"/>
      <c r="U3681" s="325"/>
      <c r="V3681" s="339">
        <v>1151052</v>
      </c>
      <c r="W3681" s="326">
        <f t="shared" si="555"/>
        <v>1289178.2400000002</v>
      </c>
      <c r="X3681" s="322"/>
      <c r="Y3681" s="327">
        <v>2017</v>
      </c>
      <c r="Z3681" s="322"/>
    </row>
    <row r="3682" spans="3:26" ht="12.75" customHeight="1" x14ac:dyDescent="0.25">
      <c r="C3682" s="328" t="s">
        <v>7409</v>
      </c>
      <c r="D3682" s="329" t="s">
        <v>10401</v>
      </c>
      <c r="E3682" s="321" t="s">
        <v>7410</v>
      </c>
      <c r="F3682" s="331" t="s">
        <v>7411</v>
      </c>
      <c r="G3682" s="331" t="s">
        <v>7411</v>
      </c>
      <c r="H3682" s="331" t="s">
        <v>7412</v>
      </c>
      <c r="I3682" s="333" t="s">
        <v>30</v>
      </c>
      <c r="J3682" s="334">
        <v>100</v>
      </c>
      <c r="K3682" s="320">
        <v>230000000</v>
      </c>
      <c r="L3682" s="319" t="s">
        <v>74</v>
      </c>
      <c r="M3682" s="340" t="s">
        <v>7332</v>
      </c>
      <c r="N3682" s="322" t="s">
        <v>33</v>
      </c>
      <c r="O3682" s="338"/>
      <c r="P3682" s="335" t="s">
        <v>35</v>
      </c>
      <c r="Q3682" s="324" t="s">
        <v>49</v>
      </c>
      <c r="R3682" s="323" t="s">
        <v>9319</v>
      </c>
      <c r="S3682" s="336"/>
      <c r="T3682" s="325"/>
      <c r="U3682" s="325"/>
      <c r="V3682" s="339">
        <v>0</v>
      </c>
      <c r="W3682" s="325">
        <v>0</v>
      </c>
      <c r="X3682" s="322"/>
      <c r="Y3682" s="327">
        <v>2017</v>
      </c>
      <c r="Z3682" s="341">
        <v>11.14</v>
      </c>
    </row>
    <row r="3683" spans="3:26" ht="12.75" customHeight="1" x14ac:dyDescent="0.25">
      <c r="C3683" s="328" t="s">
        <v>7413</v>
      </c>
      <c r="D3683" s="329" t="s">
        <v>10401</v>
      </c>
      <c r="E3683" s="321" t="s">
        <v>7410</v>
      </c>
      <c r="F3683" s="331" t="s">
        <v>7411</v>
      </c>
      <c r="G3683" s="331" t="s">
        <v>7411</v>
      </c>
      <c r="H3683" s="331" t="s">
        <v>7412</v>
      </c>
      <c r="I3683" s="333" t="s">
        <v>30</v>
      </c>
      <c r="J3683" s="334">
        <v>100</v>
      </c>
      <c r="K3683" s="320">
        <v>230000000</v>
      </c>
      <c r="L3683" s="319" t="s">
        <v>74</v>
      </c>
      <c r="M3683" s="340" t="s">
        <v>5924</v>
      </c>
      <c r="N3683" s="322" t="s">
        <v>33</v>
      </c>
      <c r="O3683" s="338"/>
      <c r="P3683" s="323" t="s">
        <v>6002</v>
      </c>
      <c r="Q3683" s="324" t="s">
        <v>49</v>
      </c>
      <c r="R3683" s="323" t="s">
        <v>9319</v>
      </c>
      <c r="S3683" s="336"/>
      <c r="T3683" s="325"/>
      <c r="U3683" s="325"/>
      <c r="V3683" s="339">
        <v>840000</v>
      </c>
      <c r="W3683" s="326">
        <f t="shared" si="555"/>
        <v>940800.00000000012</v>
      </c>
      <c r="X3683" s="322"/>
      <c r="Y3683" s="327">
        <v>2017</v>
      </c>
      <c r="Z3683" s="322"/>
    </row>
    <row r="3684" spans="3:26" ht="12.75" customHeight="1" x14ac:dyDescent="0.25">
      <c r="C3684" s="328" t="s">
        <v>7414</v>
      </c>
      <c r="D3684" s="329" t="s">
        <v>10401</v>
      </c>
      <c r="E3684" s="321" t="s">
        <v>6887</v>
      </c>
      <c r="F3684" s="331" t="s">
        <v>6888</v>
      </c>
      <c r="G3684" s="331" t="s">
        <v>6888</v>
      </c>
      <c r="H3684" s="331" t="s">
        <v>7415</v>
      </c>
      <c r="I3684" s="329" t="s">
        <v>147</v>
      </c>
      <c r="J3684" s="334">
        <v>100</v>
      </c>
      <c r="K3684" s="320">
        <v>230000000</v>
      </c>
      <c r="L3684" s="319" t="s">
        <v>74</v>
      </c>
      <c r="M3684" s="329" t="s">
        <v>1880</v>
      </c>
      <c r="N3684" s="322" t="s">
        <v>33</v>
      </c>
      <c r="O3684" s="338"/>
      <c r="P3684" s="335" t="s">
        <v>907</v>
      </c>
      <c r="Q3684" s="324" t="s">
        <v>49</v>
      </c>
      <c r="R3684" s="323" t="s">
        <v>9319</v>
      </c>
      <c r="S3684" s="336"/>
      <c r="T3684" s="325"/>
      <c r="U3684" s="325"/>
      <c r="V3684" s="339">
        <v>800000</v>
      </c>
      <c r="W3684" s="326">
        <f t="shared" si="555"/>
        <v>896000.00000000012</v>
      </c>
      <c r="X3684" s="322"/>
      <c r="Y3684" s="327">
        <v>2017</v>
      </c>
      <c r="Z3684" s="322"/>
    </row>
    <row r="3685" spans="3:26" ht="12.75" customHeight="1" x14ac:dyDescent="0.25">
      <c r="C3685" s="328" t="s">
        <v>7416</v>
      </c>
      <c r="D3685" s="329" t="s">
        <v>10401</v>
      </c>
      <c r="E3685" s="321" t="s">
        <v>6887</v>
      </c>
      <c r="F3685" s="331" t="s">
        <v>6888</v>
      </c>
      <c r="G3685" s="331" t="s">
        <v>6888</v>
      </c>
      <c r="H3685" s="331" t="s">
        <v>7417</v>
      </c>
      <c r="I3685" s="329" t="s">
        <v>147</v>
      </c>
      <c r="J3685" s="334">
        <v>100</v>
      </c>
      <c r="K3685" s="320">
        <v>230000000</v>
      </c>
      <c r="L3685" s="319" t="s">
        <v>74</v>
      </c>
      <c r="M3685" s="329" t="s">
        <v>1880</v>
      </c>
      <c r="N3685" s="322" t="s">
        <v>33</v>
      </c>
      <c r="O3685" s="338"/>
      <c r="P3685" s="335" t="s">
        <v>907</v>
      </c>
      <c r="Q3685" s="324" t="s">
        <v>49</v>
      </c>
      <c r="R3685" s="323" t="s">
        <v>9319</v>
      </c>
      <c r="S3685" s="336"/>
      <c r="T3685" s="325"/>
      <c r="U3685" s="325"/>
      <c r="V3685" s="339">
        <v>600000</v>
      </c>
      <c r="W3685" s="326">
        <f t="shared" si="555"/>
        <v>672000.00000000012</v>
      </c>
      <c r="X3685" s="322"/>
      <c r="Y3685" s="327">
        <v>2017</v>
      </c>
      <c r="Z3685" s="322"/>
    </row>
    <row r="3686" spans="3:26" ht="12.75" customHeight="1" x14ac:dyDescent="0.25">
      <c r="C3686" s="328" t="s">
        <v>7418</v>
      </c>
      <c r="D3686" s="329" t="s">
        <v>10401</v>
      </c>
      <c r="E3686" s="321" t="s">
        <v>6887</v>
      </c>
      <c r="F3686" s="331" t="s">
        <v>6888</v>
      </c>
      <c r="G3686" s="331" t="s">
        <v>6888</v>
      </c>
      <c r="H3686" s="331" t="s">
        <v>7419</v>
      </c>
      <c r="I3686" s="329" t="s">
        <v>147</v>
      </c>
      <c r="J3686" s="334">
        <v>100</v>
      </c>
      <c r="K3686" s="320">
        <v>230000000</v>
      </c>
      <c r="L3686" s="319" t="s">
        <v>74</v>
      </c>
      <c r="M3686" s="329" t="s">
        <v>1880</v>
      </c>
      <c r="N3686" s="322" t="s">
        <v>33</v>
      </c>
      <c r="O3686" s="338"/>
      <c r="P3686" s="335" t="s">
        <v>907</v>
      </c>
      <c r="Q3686" s="324" t="s">
        <v>49</v>
      </c>
      <c r="R3686" s="323" t="s">
        <v>9319</v>
      </c>
      <c r="S3686" s="336"/>
      <c r="T3686" s="325"/>
      <c r="U3686" s="325"/>
      <c r="V3686" s="339">
        <v>700000</v>
      </c>
      <c r="W3686" s="326">
        <f t="shared" si="555"/>
        <v>784000.00000000012</v>
      </c>
      <c r="X3686" s="322"/>
      <c r="Y3686" s="327">
        <v>2017</v>
      </c>
      <c r="Z3686" s="322"/>
    </row>
    <row r="3687" spans="3:26" ht="12.75" customHeight="1" x14ac:dyDescent="0.25">
      <c r="C3687" s="328" t="s">
        <v>7420</v>
      </c>
      <c r="D3687" s="329" t="s">
        <v>10401</v>
      </c>
      <c r="E3687" s="321" t="s">
        <v>6887</v>
      </c>
      <c r="F3687" s="331" t="s">
        <v>6888</v>
      </c>
      <c r="G3687" s="331" t="s">
        <v>6888</v>
      </c>
      <c r="H3687" s="331" t="s">
        <v>7421</v>
      </c>
      <c r="I3687" s="329" t="s">
        <v>147</v>
      </c>
      <c r="J3687" s="334">
        <v>100</v>
      </c>
      <c r="K3687" s="320">
        <v>230000000</v>
      </c>
      <c r="L3687" s="319" t="s">
        <v>74</v>
      </c>
      <c r="M3687" s="329" t="s">
        <v>1880</v>
      </c>
      <c r="N3687" s="322" t="s">
        <v>33</v>
      </c>
      <c r="O3687" s="338"/>
      <c r="P3687" s="335" t="s">
        <v>907</v>
      </c>
      <c r="Q3687" s="324" t="s">
        <v>49</v>
      </c>
      <c r="R3687" s="323" t="s">
        <v>9319</v>
      </c>
      <c r="S3687" s="336"/>
      <c r="T3687" s="325"/>
      <c r="U3687" s="325"/>
      <c r="V3687" s="339">
        <v>400000</v>
      </c>
      <c r="W3687" s="326">
        <f t="shared" si="555"/>
        <v>448000.00000000006</v>
      </c>
      <c r="X3687" s="322"/>
      <c r="Y3687" s="327">
        <v>2017</v>
      </c>
      <c r="Z3687" s="322"/>
    </row>
    <row r="3688" spans="3:26" ht="12.75" customHeight="1" x14ac:dyDescent="0.25">
      <c r="C3688" s="328" t="s">
        <v>7422</v>
      </c>
      <c r="D3688" s="329" t="s">
        <v>10401</v>
      </c>
      <c r="E3688" s="321" t="s">
        <v>6887</v>
      </c>
      <c r="F3688" s="331" t="s">
        <v>6888</v>
      </c>
      <c r="G3688" s="331" t="s">
        <v>6888</v>
      </c>
      <c r="H3688" s="331" t="s">
        <v>7423</v>
      </c>
      <c r="I3688" s="329" t="s">
        <v>147</v>
      </c>
      <c r="J3688" s="334">
        <v>100</v>
      </c>
      <c r="K3688" s="320">
        <v>230000000</v>
      </c>
      <c r="L3688" s="319" t="s">
        <v>74</v>
      </c>
      <c r="M3688" s="329" t="s">
        <v>1880</v>
      </c>
      <c r="N3688" s="322" t="s">
        <v>33</v>
      </c>
      <c r="O3688" s="338"/>
      <c r="P3688" s="335" t="s">
        <v>907</v>
      </c>
      <c r="Q3688" s="324" t="s">
        <v>49</v>
      </c>
      <c r="R3688" s="323" t="s">
        <v>9319</v>
      </c>
      <c r="S3688" s="336"/>
      <c r="T3688" s="325"/>
      <c r="U3688" s="325"/>
      <c r="V3688" s="339">
        <v>100000</v>
      </c>
      <c r="W3688" s="326">
        <f t="shared" si="555"/>
        <v>112000.00000000001</v>
      </c>
      <c r="X3688" s="322"/>
      <c r="Y3688" s="327">
        <v>2017</v>
      </c>
      <c r="Z3688" s="322"/>
    </row>
    <row r="3689" spans="3:26" ht="12.75" customHeight="1" x14ac:dyDescent="0.25">
      <c r="C3689" s="328" t="s">
        <v>7424</v>
      </c>
      <c r="D3689" s="329" t="s">
        <v>10401</v>
      </c>
      <c r="E3689" s="340" t="s">
        <v>7425</v>
      </c>
      <c r="F3689" s="332" t="s">
        <v>7426</v>
      </c>
      <c r="G3689" s="340" t="s">
        <v>7426</v>
      </c>
      <c r="H3689" s="340" t="s">
        <v>7427</v>
      </c>
      <c r="I3689" s="340" t="s">
        <v>57</v>
      </c>
      <c r="J3689" s="340">
        <v>100</v>
      </c>
      <c r="K3689" s="320">
        <v>230000000</v>
      </c>
      <c r="L3689" s="319" t="s">
        <v>74</v>
      </c>
      <c r="M3689" s="329" t="s">
        <v>1880</v>
      </c>
      <c r="N3689" s="322" t="s">
        <v>33</v>
      </c>
      <c r="O3689" s="342"/>
      <c r="P3689" s="321" t="s">
        <v>5895</v>
      </c>
      <c r="Q3689" s="324" t="s">
        <v>49</v>
      </c>
      <c r="R3689" s="323" t="s">
        <v>9319</v>
      </c>
      <c r="S3689" s="342"/>
      <c r="T3689" s="325"/>
      <c r="U3689" s="325"/>
      <c r="V3689" s="343">
        <v>0</v>
      </c>
      <c r="W3689" s="325">
        <v>0</v>
      </c>
      <c r="X3689" s="322"/>
      <c r="Y3689" s="327">
        <v>2017</v>
      </c>
      <c r="Z3689" s="322">
        <v>11.14</v>
      </c>
    </row>
    <row r="3690" spans="3:26" ht="12.75" customHeight="1" x14ac:dyDescent="0.25">
      <c r="C3690" s="328" t="s">
        <v>7428</v>
      </c>
      <c r="D3690" s="329" t="s">
        <v>10401</v>
      </c>
      <c r="E3690" s="340" t="s">
        <v>7425</v>
      </c>
      <c r="F3690" s="332" t="s">
        <v>7426</v>
      </c>
      <c r="G3690" s="340" t="s">
        <v>7426</v>
      </c>
      <c r="H3690" s="340" t="s">
        <v>7427</v>
      </c>
      <c r="I3690" s="340" t="s">
        <v>57</v>
      </c>
      <c r="J3690" s="340">
        <v>100</v>
      </c>
      <c r="K3690" s="320">
        <v>230000000</v>
      </c>
      <c r="L3690" s="319" t="s">
        <v>74</v>
      </c>
      <c r="M3690" s="319" t="s">
        <v>212</v>
      </c>
      <c r="N3690" s="322" t="s">
        <v>33</v>
      </c>
      <c r="O3690" s="342"/>
      <c r="P3690" s="319" t="s">
        <v>6111</v>
      </c>
      <c r="Q3690" s="324" t="s">
        <v>49</v>
      </c>
      <c r="R3690" s="323" t="s">
        <v>9319</v>
      </c>
      <c r="S3690" s="342"/>
      <c r="T3690" s="325"/>
      <c r="U3690" s="325"/>
      <c r="V3690" s="343">
        <v>0</v>
      </c>
      <c r="W3690" s="326">
        <f t="shared" si="555"/>
        <v>0</v>
      </c>
      <c r="X3690" s="322"/>
      <c r="Y3690" s="327">
        <v>2017</v>
      </c>
      <c r="Z3690" s="323">
        <v>11.14</v>
      </c>
    </row>
    <row r="3691" spans="3:26" ht="12.75" customHeight="1" x14ac:dyDescent="0.25">
      <c r="C3691" s="328" t="s">
        <v>10303</v>
      </c>
      <c r="D3691" s="329" t="s">
        <v>10401</v>
      </c>
      <c r="E3691" s="340" t="s">
        <v>7425</v>
      </c>
      <c r="F3691" s="332" t="s">
        <v>7426</v>
      </c>
      <c r="G3691" s="340" t="s">
        <v>7426</v>
      </c>
      <c r="H3691" s="340" t="s">
        <v>7427</v>
      </c>
      <c r="I3691" s="340" t="s">
        <v>57</v>
      </c>
      <c r="J3691" s="340">
        <v>100</v>
      </c>
      <c r="K3691" s="320">
        <v>230000000</v>
      </c>
      <c r="L3691" s="319" t="s">
        <v>74</v>
      </c>
      <c r="M3691" s="319" t="s">
        <v>6390</v>
      </c>
      <c r="N3691" s="322" t="s">
        <v>33</v>
      </c>
      <c r="O3691" s="323" t="s">
        <v>9319</v>
      </c>
      <c r="P3691" s="340" t="s">
        <v>6267</v>
      </c>
      <c r="Q3691" s="324" t="s">
        <v>49</v>
      </c>
      <c r="R3691" s="323" t="s">
        <v>9319</v>
      </c>
      <c r="S3691" s="342"/>
      <c r="T3691" s="325"/>
      <c r="U3691" s="325"/>
      <c r="V3691" s="343">
        <v>1200000</v>
      </c>
      <c r="W3691" s="326">
        <f t="shared" si="555"/>
        <v>1344000.0000000002</v>
      </c>
      <c r="X3691" s="322"/>
      <c r="Y3691" s="327">
        <v>2017</v>
      </c>
      <c r="Z3691" s="322"/>
    </row>
    <row r="3692" spans="3:26" ht="12.75" customHeight="1" x14ac:dyDescent="0.25">
      <c r="C3692" s="328" t="s">
        <v>7429</v>
      </c>
      <c r="D3692" s="329" t="s">
        <v>10401</v>
      </c>
      <c r="E3692" s="340" t="s">
        <v>7425</v>
      </c>
      <c r="F3692" s="332" t="s">
        <v>7426</v>
      </c>
      <c r="G3692" s="340" t="s">
        <v>7426</v>
      </c>
      <c r="H3692" s="340" t="s">
        <v>7430</v>
      </c>
      <c r="I3692" s="340" t="s">
        <v>57</v>
      </c>
      <c r="J3692" s="340">
        <v>100</v>
      </c>
      <c r="K3692" s="320">
        <v>230000000</v>
      </c>
      <c r="L3692" s="319" t="s">
        <v>74</v>
      </c>
      <c r="M3692" s="329" t="s">
        <v>1880</v>
      </c>
      <c r="N3692" s="322" t="s">
        <v>33</v>
      </c>
      <c r="O3692" s="342"/>
      <c r="P3692" s="321" t="s">
        <v>5895</v>
      </c>
      <c r="Q3692" s="324" t="s">
        <v>49</v>
      </c>
      <c r="R3692" s="323" t="s">
        <v>9319</v>
      </c>
      <c r="S3692" s="342"/>
      <c r="T3692" s="325"/>
      <c r="U3692" s="325"/>
      <c r="V3692" s="343">
        <v>0</v>
      </c>
      <c r="W3692" s="325">
        <v>0</v>
      </c>
      <c r="X3692" s="322"/>
      <c r="Y3692" s="327">
        <v>2017</v>
      </c>
      <c r="Z3692" s="322">
        <v>11.14</v>
      </c>
    </row>
    <row r="3693" spans="3:26" ht="12.75" customHeight="1" x14ac:dyDescent="0.25">
      <c r="C3693" s="328" t="s">
        <v>7431</v>
      </c>
      <c r="D3693" s="329" t="s">
        <v>10401</v>
      </c>
      <c r="E3693" s="340" t="s">
        <v>7425</v>
      </c>
      <c r="F3693" s="332" t="s">
        <v>7426</v>
      </c>
      <c r="G3693" s="340" t="s">
        <v>7426</v>
      </c>
      <c r="H3693" s="340" t="s">
        <v>7430</v>
      </c>
      <c r="I3693" s="340" t="s">
        <v>57</v>
      </c>
      <c r="J3693" s="340">
        <v>100</v>
      </c>
      <c r="K3693" s="320">
        <v>230000000</v>
      </c>
      <c r="L3693" s="319" t="s">
        <v>74</v>
      </c>
      <c r="M3693" s="319" t="s">
        <v>212</v>
      </c>
      <c r="N3693" s="322" t="s">
        <v>33</v>
      </c>
      <c r="O3693" s="342"/>
      <c r="P3693" s="319" t="s">
        <v>6111</v>
      </c>
      <c r="Q3693" s="324" t="s">
        <v>49</v>
      </c>
      <c r="R3693" s="323" t="s">
        <v>9319</v>
      </c>
      <c r="S3693" s="342"/>
      <c r="T3693" s="325"/>
      <c r="U3693" s="325"/>
      <c r="V3693" s="343">
        <v>0</v>
      </c>
      <c r="W3693" s="326">
        <f t="shared" si="555"/>
        <v>0</v>
      </c>
      <c r="X3693" s="322"/>
      <c r="Y3693" s="327">
        <v>2017</v>
      </c>
      <c r="Z3693" s="323">
        <v>11.14</v>
      </c>
    </row>
    <row r="3694" spans="3:26" ht="12.75" customHeight="1" x14ac:dyDescent="0.25">
      <c r="C3694" s="328" t="s">
        <v>10304</v>
      </c>
      <c r="D3694" s="329" t="s">
        <v>10401</v>
      </c>
      <c r="E3694" s="340" t="s">
        <v>7425</v>
      </c>
      <c r="F3694" s="332" t="s">
        <v>7426</v>
      </c>
      <c r="G3694" s="340" t="s">
        <v>7426</v>
      </c>
      <c r="H3694" s="340" t="s">
        <v>7430</v>
      </c>
      <c r="I3694" s="340" t="s">
        <v>57</v>
      </c>
      <c r="J3694" s="340">
        <v>100</v>
      </c>
      <c r="K3694" s="320">
        <v>230000000</v>
      </c>
      <c r="L3694" s="319" t="s">
        <v>74</v>
      </c>
      <c r="M3694" s="319" t="s">
        <v>6390</v>
      </c>
      <c r="N3694" s="322" t="s">
        <v>33</v>
      </c>
      <c r="O3694" s="323" t="s">
        <v>9319</v>
      </c>
      <c r="P3694" s="340" t="s">
        <v>6267</v>
      </c>
      <c r="Q3694" s="324" t="s">
        <v>49</v>
      </c>
      <c r="R3694" s="323" t="s">
        <v>9319</v>
      </c>
      <c r="S3694" s="342"/>
      <c r="T3694" s="325"/>
      <c r="U3694" s="325"/>
      <c r="V3694" s="343">
        <v>4800000</v>
      </c>
      <c r="W3694" s="326">
        <f t="shared" si="555"/>
        <v>5376000.0000000009</v>
      </c>
      <c r="X3694" s="322"/>
      <c r="Y3694" s="327">
        <v>2017</v>
      </c>
      <c r="Z3694" s="322"/>
    </row>
    <row r="3695" spans="3:26" ht="12.75" customHeight="1" x14ac:dyDescent="0.25">
      <c r="C3695" s="328" t="s">
        <v>7432</v>
      </c>
      <c r="D3695" s="329" t="s">
        <v>10401</v>
      </c>
      <c r="E3695" s="340" t="s">
        <v>7425</v>
      </c>
      <c r="F3695" s="332" t="s">
        <v>7426</v>
      </c>
      <c r="G3695" s="340" t="s">
        <v>7426</v>
      </c>
      <c r="H3695" s="340" t="s">
        <v>7433</v>
      </c>
      <c r="I3695" s="340" t="s">
        <v>57</v>
      </c>
      <c r="J3695" s="340">
        <v>100</v>
      </c>
      <c r="K3695" s="320">
        <v>230000000</v>
      </c>
      <c r="L3695" s="319" t="s">
        <v>74</v>
      </c>
      <c r="M3695" s="329" t="s">
        <v>1880</v>
      </c>
      <c r="N3695" s="322" t="s">
        <v>33</v>
      </c>
      <c r="O3695" s="342"/>
      <c r="P3695" s="321" t="s">
        <v>5895</v>
      </c>
      <c r="Q3695" s="324" t="s">
        <v>49</v>
      </c>
      <c r="R3695" s="323" t="s">
        <v>9319</v>
      </c>
      <c r="S3695" s="342"/>
      <c r="T3695" s="325"/>
      <c r="U3695" s="325"/>
      <c r="V3695" s="343">
        <v>0</v>
      </c>
      <c r="W3695" s="325">
        <v>0</v>
      </c>
      <c r="X3695" s="322"/>
      <c r="Y3695" s="327">
        <v>2017</v>
      </c>
      <c r="Z3695" s="322">
        <v>11.14</v>
      </c>
    </row>
    <row r="3696" spans="3:26" ht="12.75" customHeight="1" x14ac:dyDescent="0.25">
      <c r="C3696" s="328" t="s">
        <v>7434</v>
      </c>
      <c r="D3696" s="329" t="s">
        <v>10401</v>
      </c>
      <c r="E3696" s="340" t="s">
        <v>7425</v>
      </c>
      <c r="F3696" s="332" t="s">
        <v>7426</v>
      </c>
      <c r="G3696" s="340" t="s">
        <v>7426</v>
      </c>
      <c r="H3696" s="340" t="s">
        <v>7433</v>
      </c>
      <c r="I3696" s="340" t="s">
        <v>57</v>
      </c>
      <c r="J3696" s="340">
        <v>100</v>
      </c>
      <c r="K3696" s="320">
        <v>230000000</v>
      </c>
      <c r="L3696" s="319" t="s">
        <v>74</v>
      </c>
      <c r="M3696" s="319" t="s">
        <v>212</v>
      </c>
      <c r="N3696" s="322" t="s">
        <v>33</v>
      </c>
      <c r="O3696" s="342"/>
      <c r="P3696" s="319" t="s">
        <v>6111</v>
      </c>
      <c r="Q3696" s="324" t="s">
        <v>49</v>
      </c>
      <c r="R3696" s="323" t="s">
        <v>9319</v>
      </c>
      <c r="S3696" s="342"/>
      <c r="T3696" s="325"/>
      <c r="U3696" s="325"/>
      <c r="V3696" s="343">
        <v>0</v>
      </c>
      <c r="W3696" s="326">
        <f t="shared" si="555"/>
        <v>0</v>
      </c>
      <c r="X3696" s="322"/>
      <c r="Y3696" s="327">
        <v>2017</v>
      </c>
      <c r="Z3696" s="323">
        <v>11.14</v>
      </c>
    </row>
    <row r="3697" spans="3:26" ht="12.75" customHeight="1" x14ac:dyDescent="0.25">
      <c r="C3697" s="328" t="s">
        <v>10305</v>
      </c>
      <c r="D3697" s="329" t="s">
        <v>10401</v>
      </c>
      <c r="E3697" s="340" t="s">
        <v>7425</v>
      </c>
      <c r="F3697" s="332" t="s">
        <v>7426</v>
      </c>
      <c r="G3697" s="340" t="s">
        <v>7426</v>
      </c>
      <c r="H3697" s="340" t="s">
        <v>7433</v>
      </c>
      <c r="I3697" s="340" t="s">
        <v>57</v>
      </c>
      <c r="J3697" s="340">
        <v>100</v>
      </c>
      <c r="K3697" s="320">
        <v>230000000</v>
      </c>
      <c r="L3697" s="319" t="s">
        <v>74</v>
      </c>
      <c r="M3697" s="319" t="s">
        <v>6390</v>
      </c>
      <c r="N3697" s="322" t="s">
        <v>33</v>
      </c>
      <c r="O3697" s="323" t="s">
        <v>9319</v>
      </c>
      <c r="P3697" s="340" t="s">
        <v>6267</v>
      </c>
      <c r="Q3697" s="324" t="s">
        <v>49</v>
      </c>
      <c r="R3697" s="323" t="s">
        <v>9319</v>
      </c>
      <c r="S3697" s="342"/>
      <c r="T3697" s="325"/>
      <c r="U3697" s="325"/>
      <c r="V3697" s="343">
        <v>1523999.99</v>
      </c>
      <c r="W3697" s="326">
        <f t="shared" si="555"/>
        <v>1706879.9888000002</v>
      </c>
      <c r="X3697" s="322"/>
      <c r="Y3697" s="327">
        <v>2017</v>
      </c>
      <c r="Z3697" s="322"/>
    </row>
    <row r="3698" spans="3:26" ht="12.75" customHeight="1" x14ac:dyDescent="0.25">
      <c r="C3698" s="328" t="s">
        <v>7435</v>
      </c>
      <c r="D3698" s="329" t="s">
        <v>10401</v>
      </c>
      <c r="E3698" s="340" t="s">
        <v>7425</v>
      </c>
      <c r="F3698" s="332" t="s">
        <v>7426</v>
      </c>
      <c r="G3698" s="340" t="s">
        <v>7426</v>
      </c>
      <c r="H3698" s="340" t="s">
        <v>7436</v>
      </c>
      <c r="I3698" s="340" t="s">
        <v>57</v>
      </c>
      <c r="J3698" s="340">
        <v>100</v>
      </c>
      <c r="K3698" s="320">
        <v>230000000</v>
      </c>
      <c r="L3698" s="319" t="s">
        <v>74</v>
      </c>
      <c r="M3698" s="329" t="s">
        <v>1880</v>
      </c>
      <c r="N3698" s="322" t="s">
        <v>33</v>
      </c>
      <c r="O3698" s="342"/>
      <c r="P3698" s="321" t="s">
        <v>5895</v>
      </c>
      <c r="Q3698" s="324" t="s">
        <v>49</v>
      </c>
      <c r="R3698" s="323" t="s">
        <v>9319</v>
      </c>
      <c r="S3698" s="342"/>
      <c r="T3698" s="325"/>
      <c r="U3698" s="325"/>
      <c r="V3698" s="343">
        <v>0</v>
      </c>
      <c r="W3698" s="325">
        <v>0</v>
      </c>
      <c r="X3698" s="322"/>
      <c r="Y3698" s="327">
        <v>2017</v>
      </c>
      <c r="Z3698" s="322">
        <v>11.14</v>
      </c>
    </row>
    <row r="3699" spans="3:26" ht="12.75" customHeight="1" x14ac:dyDescent="0.25">
      <c r="C3699" s="328" t="s">
        <v>7437</v>
      </c>
      <c r="D3699" s="329" t="s">
        <v>10401</v>
      </c>
      <c r="E3699" s="340" t="s">
        <v>7425</v>
      </c>
      <c r="F3699" s="332" t="s">
        <v>7426</v>
      </c>
      <c r="G3699" s="340" t="s">
        <v>7426</v>
      </c>
      <c r="H3699" s="340" t="s">
        <v>7436</v>
      </c>
      <c r="I3699" s="340" t="s">
        <v>57</v>
      </c>
      <c r="J3699" s="340">
        <v>100</v>
      </c>
      <c r="K3699" s="320">
        <v>230000000</v>
      </c>
      <c r="L3699" s="319" t="s">
        <v>74</v>
      </c>
      <c r="M3699" s="319" t="s">
        <v>212</v>
      </c>
      <c r="N3699" s="322" t="s">
        <v>33</v>
      </c>
      <c r="O3699" s="342"/>
      <c r="P3699" s="319" t="s">
        <v>6111</v>
      </c>
      <c r="Q3699" s="324" t="s">
        <v>49</v>
      </c>
      <c r="R3699" s="323" t="s">
        <v>9319</v>
      </c>
      <c r="S3699" s="342"/>
      <c r="T3699" s="325"/>
      <c r="U3699" s="325"/>
      <c r="V3699" s="343">
        <v>0</v>
      </c>
      <c r="W3699" s="326">
        <f t="shared" si="555"/>
        <v>0</v>
      </c>
      <c r="X3699" s="322"/>
      <c r="Y3699" s="327">
        <v>2017</v>
      </c>
      <c r="Z3699" s="323">
        <v>11.14</v>
      </c>
    </row>
    <row r="3700" spans="3:26" ht="12.75" customHeight="1" x14ac:dyDescent="0.25">
      <c r="C3700" s="328" t="s">
        <v>10306</v>
      </c>
      <c r="D3700" s="329" t="s">
        <v>10401</v>
      </c>
      <c r="E3700" s="340" t="s">
        <v>7425</v>
      </c>
      <c r="F3700" s="332" t="s">
        <v>7426</v>
      </c>
      <c r="G3700" s="340" t="s">
        <v>7426</v>
      </c>
      <c r="H3700" s="340" t="s">
        <v>7436</v>
      </c>
      <c r="I3700" s="340" t="s">
        <v>57</v>
      </c>
      <c r="J3700" s="340">
        <v>100</v>
      </c>
      <c r="K3700" s="320">
        <v>230000000</v>
      </c>
      <c r="L3700" s="319" t="s">
        <v>74</v>
      </c>
      <c r="M3700" s="319" t="s">
        <v>6390</v>
      </c>
      <c r="N3700" s="322" t="s">
        <v>33</v>
      </c>
      <c r="O3700" s="323" t="s">
        <v>9319</v>
      </c>
      <c r="P3700" s="340" t="s">
        <v>6267</v>
      </c>
      <c r="Q3700" s="324" t="s">
        <v>49</v>
      </c>
      <c r="R3700" s="323" t="s">
        <v>9319</v>
      </c>
      <c r="S3700" s="342"/>
      <c r="T3700" s="325"/>
      <c r="U3700" s="325"/>
      <c r="V3700" s="343">
        <v>1200000</v>
      </c>
      <c r="W3700" s="326">
        <f t="shared" si="555"/>
        <v>1344000.0000000002</v>
      </c>
      <c r="X3700" s="322"/>
      <c r="Y3700" s="327">
        <v>2017</v>
      </c>
      <c r="Z3700" s="322"/>
    </row>
    <row r="3701" spans="3:26" ht="12.75" customHeight="1" x14ac:dyDescent="0.25">
      <c r="C3701" s="328" t="s">
        <v>7438</v>
      </c>
      <c r="D3701" s="329" t="s">
        <v>10401</v>
      </c>
      <c r="E3701" s="340" t="s">
        <v>7425</v>
      </c>
      <c r="F3701" s="332" t="s">
        <v>7426</v>
      </c>
      <c r="G3701" s="340" t="s">
        <v>7426</v>
      </c>
      <c r="H3701" s="340" t="s">
        <v>7439</v>
      </c>
      <c r="I3701" s="340" t="s">
        <v>57</v>
      </c>
      <c r="J3701" s="340">
        <v>100</v>
      </c>
      <c r="K3701" s="320">
        <v>230000000</v>
      </c>
      <c r="L3701" s="319" t="s">
        <v>74</v>
      </c>
      <c r="M3701" s="329" t="s">
        <v>1880</v>
      </c>
      <c r="N3701" s="322" t="s">
        <v>33</v>
      </c>
      <c r="O3701" s="342"/>
      <c r="P3701" s="321" t="s">
        <v>5895</v>
      </c>
      <c r="Q3701" s="324" t="s">
        <v>49</v>
      </c>
      <c r="R3701" s="323" t="s">
        <v>9319</v>
      </c>
      <c r="S3701" s="342"/>
      <c r="T3701" s="325"/>
      <c r="U3701" s="325"/>
      <c r="V3701" s="343">
        <v>0</v>
      </c>
      <c r="W3701" s="325">
        <v>0</v>
      </c>
      <c r="X3701" s="322"/>
      <c r="Y3701" s="327">
        <v>2017</v>
      </c>
      <c r="Z3701" s="322">
        <v>11.14</v>
      </c>
    </row>
    <row r="3702" spans="3:26" ht="12.75" customHeight="1" x14ac:dyDescent="0.25">
      <c r="C3702" s="328" t="s">
        <v>7440</v>
      </c>
      <c r="D3702" s="329" t="s">
        <v>10401</v>
      </c>
      <c r="E3702" s="340" t="s">
        <v>7425</v>
      </c>
      <c r="F3702" s="332" t="s">
        <v>7426</v>
      </c>
      <c r="G3702" s="340" t="s">
        <v>7426</v>
      </c>
      <c r="H3702" s="340" t="s">
        <v>7439</v>
      </c>
      <c r="I3702" s="340" t="s">
        <v>57</v>
      </c>
      <c r="J3702" s="340">
        <v>100</v>
      </c>
      <c r="K3702" s="320">
        <v>230000000</v>
      </c>
      <c r="L3702" s="319" t="s">
        <v>74</v>
      </c>
      <c r="M3702" s="319" t="s">
        <v>212</v>
      </c>
      <c r="N3702" s="322" t="s">
        <v>33</v>
      </c>
      <c r="O3702" s="342"/>
      <c r="P3702" s="319" t="s">
        <v>6111</v>
      </c>
      <c r="Q3702" s="324" t="s">
        <v>49</v>
      </c>
      <c r="R3702" s="323" t="s">
        <v>9319</v>
      </c>
      <c r="S3702" s="342"/>
      <c r="T3702" s="325"/>
      <c r="U3702" s="325"/>
      <c r="V3702" s="343">
        <v>0</v>
      </c>
      <c r="W3702" s="326">
        <f t="shared" si="555"/>
        <v>0</v>
      </c>
      <c r="X3702" s="322"/>
      <c r="Y3702" s="327">
        <v>2017</v>
      </c>
      <c r="Z3702" s="323">
        <v>11.14</v>
      </c>
    </row>
    <row r="3703" spans="3:26" ht="12.75" customHeight="1" x14ac:dyDescent="0.25">
      <c r="C3703" s="328" t="s">
        <v>10307</v>
      </c>
      <c r="D3703" s="329" t="s">
        <v>10401</v>
      </c>
      <c r="E3703" s="340" t="s">
        <v>7425</v>
      </c>
      <c r="F3703" s="332" t="s">
        <v>7426</v>
      </c>
      <c r="G3703" s="340" t="s">
        <v>7426</v>
      </c>
      <c r="H3703" s="340" t="s">
        <v>7439</v>
      </c>
      <c r="I3703" s="340" t="s">
        <v>57</v>
      </c>
      <c r="J3703" s="340">
        <v>100</v>
      </c>
      <c r="K3703" s="320">
        <v>230000000</v>
      </c>
      <c r="L3703" s="319" t="s">
        <v>74</v>
      </c>
      <c r="M3703" s="319" t="s">
        <v>6390</v>
      </c>
      <c r="N3703" s="322" t="s">
        <v>33</v>
      </c>
      <c r="O3703" s="323" t="s">
        <v>9319</v>
      </c>
      <c r="P3703" s="340" t="s">
        <v>6267</v>
      </c>
      <c r="Q3703" s="324" t="s">
        <v>49</v>
      </c>
      <c r="R3703" s="323" t="s">
        <v>9319</v>
      </c>
      <c r="S3703" s="342"/>
      <c r="T3703" s="325"/>
      <c r="U3703" s="325"/>
      <c r="V3703" s="343">
        <v>500000</v>
      </c>
      <c r="W3703" s="326">
        <f t="shared" si="555"/>
        <v>560000</v>
      </c>
      <c r="X3703" s="322"/>
      <c r="Y3703" s="327">
        <v>2017</v>
      </c>
      <c r="Z3703" s="322"/>
    </row>
    <row r="3704" spans="3:26" ht="12.75" customHeight="1" x14ac:dyDescent="0.25">
      <c r="C3704" s="328" t="s">
        <v>7441</v>
      </c>
      <c r="D3704" s="329" t="s">
        <v>10401</v>
      </c>
      <c r="E3704" s="340" t="s">
        <v>7442</v>
      </c>
      <c r="F3704" s="340" t="s">
        <v>7443</v>
      </c>
      <c r="G3704" s="340" t="s">
        <v>7443</v>
      </c>
      <c r="H3704" s="340" t="s">
        <v>7444</v>
      </c>
      <c r="I3704" s="340" t="s">
        <v>30</v>
      </c>
      <c r="J3704" s="340">
        <v>100</v>
      </c>
      <c r="K3704" s="320">
        <v>230000000</v>
      </c>
      <c r="L3704" s="319" t="s">
        <v>74</v>
      </c>
      <c r="M3704" s="329" t="s">
        <v>1880</v>
      </c>
      <c r="N3704" s="322" t="s">
        <v>33</v>
      </c>
      <c r="O3704" s="342"/>
      <c r="P3704" s="321" t="s">
        <v>5895</v>
      </c>
      <c r="Q3704" s="324" t="s">
        <v>49</v>
      </c>
      <c r="R3704" s="323" t="s">
        <v>9319</v>
      </c>
      <c r="S3704" s="342"/>
      <c r="T3704" s="325"/>
      <c r="U3704" s="325"/>
      <c r="V3704" s="343">
        <v>0</v>
      </c>
      <c r="W3704" s="325">
        <v>0</v>
      </c>
      <c r="X3704" s="322"/>
      <c r="Y3704" s="327">
        <v>2017</v>
      </c>
      <c r="Z3704" s="322">
        <v>11.14</v>
      </c>
    </row>
    <row r="3705" spans="3:26" ht="12.75" customHeight="1" x14ac:dyDescent="0.25">
      <c r="C3705" s="328" t="s">
        <v>7445</v>
      </c>
      <c r="D3705" s="329" t="s">
        <v>10401</v>
      </c>
      <c r="E3705" s="340" t="s">
        <v>7442</v>
      </c>
      <c r="F3705" s="340" t="s">
        <v>7443</v>
      </c>
      <c r="G3705" s="340" t="s">
        <v>7443</v>
      </c>
      <c r="H3705" s="340" t="s">
        <v>7444</v>
      </c>
      <c r="I3705" s="340" t="s">
        <v>30</v>
      </c>
      <c r="J3705" s="340">
        <v>100</v>
      </c>
      <c r="K3705" s="320">
        <v>230000000</v>
      </c>
      <c r="L3705" s="319" t="s">
        <v>74</v>
      </c>
      <c r="M3705" s="319" t="s">
        <v>212</v>
      </c>
      <c r="N3705" s="322" t="s">
        <v>33</v>
      </c>
      <c r="O3705" s="342"/>
      <c r="P3705" s="319" t="s">
        <v>6111</v>
      </c>
      <c r="Q3705" s="324" t="s">
        <v>49</v>
      </c>
      <c r="R3705" s="323" t="s">
        <v>9319</v>
      </c>
      <c r="S3705" s="342"/>
      <c r="T3705" s="325"/>
      <c r="U3705" s="325"/>
      <c r="V3705" s="343">
        <v>0</v>
      </c>
      <c r="W3705" s="326">
        <f t="shared" si="555"/>
        <v>0</v>
      </c>
      <c r="X3705" s="322"/>
      <c r="Y3705" s="327">
        <v>2017</v>
      </c>
      <c r="Z3705" s="323">
        <v>11.14</v>
      </c>
    </row>
    <row r="3706" spans="3:26" ht="12.75" customHeight="1" x14ac:dyDescent="0.25">
      <c r="C3706" s="328" t="s">
        <v>10308</v>
      </c>
      <c r="D3706" s="329" t="s">
        <v>10401</v>
      </c>
      <c r="E3706" s="340" t="s">
        <v>7442</v>
      </c>
      <c r="F3706" s="340" t="s">
        <v>7443</v>
      </c>
      <c r="G3706" s="340" t="s">
        <v>7443</v>
      </c>
      <c r="H3706" s="340" t="s">
        <v>7444</v>
      </c>
      <c r="I3706" s="340" t="s">
        <v>30</v>
      </c>
      <c r="J3706" s="340">
        <v>100</v>
      </c>
      <c r="K3706" s="320">
        <v>230000000</v>
      </c>
      <c r="L3706" s="319" t="s">
        <v>74</v>
      </c>
      <c r="M3706" s="319" t="s">
        <v>6390</v>
      </c>
      <c r="N3706" s="322" t="s">
        <v>33</v>
      </c>
      <c r="O3706" s="323" t="s">
        <v>9319</v>
      </c>
      <c r="P3706" s="340" t="s">
        <v>6267</v>
      </c>
      <c r="Q3706" s="324" t="s">
        <v>49</v>
      </c>
      <c r="R3706" s="323" t="s">
        <v>9319</v>
      </c>
      <c r="S3706" s="342"/>
      <c r="T3706" s="325"/>
      <c r="U3706" s="325"/>
      <c r="V3706" s="343">
        <v>500000</v>
      </c>
      <c r="W3706" s="326">
        <f t="shared" si="555"/>
        <v>560000</v>
      </c>
      <c r="X3706" s="322"/>
      <c r="Y3706" s="327">
        <v>2017</v>
      </c>
      <c r="Z3706" s="322"/>
    </row>
    <row r="3707" spans="3:26" ht="12.75" customHeight="1" x14ac:dyDescent="0.25">
      <c r="C3707" s="328" t="s">
        <v>7446</v>
      </c>
      <c r="D3707" s="329" t="s">
        <v>10401</v>
      </c>
      <c r="E3707" s="340" t="s">
        <v>7425</v>
      </c>
      <c r="F3707" s="332" t="s">
        <v>7426</v>
      </c>
      <c r="G3707" s="340" t="s">
        <v>7426</v>
      </c>
      <c r="H3707" s="340" t="s">
        <v>7447</v>
      </c>
      <c r="I3707" s="329" t="s">
        <v>147</v>
      </c>
      <c r="J3707" s="340">
        <v>100</v>
      </c>
      <c r="K3707" s="320">
        <v>230000000</v>
      </c>
      <c r="L3707" s="319" t="s">
        <v>74</v>
      </c>
      <c r="M3707" s="329" t="s">
        <v>1880</v>
      </c>
      <c r="N3707" s="322" t="s">
        <v>33</v>
      </c>
      <c r="O3707" s="342"/>
      <c r="P3707" s="321" t="s">
        <v>5895</v>
      </c>
      <c r="Q3707" s="324" t="s">
        <v>49</v>
      </c>
      <c r="R3707" s="323" t="s">
        <v>9319</v>
      </c>
      <c r="S3707" s="342"/>
      <c r="T3707" s="325"/>
      <c r="U3707" s="325"/>
      <c r="V3707" s="343">
        <v>0</v>
      </c>
      <c r="W3707" s="325">
        <v>0</v>
      </c>
      <c r="X3707" s="322"/>
      <c r="Y3707" s="327">
        <v>2017</v>
      </c>
      <c r="Z3707" s="322">
        <v>11.14</v>
      </c>
    </row>
    <row r="3708" spans="3:26" ht="12.75" customHeight="1" x14ac:dyDescent="0.25">
      <c r="C3708" s="328" t="s">
        <v>7448</v>
      </c>
      <c r="D3708" s="329" t="s">
        <v>10401</v>
      </c>
      <c r="E3708" s="340" t="s">
        <v>7425</v>
      </c>
      <c r="F3708" s="332" t="s">
        <v>7426</v>
      </c>
      <c r="G3708" s="340" t="s">
        <v>7426</v>
      </c>
      <c r="H3708" s="340" t="s">
        <v>7447</v>
      </c>
      <c r="I3708" s="329" t="s">
        <v>147</v>
      </c>
      <c r="J3708" s="340">
        <v>100</v>
      </c>
      <c r="K3708" s="320">
        <v>230000000</v>
      </c>
      <c r="L3708" s="319" t="s">
        <v>74</v>
      </c>
      <c r="M3708" s="319" t="s">
        <v>212</v>
      </c>
      <c r="N3708" s="322" t="s">
        <v>33</v>
      </c>
      <c r="O3708" s="342"/>
      <c r="P3708" s="319" t="s">
        <v>6111</v>
      </c>
      <c r="Q3708" s="324" t="s">
        <v>49</v>
      </c>
      <c r="R3708" s="323" t="s">
        <v>9319</v>
      </c>
      <c r="S3708" s="342"/>
      <c r="T3708" s="325"/>
      <c r="U3708" s="325"/>
      <c r="V3708" s="343">
        <v>0</v>
      </c>
      <c r="W3708" s="326">
        <f t="shared" si="555"/>
        <v>0</v>
      </c>
      <c r="X3708" s="322"/>
      <c r="Y3708" s="327">
        <v>2017</v>
      </c>
      <c r="Z3708" s="323">
        <v>11.14</v>
      </c>
    </row>
    <row r="3709" spans="3:26" ht="12.75" customHeight="1" x14ac:dyDescent="0.25">
      <c r="C3709" s="328" t="s">
        <v>10309</v>
      </c>
      <c r="D3709" s="329" t="s">
        <v>10401</v>
      </c>
      <c r="E3709" s="340" t="s">
        <v>7425</v>
      </c>
      <c r="F3709" s="332" t="s">
        <v>7426</v>
      </c>
      <c r="G3709" s="340" t="s">
        <v>7426</v>
      </c>
      <c r="H3709" s="340" t="s">
        <v>7447</v>
      </c>
      <c r="I3709" s="329" t="s">
        <v>147</v>
      </c>
      <c r="J3709" s="340">
        <v>100</v>
      </c>
      <c r="K3709" s="320">
        <v>230000000</v>
      </c>
      <c r="L3709" s="319" t="s">
        <v>74</v>
      </c>
      <c r="M3709" s="319" t="s">
        <v>6390</v>
      </c>
      <c r="N3709" s="322" t="s">
        <v>33</v>
      </c>
      <c r="O3709" s="323" t="s">
        <v>9319</v>
      </c>
      <c r="P3709" s="340" t="s">
        <v>6267</v>
      </c>
      <c r="Q3709" s="324" t="s">
        <v>49</v>
      </c>
      <c r="R3709" s="323" t="s">
        <v>9319</v>
      </c>
      <c r="S3709" s="342"/>
      <c r="T3709" s="325"/>
      <c r="U3709" s="325"/>
      <c r="V3709" s="343">
        <v>1200000</v>
      </c>
      <c r="W3709" s="326">
        <f t="shared" si="555"/>
        <v>1344000.0000000002</v>
      </c>
      <c r="X3709" s="322"/>
      <c r="Y3709" s="327">
        <v>2017</v>
      </c>
      <c r="Z3709" s="322"/>
    </row>
    <row r="3710" spans="3:26" ht="12.75" customHeight="1" x14ac:dyDescent="0.25">
      <c r="C3710" s="328" t="s">
        <v>7449</v>
      </c>
      <c r="D3710" s="329" t="s">
        <v>10401</v>
      </c>
      <c r="E3710" s="340" t="s">
        <v>7425</v>
      </c>
      <c r="F3710" s="332" t="s">
        <v>7426</v>
      </c>
      <c r="G3710" s="340" t="s">
        <v>7426</v>
      </c>
      <c r="H3710" s="340" t="s">
        <v>7450</v>
      </c>
      <c r="I3710" s="329" t="s">
        <v>147</v>
      </c>
      <c r="J3710" s="340">
        <v>100</v>
      </c>
      <c r="K3710" s="320">
        <v>230000000</v>
      </c>
      <c r="L3710" s="319" t="s">
        <v>74</v>
      </c>
      <c r="M3710" s="329" t="s">
        <v>1880</v>
      </c>
      <c r="N3710" s="322" t="s">
        <v>33</v>
      </c>
      <c r="O3710" s="342"/>
      <c r="P3710" s="321" t="s">
        <v>5895</v>
      </c>
      <c r="Q3710" s="324" t="s">
        <v>49</v>
      </c>
      <c r="R3710" s="323" t="s">
        <v>9319</v>
      </c>
      <c r="S3710" s="342"/>
      <c r="T3710" s="325"/>
      <c r="U3710" s="325"/>
      <c r="V3710" s="343">
        <v>0</v>
      </c>
      <c r="W3710" s="325">
        <v>0</v>
      </c>
      <c r="X3710" s="322"/>
      <c r="Y3710" s="327">
        <v>2017</v>
      </c>
      <c r="Z3710" s="322">
        <v>11.14</v>
      </c>
    </row>
    <row r="3711" spans="3:26" ht="12.75" customHeight="1" x14ac:dyDescent="0.25">
      <c r="C3711" s="328" t="s">
        <v>7451</v>
      </c>
      <c r="D3711" s="329" t="s">
        <v>10401</v>
      </c>
      <c r="E3711" s="340" t="s">
        <v>7425</v>
      </c>
      <c r="F3711" s="332" t="s">
        <v>7426</v>
      </c>
      <c r="G3711" s="340" t="s">
        <v>7426</v>
      </c>
      <c r="H3711" s="340" t="s">
        <v>7450</v>
      </c>
      <c r="I3711" s="329" t="s">
        <v>147</v>
      </c>
      <c r="J3711" s="340">
        <v>100</v>
      </c>
      <c r="K3711" s="320">
        <v>230000000</v>
      </c>
      <c r="L3711" s="319" t="s">
        <v>74</v>
      </c>
      <c r="M3711" s="319" t="s">
        <v>212</v>
      </c>
      <c r="N3711" s="322" t="s">
        <v>33</v>
      </c>
      <c r="O3711" s="342"/>
      <c r="P3711" s="319" t="s">
        <v>6111</v>
      </c>
      <c r="Q3711" s="324" t="s">
        <v>49</v>
      </c>
      <c r="R3711" s="323" t="s">
        <v>9319</v>
      </c>
      <c r="S3711" s="342"/>
      <c r="T3711" s="325"/>
      <c r="U3711" s="325"/>
      <c r="V3711" s="343">
        <v>0</v>
      </c>
      <c r="W3711" s="326">
        <f t="shared" si="555"/>
        <v>0</v>
      </c>
      <c r="X3711" s="322"/>
      <c r="Y3711" s="327">
        <v>2017</v>
      </c>
      <c r="Z3711" s="323">
        <v>11.14</v>
      </c>
    </row>
    <row r="3712" spans="3:26" ht="12.75" customHeight="1" x14ac:dyDescent="0.25">
      <c r="C3712" s="328" t="s">
        <v>10310</v>
      </c>
      <c r="D3712" s="329" t="s">
        <v>10401</v>
      </c>
      <c r="E3712" s="340" t="s">
        <v>7425</v>
      </c>
      <c r="F3712" s="332" t="s">
        <v>7426</v>
      </c>
      <c r="G3712" s="340" t="s">
        <v>7426</v>
      </c>
      <c r="H3712" s="340" t="s">
        <v>7450</v>
      </c>
      <c r="I3712" s="329" t="s">
        <v>147</v>
      </c>
      <c r="J3712" s="340">
        <v>100</v>
      </c>
      <c r="K3712" s="320">
        <v>230000000</v>
      </c>
      <c r="L3712" s="319" t="s">
        <v>74</v>
      </c>
      <c r="M3712" s="319" t="s">
        <v>6390</v>
      </c>
      <c r="N3712" s="322" t="s">
        <v>33</v>
      </c>
      <c r="O3712" s="323" t="s">
        <v>9319</v>
      </c>
      <c r="P3712" s="340" t="s">
        <v>6267</v>
      </c>
      <c r="Q3712" s="324" t="s">
        <v>49</v>
      </c>
      <c r="R3712" s="323" t="s">
        <v>9319</v>
      </c>
      <c r="S3712" s="342"/>
      <c r="T3712" s="325"/>
      <c r="U3712" s="325"/>
      <c r="V3712" s="343">
        <v>1120000</v>
      </c>
      <c r="W3712" s="326">
        <f t="shared" si="555"/>
        <v>1254400.0000000002</v>
      </c>
      <c r="X3712" s="322"/>
      <c r="Y3712" s="327">
        <v>2017</v>
      </c>
      <c r="Z3712" s="322"/>
    </row>
    <row r="3713" spans="3:26" ht="12.75" customHeight="1" x14ac:dyDescent="0.25">
      <c r="C3713" s="328" t="s">
        <v>7452</v>
      </c>
      <c r="D3713" s="329" t="s">
        <v>10401</v>
      </c>
      <c r="E3713" s="340" t="s">
        <v>7425</v>
      </c>
      <c r="F3713" s="332" t="s">
        <v>7426</v>
      </c>
      <c r="G3713" s="340" t="s">
        <v>7426</v>
      </c>
      <c r="H3713" s="340" t="s">
        <v>7453</v>
      </c>
      <c r="I3713" s="329" t="s">
        <v>147</v>
      </c>
      <c r="J3713" s="340">
        <v>100</v>
      </c>
      <c r="K3713" s="320">
        <v>230000000</v>
      </c>
      <c r="L3713" s="319" t="s">
        <v>74</v>
      </c>
      <c r="M3713" s="329" t="s">
        <v>1880</v>
      </c>
      <c r="N3713" s="322" t="s">
        <v>33</v>
      </c>
      <c r="O3713" s="342"/>
      <c r="P3713" s="321" t="s">
        <v>5895</v>
      </c>
      <c r="Q3713" s="324" t="s">
        <v>49</v>
      </c>
      <c r="R3713" s="323" t="s">
        <v>9319</v>
      </c>
      <c r="S3713" s="342"/>
      <c r="T3713" s="325"/>
      <c r="U3713" s="325"/>
      <c r="V3713" s="343">
        <v>0</v>
      </c>
      <c r="W3713" s="325">
        <v>0</v>
      </c>
      <c r="X3713" s="322"/>
      <c r="Y3713" s="327">
        <v>2017</v>
      </c>
      <c r="Z3713" s="322">
        <v>11.14</v>
      </c>
    </row>
    <row r="3714" spans="3:26" ht="12.75" customHeight="1" x14ac:dyDescent="0.25">
      <c r="C3714" s="328" t="s">
        <v>7454</v>
      </c>
      <c r="D3714" s="329" t="s">
        <v>10401</v>
      </c>
      <c r="E3714" s="340" t="s">
        <v>7425</v>
      </c>
      <c r="F3714" s="332" t="s">
        <v>7426</v>
      </c>
      <c r="G3714" s="340" t="s">
        <v>7426</v>
      </c>
      <c r="H3714" s="340" t="s">
        <v>7453</v>
      </c>
      <c r="I3714" s="329" t="s">
        <v>147</v>
      </c>
      <c r="J3714" s="340">
        <v>100</v>
      </c>
      <c r="K3714" s="320">
        <v>230000000</v>
      </c>
      <c r="L3714" s="319" t="s">
        <v>74</v>
      </c>
      <c r="M3714" s="319" t="s">
        <v>212</v>
      </c>
      <c r="N3714" s="322" t="s">
        <v>33</v>
      </c>
      <c r="O3714" s="342"/>
      <c r="P3714" s="319" t="s">
        <v>6111</v>
      </c>
      <c r="Q3714" s="324" t="s">
        <v>49</v>
      </c>
      <c r="R3714" s="323" t="s">
        <v>9319</v>
      </c>
      <c r="S3714" s="342"/>
      <c r="T3714" s="325"/>
      <c r="U3714" s="325"/>
      <c r="V3714" s="343">
        <v>0</v>
      </c>
      <c r="W3714" s="326">
        <f t="shared" si="555"/>
        <v>0</v>
      </c>
      <c r="X3714" s="322"/>
      <c r="Y3714" s="327">
        <v>2017</v>
      </c>
      <c r="Z3714" s="323">
        <v>11.14</v>
      </c>
    </row>
    <row r="3715" spans="3:26" ht="12.75" customHeight="1" x14ac:dyDescent="0.25">
      <c r="C3715" s="328" t="s">
        <v>10311</v>
      </c>
      <c r="D3715" s="329" t="s">
        <v>10401</v>
      </c>
      <c r="E3715" s="340" t="s">
        <v>7425</v>
      </c>
      <c r="F3715" s="332" t="s">
        <v>7426</v>
      </c>
      <c r="G3715" s="340" t="s">
        <v>7426</v>
      </c>
      <c r="H3715" s="340" t="s">
        <v>7453</v>
      </c>
      <c r="I3715" s="329" t="s">
        <v>147</v>
      </c>
      <c r="J3715" s="340">
        <v>100</v>
      </c>
      <c r="K3715" s="320">
        <v>230000000</v>
      </c>
      <c r="L3715" s="319" t="s">
        <v>74</v>
      </c>
      <c r="M3715" s="319" t="s">
        <v>6390</v>
      </c>
      <c r="N3715" s="322" t="s">
        <v>33</v>
      </c>
      <c r="O3715" s="323" t="s">
        <v>9319</v>
      </c>
      <c r="P3715" s="340" t="s">
        <v>6267</v>
      </c>
      <c r="Q3715" s="324" t="s">
        <v>49</v>
      </c>
      <c r="R3715" s="323" t="s">
        <v>9319</v>
      </c>
      <c r="S3715" s="342"/>
      <c r="T3715" s="325"/>
      <c r="U3715" s="325"/>
      <c r="V3715" s="343">
        <v>400000</v>
      </c>
      <c r="W3715" s="326">
        <f t="shared" si="555"/>
        <v>448000.00000000006</v>
      </c>
      <c r="X3715" s="322"/>
      <c r="Y3715" s="327">
        <v>2017</v>
      </c>
      <c r="Z3715" s="322"/>
    </row>
    <row r="3716" spans="3:26" ht="12.75" customHeight="1" x14ac:dyDescent="0.25">
      <c r="C3716" s="328" t="s">
        <v>7455</v>
      </c>
      <c r="D3716" s="329" t="s">
        <v>10401</v>
      </c>
      <c r="E3716" s="340" t="s">
        <v>7425</v>
      </c>
      <c r="F3716" s="332" t="s">
        <v>7426</v>
      </c>
      <c r="G3716" s="340" t="s">
        <v>7426</v>
      </c>
      <c r="H3716" s="340" t="s">
        <v>7456</v>
      </c>
      <c r="I3716" s="329" t="s">
        <v>147</v>
      </c>
      <c r="J3716" s="340">
        <v>100</v>
      </c>
      <c r="K3716" s="320">
        <v>230000000</v>
      </c>
      <c r="L3716" s="319" t="s">
        <v>74</v>
      </c>
      <c r="M3716" s="329" t="s">
        <v>1880</v>
      </c>
      <c r="N3716" s="322" t="s">
        <v>33</v>
      </c>
      <c r="O3716" s="342"/>
      <c r="P3716" s="321" t="s">
        <v>5895</v>
      </c>
      <c r="Q3716" s="324" t="s">
        <v>49</v>
      </c>
      <c r="R3716" s="323" t="s">
        <v>9319</v>
      </c>
      <c r="S3716" s="342"/>
      <c r="T3716" s="325"/>
      <c r="U3716" s="325"/>
      <c r="V3716" s="343">
        <v>0</v>
      </c>
      <c r="W3716" s="325">
        <v>0</v>
      </c>
      <c r="X3716" s="322"/>
      <c r="Y3716" s="327">
        <v>2017</v>
      </c>
      <c r="Z3716" s="322">
        <v>11.14</v>
      </c>
    </row>
    <row r="3717" spans="3:26" ht="12.75" customHeight="1" x14ac:dyDescent="0.25">
      <c r="C3717" s="328" t="s">
        <v>7457</v>
      </c>
      <c r="D3717" s="329" t="s">
        <v>10401</v>
      </c>
      <c r="E3717" s="340" t="s">
        <v>7425</v>
      </c>
      <c r="F3717" s="332" t="s">
        <v>7426</v>
      </c>
      <c r="G3717" s="340" t="s">
        <v>7426</v>
      </c>
      <c r="H3717" s="340" t="s">
        <v>7456</v>
      </c>
      <c r="I3717" s="329" t="s">
        <v>147</v>
      </c>
      <c r="J3717" s="340">
        <v>100</v>
      </c>
      <c r="K3717" s="320">
        <v>230000000</v>
      </c>
      <c r="L3717" s="319" t="s">
        <v>74</v>
      </c>
      <c r="M3717" s="319" t="s">
        <v>212</v>
      </c>
      <c r="N3717" s="322" t="s">
        <v>33</v>
      </c>
      <c r="O3717" s="342"/>
      <c r="P3717" s="319" t="s">
        <v>6111</v>
      </c>
      <c r="Q3717" s="324" t="s">
        <v>49</v>
      </c>
      <c r="R3717" s="323" t="s">
        <v>9319</v>
      </c>
      <c r="S3717" s="342"/>
      <c r="T3717" s="325"/>
      <c r="U3717" s="325"/>
      <c r="V3717" s="343">
        <v>0</v>
      </c>
      <c r="W3717" s="326">
        <f t="shared" si="555"/>
        <v>0</v>
      </c>
      <c r="X3717" s="322"/>
      <c r="Y3717" s="327">
        <v>2017</v>
      </c>
      <c r="Z3717" s="323">
        <v>11.14</v>
      </c>
    </row>
    <row r="3718" spans="3:26" ht="12.75" customHeight="1" x14ac:dyDescent="0.25">
      <c r="C3718" s="328" t="s">
        <v>10312</v>
      </c>
      <c r="D3718" s="329" t="s">
        <v>10401</v>
      </c>
      <c r="E3718" s="340" t="s">
        <v>7425</v>
      </c>
      <c r="F3718" s="332" t="s">
        <v>7426</v>
      </c>
      <c r="G3718" s="340" t="s">
        <v>7426</v>
      </c>
      <c r="H3718" s="340" t="s">
        <v>7456</v>
      </c>
      <c r="I3718" s="329" t="s">
        <v>147</v>
      </c>
      <c r="J3718" s="340">
        <v>100</v>
      </c>
      <c r="K3718" s="320">
        <v>230000000</v>
      </c>
      <c r="L3718" s="319" t="s">
        <v>74</v>
      </c>
      <c r="M3718" s="319" t="s">
        <v>6390</v>
      </c>
      <c r="N3718" s="322" t="s">
        <v>33</v>
      </c>
      <c r="O3718" s="323" t="s">
        <v>9319</v>
      </c>
      <c r="P3718" s="340" t="s">
        <v>6267</v>
      </c>
      <c r="Q3718" s="324" t="s">
        <v>49</v>
      </c>
      <c r="R3718" s="323" t="s">
        <v>9319</v>
      </c>
      <c r="S3718" s="342"/>
      <c r="T3718" s="325"/>
      <c r="U3718" s="325"/>
      <c r="V3718" s="343">
        <v>560000</v>
      </c>
      <c r="W3718" s="326">
        <f t="shared" si="555"/>
        <v>627200.00000000012</v>
      </c>
      <c r="X3718" s="322"/>
      <c r="Y3718" s="327">
        <v>2017</v>
      </c>
      <c r="Z3718" s="322"/>
    </row>
    <row r="3719" spans="3:26" ht="12.75" customHeight="1" x14ac:dyDescent="0.25">
      <c r="C3719" s="328" t="s">
        <v>7458</v>
      </c>
      <c r="D3719" s="329" t="s">
        <v>10401</v>
      </c>
      <c r="E3719" s="340" t="s">
        <v>7425</v>
      </c>
      <c r="F3719" s="332" t="s">
        <v>7426</v>
      </c>
      <c r="G3719" s="340" t="s">
        <v>7426</v>
      </c>
      <c r="H3719" s="340" t="s">
        <v>7459</v>
      </c>
      <c r="I3719" s="329" t="s">
        <v>147</v>
      </c>
      <c r="J3719" s="340">
        <v>100</v>
      </c>
      <c r="K3719" s="320">
        <v>230000000</v>
      </c>
      <c r="L3719" s="319" t="s">
        <v>74</v>
      </c>
      <c r="M3719" s="329" t="s">
        <v>1880</v>
      </c>
      <c r="N3719" s="322" t="s">
        <v>33</v>
      </c>
      <c r="O3719" s="342"/>
      <c r="P3719" s="321" t="s">
        <v>5895</v>
      </c>
      <c r="Q3719" s="324" t="s">
        <v>49</v>
      </c>
      <c r="R3719" s="323" t="s">
        <v>9319</v>
      </c>
      <c r="S3719" s="342"/>
      <c r="T3719" s="325"/>
      <c r="U3719" s="325"/>
      <c r="V3719" s="343">
        <v>0</v>
      </c>
      <c r="W3719" s="325">
        <v>0</v>
      </c>
      <c r="X3719" s="322"/>
      <c r="Y3719" s="327">
        <v>2017</v>
      </c>
      <c r="Z3719" s="322">
        <v>11.14</v>
      </c>
    </row>
    <row r="3720" spans="3:26" ht="12.75" customHeight="1" x14ac:dyDescent="0.25">
      <c r="C3720" s="328" t="s">
        <v>7460</v>
      </c>
      <c r="D3720" s="329" t="s">
        <v>10401</v>
      </c>
      <c r="E3720" s="340" t="s">
        <v>7425</v>
      </c>
      <c r="F3720" s="332" t="s">
        <v>7426</v>
      </c>
      <c r="G3720" s="340" t="s">
        <v>7426</v>
      </c>
      <c r="H3720" s="340" t="s">
        <v>7459</v>
      </c>
      <c r="I3720" s="329" t="s">
        <v>147</v>
      </c>
      <c r="J3720" s="340">
        <v>100</v>
      </c>
      <c r="K3720" s="320">
        <v>230000000</v>
      </c>
      <c r="L3720" s="319" t="s">
        <v>74</v>
      </c>
      <c r="M3720" s="319" t="s">
        <v>212</v>
      </c>
      <c r="N3720" s="322" t="s">
        <v>33</v>
      </c>
      <c r="O3720" s="342"/>
      <c r="P3720" s="319" t="s">
        <v>6111</v>
      </c>
      <c r="Q3720" s="324" t="s">
        <v>49</v>
      </c>
      <c r="R3720" s="323" t="s">
        <v>9319</v>
      </c>
      <c r="S3720" s="342"/>
      <c r="T3720" s="325"/>
      <c r="U3720" s="325"/>
      <c r="V3720" s="343">
        <v>0</v>
      </c>
      <c r="W3720" s="326">
        <f t="shared" si="555"/>
        <v>0</v>
      </c>
      <c r="X3720" s="322"/>
      <c r="Y3720" s="327">
        <v>2017</v>
      </c>
      <c r="Z3720" s="323">
        <v>11.14</v>
      </c>
    </row>
    <row r="3721" spans="3:26" ht="12.75" customHeight="1" x14ac:dyDescent="0.25">
      <c r="C3721" s="328" t="s">
        <v>10313</v>
      </c>
      <c r="D3721" s="329" t="s">
        <v>10401</v>
      </c>
      <c r="E3721" s="340" t="s">
        <v>7425</v>
      </c>
      <c r="F3721" s="332" t="s">
        <v>7426</v>
      </c>
      <c r="G3721" s="340" t="s">
        <v>7426</v>
      </c>
      <c r="H3721" s="340" t="s">
        <v>7459</v>
      </c>
      <c r="I3721" s="329" t="s">
        <v>147</v>
      </c>
      <c r="J3721" s="340">
        <v>100</v>
      </c>
      <c r="K3721" s="320">
        <v>230000000</v>
      </c>
      <c r="L3721" s="319" t="s">
        <v>74</v>
      </c>
      <c r="M3721" s="319" t="s">
        <v>6390</v>
      </c>
      <c r="N3721" s="322" t="s">
        <v>33</v>
      </c>
      <c r="O3721" s="323" t="s">
        <v>9319</v>
      </c>
      <c r="P3721" s="340" t="s">
        <v>6267</v>
      </c>
      <c r="Q3721" s="324" t="s">
        <v>49</v>
      </c>
      <c r="R3721" s="323" t="s">
        <v>9319</v>
      </c>
      <c r="S3721" s="342"/>
      <c r="T3721" s="325"/>
      <c r="U3721" s="325"/>
      <c r="V3721" s="343">
        <v>40000</v>
      </c>
      <c r="W3721" s="326">
        <f t="shared" si="555"/>
        <v>44800.000000000007</v>
      </c>
      <c r="X3721" s="322"/>
      <c r="Y3721" s="327">
        <v>2017</v>
      </c>
      <c r="Z3721" s="322"/>
    </row>
    <row r="3722" spans="3:26" ht="12.75" customHeight="1" x14ac:dyDescent="0.25">
      <c r="C3722" s="328" t="s">
        <v>7461</v>
      </c>
      <c r="D3722" s="329" t="s">
        <v>10401</v>
      </c>
      <c r="E3722" s="340" t="s">
        <v>7425</v>
      </c>
      <c r="F3722" s="332" t="s">
        <v>7426</v>
      </c>
      <c r="G3722" s="340" t="s">
        <v>7426</v>
      </c>
      <c r="H3722" s="340" t="s">
        <v>7462</v>
      </c>
      <c r="I3722" s="329" t="s">
        <v>147</v>
      </c>
      <c r="J3722" s="340">
        <v>100</v>
      </c>
      <c r="K3722" s="320">
        <v>230000000</v>
      </c>
      <c r="L3722" s="319" t="s">
        <v>74</v>
      </c>
      <c r="M3722" s="329" t="s">
        <v>1880</v>
      </c>
      <c r="N3722" s="322" t="s">
        <v>33</v>
      </c>
      <c r="O3722" s="342"/>
      <c r="P3722" s="321" t="s">
        <v>5895</v>
      </c>
      <c r="Q3722" s="324" t="s">
        <v>49</v>
      </c>
      <c r="R3722" s="323" t="s">
        <v>9319</v>
      </c>
      <c r="S3722" s="342"/>
      <c r="T3722" s="325"/>
      <c r="U3722" s="325"/>
      <c r="V3722" s="343">
        <v>0</v>
      </c>
      <c r="W3722" s="325">
        <v>0</v>
      </c>
      <c r="X3722" s="322"/>
      <c r="Y3722" s="327">
        <v>2017</v>
      </c>
      <c r="Z3722" s="322">
        <v>11.14</v>
      </c>
    </row>
    <row r="3723" spans="3:26" ht="12.75" customHeight="1" x14ac:dyDescent="0.25">
      <c r="C3723" s="328" t="s">
        <v>7463</v>
      </c>
      <c r="D3723" s="329" t="s">
        <v>10401</v>
      </c>
      <c r="E3723" s="340" t="s">
        <v>7425</v>
      </c>
      <c r="F3723" s="332" t="s">
        <v>7426</v>
      </c>
      <c r="G3723" s="340" t="s">
        <v>7426</v>
      </c>
      <c r="H3723" s="340" t="s">
        <v>7462</v>
      </c>
      <c r="I3723" s="329" t="s">
        <v>147</v>
      </c>
      <c r="J3723" s="340">
        <v>100</v>
      </c>
      <c r="K3723" s="320">
        <v>230000000</v>
      </c>
      <c r="L3723" s="319" t="s">
        <v>74</v>
      </c>
      <c r="M3723" s="319" t="s">
        <v>212</v>
      </c>
      <c r="N3723" s="322" t="s">
        <v>33</v>
      </c>
      <c r="O3723" s="342"/>
      <c r="P3723" s="319" t="s">
        <v>6111</v>
      </c>
      <c r="Q3723" s="324" t="s">
        <v>49</v>
      </c>
      <c r="R3723" s="323" t="s">
        <v>9319</v>
      </c>
      <c r="S3723" s="342"/>
      <c r="T3723" s="325"/>
      <c r="U3723" s="325"/>
      <c r="V3723" s="343">
        <v>0</v>
      </c>
      <c r="W3723" s="326">
        <f t="shared" si="555"/>
        <v>0</v>
      </c>
      <c r="X3723" s="322"/>
      <c r="Y3723" s="327">
        <v>2017</v>
      </c>
      <c r="Z3723" s="323">
        <v>11.14</v>
      </c>
    </row>
    <row r="3724" spans="3:26" ht="12.75" customHeight="1" x14ac:dyDescent="0.25">
      <c r="C3724" s="328" t="s">
        <v>10314</v>
      </c>
      <c r="D3724" s="329" t="s">
        <v>10401</v>
      </c>
      <c r="E3724" s="340" t="s">
        <v>7425</v>
      </c>
      <c r="F3724" s="332" t="s">
        <v>7426</v>
      </c>
      <c r="G3724" s="340" t="s">
        <v>7426</v>
      </c>
      <c r="H3724" s="340" t="s">
        <v>7462</v>
      </c>
      <c r="I3724" s="329" t="s">
        <v>147</v>
      </c>
      <c r="J3724" s="340">
        <v>100</v>
      </c>
      <c r="K3724" s="320">
        <v>230000000</v>
      </c>
      <c r="L3724" s="319" t="s">
        <v>74</v>
      </c>
      <c r="M3724" s="319" t="s">
        <v>6390</v>
      </c>
      <c r="N3724" s="322" t="s">
        <v>33</v>
      </c>
      <c r="O3724" s="323" t="s">
        <v>9319</v>
      </c>
      <c r="P3724" s="340" t="s">
        <v>6267</v>
      </c>
      <c r="Q3724" s="324" t="s">
        <v>49</v>
      </c>
      <c r="R3724" s="323" t="s">
        <v>9319</v>
      </c>
      <c r="S3724" s="342"/>
      <c r="T3724" s="325"/>
      <c r="U3724" s="325"/>
      <c r="V3724" s="343">
        <v>40000</v>
      </c>
      <c r="W3724" s="326">
        <f t="shared" si="555"/>
        <v>44800.000000000007</v>
      </c>
      <c r="X3724" s="322"/>
      <c r="Y3724" s="327">
        <v>2017</v>
      </c>
      <c r="Z3724" s="322"/>
    </row>
    <row r="3725" spans="3:26" ht="12.75" customHeight="1" x14ac:dyDescent="0.25">
      <c r="C3725" s="328" t="s">
        <v>7464</v>
      </c>
      <c r="D3725" s="329" t="s">
        <v>10401</v>
      </c>
      <c r="E3725" s="340" t="s">
        <v>7465</v>
      </c>
      <c r="F3725" s="340" t="s">
        <v>7466</v>
      </c>
      <c r="G3725" s="332" t="s">
        <v>7467</v>
      </c>
      <c r="H3725" s="340" t="s">
        <v>7468</v>
      </c>
      <c r="I3725" s="329" t="s">
        <v>147</v>
      </c>
      <c r="J3725" s="340">
        <v>100</v>
      </c>
      <c r="K3725" s="320">
        <v>230000000</v>
      </c>
      <c r="L3725" s="319" t="s">
        <v>74</v>
      </c>
      <c r="M3725" s="321" t="s">
        <v>7332</v>
      </c>
      <c r="N3725" s="322" t="s">
        <v>33</v>
      </c>
      <c r="O3725" s="342"/>
      <c r="P3725" s="319" t="s">
        <v>35</v>
      </c>
      <c r="Q3725" s="324" t="s">
        <v>49</v>
      </c>
      <c r="R3725" s="323" t="s">
        <v>9319</v>
      </c>
      <c r="S3725" s="342"/>
      <c r="T3725" s="325"/>
      <c r="U3725" s="325"/>
      <c r="V3725" s="343">
        <v>0</v>
      </c>
      <c r="W3725" s="325">
        <v>0</v>
      </c>
      <c r="X3725" s="322"/>
      <c r="Y3725" s="327">
        <v>2017</v>
      </c>
      <c r="Z3725" s="341">
        <v>11.14</v>
      </c>
    </row>
    <row r="3726" spans="3:26" ht="12.75" customHeight="1" x14ac:dyDescent="0.25">
      <c r="C3726" s="328" t="s">
        <v>7469</v>
      </c>
      <c r="D3726" s="329" t="s">
        <v>10401</v>
      </c>
      <c r="E3726" s="340" t="s">
        <v>7465</v>
      </c>
      <c r="F3726" s="340" t="s">
        <v>7466</v>
      </c>
      <c r="G3726" s="332" t="s">
        <v>7467</v>
      </c>
      <c r="H3726" s="340" t="s">
        <v>7468</v>
      </c>
      <c r="I3726" s="329" t="s">
        <v>147</v>
      </c>
      <c r="J3726" s="340">
        <v>100</v>
      </c>
      <c r="K3726" s="320">
        <v>230000000</v>
      </c>
      <c r="L3726" s="319" t="s">
        <v>74</v>
      </c>
      <c r="M3726" s="340" t="s">
        <v>5924</v>
      </c>
      <c r="N3726" s="322" t="s">
        <v>33</v>
      </c>
      <c r="O3726" s="342"/>
      <c r="P3726" s="321" t="s">
        <v>5895</v>
      </c>
      <c r="Q3726" s="324" t="s">
        <v>49</v>
      </c>
      <c r="R3726" s="323" t="s">
        <v>9319</v>
      </c>
      <c r="S3726" s="342"/>
      <c r="T3726" s="325"/>
      <c r="U3726" s="325"/>
      <c r="V3726" s="343">
        <v>550000</v>
      </c>
      <c r="W3726" s="326">
        <f t="shared" si="555"/>
        <v>616000.00000000012</v>
      </c>
      <c r="X3726" s="322"/>
      <c r="Y3726" s="327">
        <v>2017</v>
      </c>
      <c r="Z3726" s="322"/>
    </row>
    <row r="3727" spans="3:26" ht="12.75" customHeight="1" x14ac:dyDescent="0.25">
      <c r="C3727" s="328" t="s">
        <v>7470</v>
      </c>
      <c r="D3727" s="329" t="s">
        <v>10401</v>
      </c>
      <c r="E3727" s="340" t="s">
        <v>7465</v>
      </c>
      <c r="F3727" s="340" t="s">
        <v>7466</v>
      </c>
      <c r="G3727" s="332" t="s">
        <v>7467</v>
      </c>
      <c r="H3727" s="340" t="s">
        <v>7471</v>
      </c>
      <c r="I3727" s="329" t="s">
        <v>147</v>
      </c>
      <c r="J3727" s="340">
        <v>100</v>
      </c>
      <c r="K3727" s="320">
        <v>230000000</v>
      </c>
      <c r="L3727" s="319" t="s">
        <v>74</v>
      </c>
      <c r="M3727" s="321" t="s">
        <v>7332</v>
      </c>
      <c r="N3727" s="322" t="s">
        <v>33</v>
      </c>
      <c r="O3727" s="342"/>
      <c r="P3727" s="319" t="s">
        <v>35</v>
      </c>
      <c r="Q3727" s="324" t="s">
        <v>49</v>
      </c>
      <c r="R3727" s="323" t="s">
        <v>9319</v>
      </c>
      <c r="S3727" s="342"/>
      <c r="T3727" s="325"/>
      <c r="U3727" s="325"/>
      <c r="V3727" s="343">
        <v>0</v>
      </c>
      <c r="W3727" s="325">
        <v>0</v>
      </c>
      <c r="X3727" s="322"/>
      <c r="Y3727" s="327">
        <v>2017</v>
      </c>
      <c r="Z3727" s="341">
        <v>11.14</v>
      </c>
    </row>
    <row r="3728" spans="3:26" ht="12.75" customHeight="1" x14ac:dyDescent="0.25">
      <c r="C3728" s="328" t="s">
        <v>7472</v>
      </c>
      <c r="D3728" s="329" t="s">
        <v>10401</v>
      </c>
      <c r="E3728" s="340" t="s">
        <v>7465</v>
      </c>
      <c r="F3728" s="340" t="s">
        <v>7466</v>
      </c>
      <c r="G3728" s="332" t="s">
        <v>7467</v>
      </c>
      <c r="H3728" s="340" t="s">
        <v>7471</v>
      </c>
      <c r="I3728" s="329" t="s">
        <v>147</v>
      </c>
      <c r="J3728" s="340">
        <v>100</v>
      </c>
      <c r="K3728" s="320">
        <v>230000000</v>
      </c>
      <c r="L3728" s="319" t="s">
        <v>74</v>
      </c>
      <c r="M3728" s="340" t="s">
        <v>5924</v>
      </c>
      <c r="N3728" s="322" t="s">
        <v>33</v>
      </c>
      <c r="O3728" s="342"/>
      <c r="P3728" s="321" t="s">
        <v>5895</v>
      </c>
      <c r="Q3728" s="324" t="s">
        <v>49</v>
      </c>
      <c r="R3728" s="323" t="s">
        <v>9319</v>
      </c>
      <c r="S3728" s="342"/>
      <c r="T3728" s="325"/>
      <c r="U3728" s="325"/>
      <c r="V3728" s="343">
        <v>1100000</v>
      </c>
      <c r="W3728" s="326">
        <f t="shared" si="555"/>
        <v>1232000.0000000002</v>
      </c>
      <c r="X3728" s="322"/>
      <c r="Y3728" s="327">
        <v>2017</v>
      </c>
      <c r="Z3728" s="322"/>
    </row>
    <row r="3729" spans="3:26" ht="12.75" customHeight="1" x14ac:dyDescent="0.25">
      <c r="C3729" s="328" t="s">
        <v>7473</v>
      </c>
      <c r="D3729" s="329" t="s">
        <v>10401</v>
      </c>
      <c r="E3729" s="340" t="s">
        <v>7465</v>
      </c>
      <c r="F3729" s="340" t="s">
        <v>7466</v>
      </c>
      <c r="G3729" s="332" t="s">
        <v>7467</v>
      </c>
      <c r="H3729" s="340" t="s">
        <v>7474</v>
      </c>
      <c r="I3729" s="329" t="s">
        <v>147</v>
      </c>
      <c r="J3729" s="340">
        <v>100</v>
      </c>
      <c r="K3729" s="328">
        <v>230000000</v>
      </c>
      <c r="L3729" s="319" t="s">
        <v>74</v>
      </c>
      <c r="M3729" s="321" t="s">
        <v>7332</v>
      </c>
      <c r="N3729" s="322" t="s">
        <v>33</v>
      </c>
      <c r="O3729" s="342"/>
      <c r="P3729" s="319" t="s">
        <v>35</v>
      </c>
      <c r="Q3729" s="324" t="s">
        <v>49</v>
      </c>
      <c r="R3729" s="323" t="s">
        <v>9319</v>
      </c>
      <c r="S3729" s="342"/>
      <c r="T3729" s="325"/>
      <c r="U3729" s="325"/>
      <c r="V3729" s="343">
        <v>0</v>
      </c>
      <c r="W3729" s="325">
        <v>0</v>
      </c>
      <c r="X3729" s="344"/>
      <c r="Y3729" s="327">
        <v>2017</v>
      </c>
      <c r="Z3729" s="341">
        <v>11.14</v>
      </c>
    </row>
    <row r="3730" spans="3:26" ht="12.75" customHeight="1" x14ac:dyDescent="0.25">
      <c r="C3730" s="328" t="s">
        <v>7475</v>
      </c>
      <c r="D3730" s="329" t="s">
        <v>10401</v>
      </c>
      <c r="E3730" s="340" t="s">
        <v>7465</v>
      </c>
      <c r="F3730" s="340" t="s">
        <v>7466</v>
      </c>
      <c r="G3730" s="332" t="s">
        <v>7467</v>
      </c>
      <c r="H3730" s="340" t="s">
        <v>7474</v>
      </c>
      <c r="I3730" s="329" t="s">
        <v>147</v>
      </c>
      <c r="J3730" s="340">
        <v>100</v>
      </c>
      <c r="K3730" s="328">
        <v>230000000</v>
      </c>
      <c r="L3730" s="319" t="s">
        <v>74</v>
      </c>
      <c r="M3730" s="340" t="s">
        <v>5924</v>
      </c>
      <c r="N3730" s="322" t="s">
        <v>33</v>
      </c>
      <c r="O3730" s="342"/>
      <c r="P3730" s="321" t="s">
        <v>5895</v>
      </c>
      <c r="Q3730" s="324" t="s">
        <v>49</v>
      </c>
      <c r="R3730" s="323" t="s">
        <v>9319</v>
      </c>
      <c r="S3730" s="342"/>
      <c r="T3730" s="325"/>
      <c r="U3730" s="325"/>
      <c r="V3730" s="343">
        <v>1100000</v>
      </c>
      <c r="W3730" s="326">
        <f t="shared" si="555"/>
        <v>1232000.0000000002</v>
      </c>
      <c r="X3730" s="344"/>
      <c r="Y3730" s="327">
        <v>2017</v>
      </c>
      <c r="Z3730" s="344"/>
    </row>
    <row r="3731" spans="3:26" ht="12.75" customHeight="1" x14ac:dyDescent="0.25">
      <c r="C3731" s="328" t="s">
        <v>7476</v>
      </c>
      <c r="D3731" s="329" t="s">
        <v>10401</v>
      </c>
      <c r="E3731" s="340" t="s">
        <v>7465</v>
      </c>
      <c r="F3731" s="340" t="s">
        <v>7466</v>
      </c>
      <c r="G3731" s="332" t="s">
        <v>7467</v>
      </c>
      <c r="H3731" s="340" t="s">
        <v>7477</v>
      </c>
      <c r="I3731" s="329" t="s">
        <v>147</v>
      </c>
      <c r="J3731" s="340">
        <v>100</v>
      </c>
      <c r="K3731" s="345">
        <v>230000000</v>
      </c>
      <c r="L3731" s="319" t="s">
        <v>74</v>
      </c>
      <c r="M3731" s="321" t="s">
        <v>7332</v>
      </c>
      <c r="N3731" s="322" t="s">
        <v>33</v>
      </c>
      <c r="O3731" s="342"/>
      <c r="P3731" s="319" t="s">
        <v>35</v>
      </c>
      <c r="Q3731" s="324" t="s">
        <v>49</v>
      </c>
      <c r="R3731" s="323" t="s">
        <v>9319</v>
      </c>
      <c r="S3731" s="342"/>
      <c r="T3731" s="325"/>
      <c r="U3731" s="325"/>
      <c r="V3731" s="343">
        <v>0</v>
      </c>
      <c r="W3731" s="325">
        <v>0</v>
      </c>
      <c r="X3731" s="323"/>
      <c r="Y3731" s="327">
        <v>2017</v>
      </c>
      <c r="Z3731" s="341">
        <v>11.14</v>
      </c>
    </row>
    <row r="3732" spans="3:26" ht="12.75" customHeight="1" x14ac:dyDescent="0.25">
      <c r="C3732" s="328" t="s">
        <v>7478</v>
      </c>
      <c r="D3732" s="329" t="s">
        <v>10401</v>
      </c>
      <c r="E3732" s="340" t="s">
        <v>7465</v>
      </c>
      <c r="F3732" s="340" t="s">
        <v>7466</v>
      </c>
      <c r="G3732" s="332" t="s">
        <v>7467</v>
      </c>
      <c r="H3732" s="340" t="s">
        <v>7477</v>
      </c>
      <c r="I3732" s="329" t="s">
        <v>147</v>
      </c>
      <c r="J3732" s="340">
        <v>100</v>
      </c>
      <c r="K3732" s="345">
        <v>230000000</v>
      </c>
      <c r="L3732" s="319" t="s">
        <v>74</v>
      </c>
      <c r="M3732" s="340" t="s">
        <v>5924</v>
      </c>
      <c r="N3732" s="322" t="s">
        <v>33</v>
      </c>
      <c r="O3732" s="342"/>
      <c r="P3732" s="321" t="s">
        <v>5895</v>
      </c>
      <c r="Q3732" s="324" t="s">
        <v>49</v>
      </c>
      <c r="R3732" s="323" t="s">
        <v>9319</v>
      </c>
      <c r="S3732" s="342"/>
      <c r="T3732" s="325"/>
      <c r="U3732" s="325"/>
      <c r="V3732" s="343">
        <v>440000</v>
      </c>
      <c r="W3732" s="326">
        <f t="shared" si="555"/>
        <v>492800.00000000006</v>
      </c>
      <c r="X3732" s="323"/>
      <c r="Y3732" s="327">
        <v>2017</v>
      </c>
      <c r="Z3732" s="323"/>
    </row>
    <row r="3733" spans="3:26" ht="12.75" customHeight="1" x14ac:dyDescent="0.25">
      <c r="C3733" s="328" t="s">
        <v>7479</v>
      </c>
      <c r="D3733" s="329" t="s">
        <v>10401</v>
      </c>
      <c r="E3733" s="340" t="s">
        <v>7465</v>
      </c>
      <c r="F3733" s="340" t="s">
        <v>7466</v>
      </c>
      <c r="G3733" s="332" t="s">
        <v>7467</v>
      </c>
      <c r="H3733" s="340" t="s">
        <v>7480</v>
      </c>
      <c r="I3733" s="329" t="s">
        <v>147</v>
      </c>
      <c r="J3733" s="340">
        <v>100</v>
      </c>
      <c r="K3733" s="345">
        <v>230000000</v>
      </c>
      <c r="L3733" s="319" t="s">
        <v>74</v>
      </c>
      <c r="M3733" s="321" t="s">
        <v>7332</v>
      </c>
      <c r="N3733" s="322" t="s">
        <v>33</v>
      </c>
      <c r="O3733" s="342"/>
      <c r="P3733" s="319" t="s">
        <v>35</v>
      </c>
      <c r="Q3733" s="324" t="s">
        <v>49</v>
      </c>
      <c r="R3733" s="323" t="s">
        <v>9319</v>
      </c>
      <c r="S3733" s="342"/>
      <c r="T3733" s="325"/>
      <c r="U3733" s="325"/>
      <c r="V3733" s="343">
        <v>0</v>
      </c>
      <c r="W3733" s="325">
        <v>0</v>
      </c>
      <c r="X3733" s="323"/>
      <c r="Y3733" s="327">
        <v>2017</v>
      </c>
      <c r="Z3733" s="341">
        <v>11.14</v>
      </c>
    </row>
    <row r="3734" spans="3:26" ht="12.75" customHeight="1" x14ac:dyDescent="0.25">
      <c r="C3734" s="328" t="s">
        <v>7481</v>
      </c>
      <c r="D3734" s="329" t="s">
        <v>10401</v>
      </c>
      <c r="E3734" s="340" t="s">
        <v>7465</v>
      </c>
      <c r="F3734" s="340" t="s">
        <v>7466</v>
      </c>
      <c r="G3734" s="332" t="s">
        <v>7467</v>
      </c>
      <c r="H3734" s="340" t="s">
        <v>7480</v>
      </c>
      <c r="I3734" s="329" t="s">
        <v>147</v>
      </c>
      <c r="J3734" s="340">
        <v>100</v>
      </c>
      <c r="K3734" s="345">
        <v>230000000</v>
      </c>
      <c r="L3734" s="319" t="s">
        <v>74</v>
      </c>
      <c r="M3734" s="340" t="s">
        <v>5924</v>
      </c>
      <c r="N3734" s="322" t="s">
        <v>33</v>
      </c>
      <c r="O3734" s="342"/>
      <c r="P3734" s="321" t="s">
        <v>5895</v>
      </c>
      <c r="Q3734" s="324" t="s">
        <v>49</v>
      </c>
      <c r="R3734" s="323" t="s">
        <v>9319</v>
      </c>
      <c r="S3734" s="342"/>
      <c r="T3734" s="325"/>
      <c r="U3734" s="325"/>
      <c r="V3734" s="343">
        <v>27500</v>
      </c>
      <c r="W3734" s="326">
        <f t="shared" si="555"/>
        <v>30800.000000000004</v>
      </c>
      <c r="X3734" s="323"/>
      <c r="Y3734" s="327">
        <v>2017</v>
      </c>
      <c r="Z3734" s="323"/>
    </row>
    <row r="3735" spans="3:26" ht="12.75" customHeight="1" x14ac:dyDescent="0.25">
      <c r="C3735" s="328" t="s">
        <v>7482</v>
      </c>
      <c r="D3735" s="329" t="s">
        <v>10401</v>
      </c>
      <c r="E3735" s="340" t="s">
        <v>7483</v>
      </c>
      <c r="F3735" s="340" t="s">
        <v>7484</v>
      </c>
      <c r="G3735" s="340" t="s">
        <v>7484</v>
      </c>
      <c r="H3735" s="340" t="s">
        <v>7485</v>
      </c>
      <c r="I3735" s="329" t="s">
        <v>57</v>
      </c>
      <c r="J3735" s="340">
        <v>50</v>
      </c>
      <c r="K3735" s="345">
        <v>230000000</v>
      </c>
      <c r="L3735" s="319" t="s">
        <v>74</v>
      </c>
      <c r="M3735" s="321" t="s">
        <v>208</v>
      </c>
      <c r="N3735" s="322" t="s">
        <v>33</v>
      </c>
      <c r="O3735" s="342"/>
      <c r="P3735" s="319" t="s">
        <v>35</v>
      </c>
      <c r="Q3735" s="324" t="s">
        <v>75</v>
      </c>
      <c r="R3735" s="323" t="s">
        <v>9319</v>
      </c>
      <c r="S3735" s="342"/>
      <c r="T3735" s="325"/>
      <c r="U3735" s="325"/>
      <c r="V3735" s="343">
        <v>0</v>
      </c>
      <c r="W3735" s="325">
        <v>0</v>
      </c>
      <c r="X3735" s="323"/>
      <c r="Y3735" s="327">
        <v>2016</v>
      </c>
      <c r="Z3735" s="341" t="s">
        <v>256</v>
      </c>
    </row>
    <row r="3736" spans="3:26" ht="12.75" customHeight="1" x14ac:dyDescent="0.25">
      <c r="C3736" s="328" t="s">
        <v>7486</v>
      </c>
      <c r="D3736" s="329" t="s">
        <v>10401</v>
      </c>
      <c r="E3736" s="340" t="s">
        <v>7483</v>
      </c>
      <c r="F3736" s="340" t="s">
        <v>7484</v>
      </c>
      <c r="G3736" s="340" t="s">
        <v>7484</v>
      </c>
      <c r="H3736" s="340" t="s">
        <v>7485</v>
      </c>
      <c r="I3736" s="329" t="s">
        <v>57</v>
      </c>
      <c r="J3736" s="340">
        <v>50</v>
      </c>
      <c r="K3736" s="345">
        <v>230000000</v>
      </c>
      <c r="L3736" s="319" t="s">
        <v>74</v>
      </c>
      <c r="M3736" s="346" t="s">
        <v>84</v>
      </c>
      <c r="N3736" s="322" t="s">
        <v>33</v>
      </c>
      <c r="O3736" s="342"/>
      <c r="P3736" s="321" t="s">
        <v>5895</v>
      </c>
      <c r="Q3736" s="324" t="s">
        <v>75</v>
      </c>
      <c r="R3736" s="323" t="s">
        <v>9319</v>
      </c>
      <c r="S3736" s="342"/>
      <c r="T3736" s="325"/>
      <c r="U3736" s="325"/>
      <c r="V3736" s="343">
        <v>15300000</v>
      </c>
      <c r="W3736" s="326">
        <f t="shared" si="555"/>
        <v>17136000</v>
      </c>
      <c r="X3736" s="323"/>
      <c r="Y3736" s="327">
        <v>2017</v>
      </c>
      <c r="Z3736" s="323"/>
    </row>
    <row r="3737" spans="3:26" ht="12.75" customHeight="1" x14ac:dyDescent="0.25">
      <c r="C3737" s="328" t="s">
        <v>7487</v>
      </c>
      <c r="D3737" s="329" t="s">
        <v>10401</v>
      </c>
      <c r="E3737" s="340" t="s">
        <v>7483</v>
      </c>
      <c r="F3737" s="340" t="s">
        <v>7484</v>
      </c>
      <c r="G3737" s="340" t="s">
        <v>7484</v>
      </c>
      <c r="H3737" s="340" t="s">
        <v>7488</v>
      </c>
      <c r="I3737" s="329" t="s">
        <v>57</v>
      </c>
      <c r="J3737" s="340">
        <v>50</v>
      </c>
      <c r="K3737" s="345">
        <v>230000000</v>
      </c>
      <c r="L3737" s="319" t="s">
        <v>74</v>
      </c>
      <c r="M3737" s="321" t="s">
        <v>208</v>
      </c>
      <c r="N3737" s="322" t="s">
        <v>33</v>
      </c>
      <c r="O3737" s="342"/>
      <c r="P3737" s="319" t="s">
        <v>35</v>
      </c>
      <c r="Q3737" s="324" t="s">
        <v>75</v>
      </c>
      <c r="R3737" s="323" t="s">
        <v>9319</v>
      </c>
      <c r="S3737" s="342"/>
      <c r="T3737" s="325"/>
      <c r="U3737" s="325"/>
      <c r="V3737" s="343">
        <v>0</v>
      </c>
      <c r="W3737" s="325">
        <v>0</v>
      </c>
      <c r="X3737" s="323"/>
      <c r="Y3737" s="327">
        <v>2016</v>
      </c>
      <c r="Z3737" s="341" t="s">
        <v>256</v>
      </c>
    </row>
    <row r="3738" spans="3:26" ht="12.75" customHeight="1" x14ac:dyDescent="0.25">
      <c r="C3738" s="328" t="s">
        <v>7489</v>
      </c>
      <c r="D3738" s="329" t="s">
        <v>10401</v>
      </c>
      <c r="E3738" s="340" t="s">
        <v>7483</v>
      </c>
      <c r="F3738" s="340" t="s">
        <v>7484</v>
      </c>
      <c r="G3738" s="340" t="s">
        <v>7484</v>
      </c>
      <c r="H3738" s="340" t="s">
        <v>7488</v>
      </c>
      <c r="I3738" s="329" t="s">
        <v>57</v>
      </c>
      <c r="J3738" s="340">
        <v>50</v>
      </c>
      <c r="K3738" s="345">
        <v>230000000</v>
      </c>
      <c r="L3738" s="319" t="s">
        <v>74</v>
      </c>
      <c r="M3738" s="346" t="s">
        <v>84</v>
      </c>
      <c r="N3738" s="322" t="s">
        <v>33</v>
      </c>
      <c r="O3738" s="342"/>
      <c r="P3738" s="321" t="s">
        <v>5895</v>
      </c>
      <c r="Q3738" s="324" t="s">
        <v>75</v>
      </c>
      <c r="R3738" s="323" t="s">
        <v>9319</v>
      </c>
      <c r="S3738" s="342"/>
      <c r="T3738" s="325"/>
      <c r="U3738" s="325"/>
      <c r="V3738" s="343">
        <v>15900000</v>
      </c>
      <c r="W3738" s="326">
        <f t="shared" si="555"/>
        <v>17808000</v>
      </c>
      <c r="X3738" s="323"/>
      <c r="Y3738" s="327">
        <v>2017</v>
      </c>
      <c r="Z3738" s="323"/>
    </row>
    <row r="3739" spans="3:26" ht="12.75" customHeight="1" x14ac:dyDescent="0.25">
      <c r="C3739" s="328" t="s">
        <v>7490</v>
      </c>
      <c r="D3739" s="329" t="s">
        <v>10401</v>
      </c>
      <c r="E3739" s="340" t="s">
        <v>7483</v>
      </c>
      <c r="F3739" s="340" t="s">
        <v>7484</v>
      </c>
      <c r="G3739" s="340" t="s">
        <v>7484</v>
      </c>
      <c r="H3739" s="340" t="s">
        <v>7491</v>
      </c>
      <c r="I3739" s="329" t="s">
        <v>57</v>
      </c>
      <c r="J3739" s="340">
        <v>50</v>
      </c>
      <c r="K3739" s="345">
        <v>230000000</v>
      </c>
      <c r="L3739" s="319" t="s">
        <v>74</v>
      </c>
      <c r="M3739" s="321" t="s">
        <v>208</v>
      </c>
      <c r="N3739" s="322" t="s">
        <v>33</v>
      </c>
      <c r="O3739" s="342"/>
      <c r="P3739" s="319" t="s">
        <v>35</v>
      </c>
      <c r="Q3739" s="324" t="s">
        <v>75</v>
      </c>
      <c r="R3739" s="323" t="s">
        <v>9319</v>
      </c>
      <c r="S3739" s="342"/>
      <c r="T3739" s="325"/>
      <c r="U3739" s="325"/>
      <c r="V3739" s="343">
        <v>0</v>
      </c>
      <c r="W3739" s="325">
        <v>0</v>
      </c>
      <c r="X3739" s="322"/>
      <c r="Y3739" s="327">
        <v>2016</v>
      </c>
      <c r="Z3739" s="341" t="s">
        <v>256</v>
      </c>
    </row>
    <row r="3740" spans="3:26" ht="12.75" customHeight="1" x14ac:dyDescent="0.25">
      <c r="C3740" s="328" t="s">
        <v>7492</v>
      </c>
      <c r="D3740" s="329" t="s">
        <v>10401</v>
      </c>
      <c r="E3740" s="340" t="s">
        <v>7483</v>
      </c>
      <c r="F3740" s="340" t="s">
        <v>7484</v>
      </c>
      <c r="G3740" s="340" t="s">
        <v>7484</v>
      </c>
      <c r="H3740" s="340" t="s">
        <v>7491</v>
      </c>
      <c r="I3740" s="329" t="s">
        <v>57</v>
      </c>
      <c r="J3740" s="340">
        <v>50</v>
      </c>
      <c r="K3740" s="345">
        <v>230000000</v>
      </c>
      <c r="L3740" s="319" t="s">
        <v>74</v>
      </c>
      <c r="M3740" s="346" t="s">
        <v>84</v>
      </c>
      <c r="N3740" s="322" t="s">
        <v>33</v>
      </c>
      <c r="O3740" s="342"/>
      <c r="P3740" s="321" t="s">
        <v>5895</v>
      </c>
      <c r="Q3740" s="324" t="s">
        <v>75</v>
      </c>
      <c r="R3740" s="323" t="s">
        <v>9319</v>
      </c>
      <c r="S3740" s="342"/>
      <c r="T3740" s="325"/>
      <c r="U3740" s="325"/>
      <c r="V3740" s="343">
        <v>15900000</v>
      </c>
      <c r="W3740" s="326">
        <f t="shared" si="555"/>
        <v>17808000</v>
      </c>
      <c r="X3740" s="322"/>
      <c r="Y3740" s="327">
        <v>2017</v>
      </c>
      <c r="Z3740" s="323"/>
    </row>
    <row r="3741" spans="3:26" ht="12.75" customHeight="1" x14ac:dyDescent="0.25">
      <c r="C3741" s="328" t="s">
        <v>7493</v>
      </c>
      <c r="D3741" s="329" t="s">
        <v>10401</v>
      </c>
      <c r="E3741" s="340" t="s">
        <v>7483</v>
      </c>
      <c r="F3741" s="340" t="s">
        <v>7484</v>
      </c>
      <c r="G3741" s="340" t="s">
        <v>7484</v>
      </c>
      <c r="H3741" s="340" t="s">
        <v>7494</v>
      </c>
      <c r="I3741" s="329" t="s">
        <v>57</v>
      </c>
      <c r="J3741" s="340">
        <v>50</v>
      </c>
      <c r="K3741" s="345">
        <v>230000000</v>
      </c>
      <c r="L3741" s="319" t="s">
        <v>74</v>
      </c>
      <c r="M3741" s="321" t="s">
        <v>208</v>
      </c>
      <c r="N3741" s="322" t="s">
        <v>33</v>
      </c>
      <c r="O3741" s="342"/>
      <c r="P3741" s="319" t="s">
        <v>35</v>
      </c>
      <c r="Q3741" s="324" t="s">
        <v>75</v>
      </c>
      <c r="R3741" s="323" t="s">
        <v>9319</v>
      </c>
      <c r="S3741" s="342"/>
      <c r="T3741" s="325"/>
      <c r="U3741" s="325"/>
      <c r="V3741" s="343">
        <v>0</v>
      </c>
      <c r="W3741" s="325">
        <v>0</v>
      </c>
      <c r="X3741" s="322"/>
      <c r="Y3741" s="327">
        <v>2016</v>
      </c>
      <c r="Z3741" s="341" t="s">
        <v>256</v>
      </c>
    </row>
    <row r="3742" spans="3:26" ht="12.75" customHeight="1" x14ac:dyDescent="0.25">
      <c r="C3742" s="328" t="s">
        <v>7495</v>
      </c>
      <c r="D3742" s="329" t="s">
        <v>10401</v>
      </c>
      <c r="E3742" s="340" t="s">
        <v>7483</v>
      </c>
      <c r="F3742" s="340" t="s">
        <v>7484</v>
      </c>
      <c r="G3742" s="340" t="s">
        <v>7484</v>
      </c>
      <c r="H3742" s="340" t="s">
        <v>7494</v>
      </c>
      <c r="I3742" s="329" t="s">
        <v>57</v>
      </c>
      <c r="J3742" s="340">
        <v>50</v>
      </c>
      <c r="K3742" s="345">
        <v>230000000</v>
      </c>
      <c r="L3742" s="319" t="s">
        <v>74</v>
      </c>
      <c r="M3742" s="346" t="s">
        <v>84</v>
      </c>
      <c r="N3742" s="322" t="s">
        <v>33</v>
      </c>
      <c r="O3742" s="342"/>
      <c r="P3742" s="321" t="s">
        <v>5895</v>
      </c>
      <c r="Q3742" s="324" t="s">
        <v>75</v>
      </c>
      <c r="R3742" s="323" t="s">
        <v>9319</v>
      </c>
      <c r="S3742" s="342"/>
      <c r="T3742" s="325"/>
      <c r="U3742" s="325"/>
      <c r="V3742" s="343">
        <v>14000000</v>
      </c>
      <c r="W3742" s="326">
        <f t="shared" si="555"/>
        <v>15680000.000000002</v>
      </c>
      <c r="X3742" s="322"/>
      <c r="Y3742" s="327">
        <v>2017</v>
      </c>
      <c r="Z3742" s="323"/>
    </row>
    <row r="3743" spans="3:26" ht="12.75" customHeight="1" x14ac:dyDescent="0.25">
      <c r="C3743" s="328" t="s">
        <v>7496</v>
      </c>
      <c r="D3743" s="329" t="s">
        <v>10401</v>
      </c>
      <c r="E3743" s="340" t="s">
        <v>7483</v>
      </c>
      <c r="F3743" s="340" t="s">
        <v>7484</v>
      </c>
      <c r="G3743" s="340" t="s">
        <v>7484</v>
      </c>
      <c r="H3743" s="340" t="s">
        <v>7497</v>
      </c>
      <c r="I3743" s="329" t="s">
        <v>57</v>
      </c>
      <c r="J3743" s="340">
        <v>50</v>
      </c>
      <c r="K3743" s="345">
        <v>230000000</v>
      </c>
      <c r="L3743" s="319" t="s">
        <v>74</v>
      </c>
      <c r="M3743" s="321" t="s">
        <v>208</v>
      </c>
      <c r="N3743" s="322" t="s">
        <v>33</v>
      </c>
      <c r="O3743" s="342"/>
      <c r="P3743" s="319" t="s">
        <v>35</v>
      </c>
      <c r="Q3743" s="324" t="s">
        <v>75</v>
      </c>
      <c r="R3743" s="323" t="s">
        <v>9319</v>
      </c>
      <c r="S3743" s="342"/>
      <c r="T3743" s="325"/>
      <c r="U3743" s="325"/>
      <c r="V3743" s="343">
        <v>0</v>
      </c>
      <c r="W3743" s="325">
        <v>0</v>
      </c>
      <c r="X3743" s="322"/>
      <c r="Y3743" s="327">
        <v>2016</v>
      </c>
      <c r="Z3743" s="341" t="s">
        <v>256</v>
      </c>
    </row>
    <row r="3744" spans="3:26" ht="12.75" customHeight="1" x14ac:dyDescent="0.25">
      <c r="C3744" s="328" t="s">
        <v>7498</v>
      </c>
      <c r="D3744" s="329" t="s">
        <v>10401</v>
      </c>
      <c r="E3744" s="340" t="s">
        <v>7483</v>
      </c>
      <c r="F3744" s="340" t="s">
        <v>7484</v>
      </c>
      <c r="G3744" s="340" t="s">
        <v>7484</v>
      </c>
      <c r="H3744" s="340" t="s">
        <v>7497</v>
      </c>
      <c r="I3744" s="329" t="s">
        <v>57</v>
      </c>
      <c r="J3744" s="340">
        <v>50</v>
      </c>
      <c r="K3744" s="345">
        <v>230000000</v>
      </c>
      <c r="L3744" s="319" t="s">
        <v>74</v>
      </c>
      <c r="M3744" s="346" t="s">
        <v>84</v>
      </c>
      <c r="N3744" s="322" t="s">
        <v>33</v>
      </c>
      <c r="O3744" s="342"/>
      <c r="P3744" s="321" t="s">
        <v>5895</v>
      </c>
      <c r="Q3744" s="324" t="s">
        <v>75</v>
      </c>
      <c r="R3744" s="323" t="s">
        <v>9319</v>
      </c>
      <c r="S3744" s="342"/>
      <c r="T3744" s="325"/>
      <c r="U3744" s="325"/>
      <c r="V3744" s="343">
        <v>1600000</v>
      </c>
      <c r="W3744" s="326">
        <f t="shared" si="555"/>
        <v>1792000.0000000002</v>
      </c>
      <c r="X3744" s="322"/>
      <c r="Y3744" s="327">
        <v>2017</v>
      </c>
      <c r="Z3744" s="323"/>
    </row>
    <row r="3745" spans="3:26" ht="12.75" customHeight="1" x14ac:dyDescent="0.25">
      <c r="C3745" s="328" t="s">
        <v>7499</v>
      </c>
      <c r="D3745" s="329" t="s">
        <v>10401</v>
      </c>
      <c r="E3745" s="340" t="s">
        <v>7483</v>
      </c>
      <c r="F3745" s="340" t="s">
        <v>7484</v>
      </c>
      <c r="G3745" s="340" t="s">
        <v>7484</v>
      </c>
      <c r="H3745" s="340" t="s">
        <v>7500</v>
      </c>
      <c r="I3745" s="329" t="s">
        <v>57</v>
      </c>
      <c r="J3745" s="340">
        <v>50</v>
      </c>
      <c r="K3745" s="345">
        <v>230000000</v>
      </c>
      <c r="L3745" s="319" t="s">
        <v>74</v>
      </c>
      <c r="M3745" s="321" t="s">
        <v>208</v>
      </c>
      <c r="N3745" s="322" t="s">
        <v>33</v>
      </c>
      <c r="O3745" s="342"/>
      <c r="P3745" s="319" t="s">
        <v>35</v>
      </c>
      <c r="Q3745" s="324" t="s">
        <v>75</v>
      </c>
      <c r="R3745" s="323" t="s">
        <v>9319</v>
      </c>
      <c r="S3745" s="342"/>
      <c r="T3745" s="325"/>
      <c r="U3745" s="325"/>
      <c r="V3745" s="343">
        <v>0</v>
      </c>
      <c r="W3745" s="325">
        <v>0</v>
      </c>
      <c r="X3745" s="322"/>
      <c r="Y3745" s="327">
        <v>2016</v>
      </c>
      <c r="Z3745" s="341" t="s">
        <v>256</v>
      </c>
    </row>
    <row r="3746" spans="3:26" ht="12.75" customHeight="1" x14ac:dyDescent="0.25">
      <c r="C3746" s="328" t="s">
        <v>7501</v>
      </c>
      <c r="D3746" s="329" t="s">
        <v>10401</v>
      </c>
      <c r="E3746" s="340" t="s">
        <v>7483</v>
      </c>
      <c r="F3746" s="340" t="s">
        <v>7484</v>
      </c>
      <c r="G3746" s="340" t="s">
        <v>7484</v>
      </c>
      <c r="H3746" s="340" t="s">
        <v>7500</v>
      </c>
      <c r="I3746" s="329" t="s">
        <v>57</v>
      </c>
      <c r="J3746" s="340">
        <v>50</v>
      </c>
      <c r="K3746" s="345">
        <v>230000000</v>
      </c>
      <c r="L3746" s="319" t="s">
        <v>74</v>
      </c>
      <c r="M3746" s="346" t="s">
        <v>84</v>
      </c>
      <c r="N3746" s="322" t="s">
        <v>33</v>
      </c>
      <c r="O3746" s="342"/>
      <c r="P3746" s="321" t="s">
        <v>5895</v>
      </c>
      <c r="Q3746" s="324" t="s">
        <v>75</v>
      </c>
      <c r="R3746" s="323" t="s">
        <v>9319</v>
      </c>
      <c r="S3746" s="342"/>
      <c r="T3746" s="325"/>
      <c r="U3746" s="325"/>
      <c r="V3746" s="343">
        <v>2550000</v>
      </c>
      <c r="W3746" s="326">
        <f t="shared" si="555"/>
        <v>2856000.0000000005</v>
      </c>
      <c r="X3746" s="322"/>
      <c r="Y3746" s="327">
        <v>2017</v>
      </c>
      <c r="Z3746" s="323"/>
    </row>
    <row r="3747" spans="3:26" ht="12.75" customHeight="1" x14ac:dyDescent="0.25">
      <c r="C3747" s="328" t="s">
        <v>7502</v>
      </c>
      <c r="D3747" s="329" t="s">
        <v>10401</v>
      </c>
      <c r="E3747" s="340" t="s">
        <v>7503</v>
      </c>
      <c r="F3747" s="332" t="s">
        <v>7504</v>
      </c>
      <c r="G3747" s="332" t="s">
        <v>7504</v>
      </c>
      <c r="H3747" s="319" t="s">
        <v>7505</v>
      </c>
      <c r="I3747" s="319" t="s">
        <v>30</v>
      </c>
      <c r="J3747" s="327">
        <v>50</v>
      </c>
      <c r="K3747" s="345">
        <v>230000000</v>
      </c>
      <c r="L3747" s="319" t="s">
        <v>74</v>
      </c>
      <c r="M3747" s="321" t="s">
        <v>7332</v>
      </c>
      <c r="N3747" s="322" t="s">
        <v>7506</v>
      </c>
      <c r="O3747" s="336"/>
      <c r="P3747" s="340" t="s">
        <v>35</v>
      </c>
      <c r="Q3747" s="324" t="s">
        <v>49</v>
      </c>
      <c r="R3747" s="323" t="s">
        <v>9319</v>
      </c>
      <c r="S3747" s="336"/>
      <c r="T3747" s="325"/>
      <c r="U3747" s="325"/>
      <c r="V3747" s="347">
        <v>0</v>
      </c>
      <c r="W3747" s="325">
        <v>0</v>
      </c>
      <c r="X3747" s="322"/>
      <c r="Y3747" s="327">
        <v>2017</v>
      </c>
      <c r="Z3747" s="341">
        <v>11.14</v>
      </c>
    </row>
    <row r="3748" spans="3:26" ht="12.75" customHeight="1" x14ac:dyDescent="0.25">
      <c r="C3748" s="328" t="s">
        <v>7507</v>
      </c>
      <c r="D3748" s="329" t="s">
        <v>10401</v>
      </c>
      <c r="E3748" s="340" t="s">
        <v>7503</v>
      </c>
      <c r="F3748" s="332" t="s">
        <v>7504</v>
      </c>
      <c r="G3748" s="332" t="s">
        <v>7504</v>
      </c>
      <c r="H3748" s="319" t="s">
        <v>7505</v>
      </c>
      <c r="I3748" s="319" t="s">
        <v>30</v>
      </c>
      <c r="J3748" s="327">
        <v>50</v>
      </c>
      <c r="K3748" s="345">
        <v>230000000</v>
      </c>
      <c r="L3748" s="319" t="s">
        <v>74</v>
      </c>
      <c r="M3748" s="321" t="s">
        <v>364</v>
      </c>
      <c r="N3748" s="322" t="s">
        <v>7506</v>
      </c>
      <c r="O3748" s="336"/>
      <c r="P3748" s="319" t="s">
        <v>5895</v>
      </c>
      <c r="Q3748" s="324" t="s">
        <v>49</v>
      </c>
      <c r="R3748" s="323" t="s">
        <v>9319</v>
      </c>
      <c r="S3748" s="336"/>
      <c r="T3748" s="325"/>
      <c r="U3748" s="325"/>
      <c r="V3748" s="347">
        <v>0</v>
      </c>
      <c r="W3748" s="322">
        <v>0</v>
      </c>
      <c r="X3748" s="322"/>
      <c r="Y3748" s="327">
        <v>2017</v>
      </c>
      <c r="Z3748" s="338" t="s">
        <v>6404</v>
      </c>
    </row>
    <row r="3749" spans="3:26" ht="12.75" customHeight="1" x14ac:dyDescent="0.25">
      <c r="C3749" s="328" t="s">
        <v>7508</v>
      </c>
      <c r="D3749" s="329" t="s">
        <v>10401</v>
      </c>
      <c r="E3749" s="340" t="s">
        <v>7503</v>
      </c>
      <c r="F3749" s="332" t="s">
        <v>7504</v>
      </c>
      <c r="G3749" s="332" t="s">
        <v>7504</v>
      </c>
      <c r="H3749" s="319" t="s">
        <v>7505</v>
      </c>
      <c r="I3749" s="319" t="s">
        <v>30</v>
      </c>
      <c r="J3749" s="327">
        <v>50</v>
      </c>
      <c r="K3749" s="345">
        <v>230000000</v>
      </c>
      <c r="L3749" s="319" t="s">
        <v>74</v>
      </c>
      <c r="M3749" s="321" t="s">
        <v>6296</v>
      </c>
      <c r="N3749" s="322" t="s">
        <v>7506</v>
      </c>
      <c r="O3749" s="323" t="s">
        <v>9319</v>
      </c>
      <c r="P3749" s="321" t="s">
        <v>5895</v>
      </c>
      <c r="Q3749" s="324" t="s">
        <v>49</v>
      </c>
      <c r="R3749" s="323" t="s">
        <v>9319</v>
      </c>
      <c r="S3749" s="336"/>
      <c r="T3749" s="325"/>
      <c r="U3749" s="325"/>
      <c r="V3749" s="347">
        <v>0</v>
      </c>
      <c r="W3749" s="325">
        <v>0</v>
      </c>
      <c r="X3749" s="322"/>
      <c r="Y3749" s="327">
        <v>2017</v>
      </c>
      <c r="Z3749" s="323">
        <v>14</v>
      </c>
    </row>
    <row r="3750" spans="3:26" ht="12.75" customHeight="1" x14ac:dyDescent="0.25">
      <c r="C3750" s="328" t="s">
        <v>7509</v>
      </c>
      <c r="D3750" s="329" t="s">
        <v>10401</v>
      </c>
      <c r="E3750" s="340" t="s">
        <v>7503</v>
      </c>
      <c r="F3750" s="332" t="s">
        <v>7504</v>
      </c>
      <c r="G3750" s="332" t="s">
        <v>7504</v>
      </c>
      <c r="H3750" s="319" t="s">
        <v>7505</v>
      </c>
      <c r="I3750" s="319" t="s">
        <v>30</v>
      </c>
      <c r="J3750" s="327">
        <v>50</v>
      </c>
      <c r="K3750" s="345">
        <v>230000000</v>
      </c>
      <c r="L3750" s="319" t="s">
        <v>74</v>
      </c>
      <c r="M3750" s="321" t="s">
        <v>6296</v>
      </c>
      <c r="N3750" s="322" t="s">
        <v>7506</v>
      </c>
      <c r="O3750" s="323" t="s">
        <v>9319</v>
      </c>
      <c r="P3750" s="319" t="s">
        <v>5925</v>
      </c>
      <c r="Q3750" s="324" t="s">
        <v>49</v>
      </c>
      <c r="R3750" s="323" t="s">
        <v>9319</v>
      </c>
      <c r="S3750" s="336"/>
      <c r="T3750" s="325"/>
      <c r="U3750" s="325"/>
      <c r="V3750" s="347">
        <v>96000000</v>
      </c>
      <c r="W3750" s="326">
        <f t="shared" ref="W3750" si="556">V3750*1.12</f>
        <v>107520000.00000001</v>
      </c>
      <c r="X3750" s="322"/>
      <c r="Y3750" s="327">
        <v>2017</v>
      </c>
      <c r="Z3750" s="323"/>
    </row>
    <row r="3751" spans="3:26" ht="12.75" customHeight="1" x14ac:dyDescent="0.25">
      <c r="C3751" s="328" t="s">
        <v>7510</v>
      </c>
      <c r="D3751" s="329" t="s">
        <v>10401</v>
      </c>
      <c r="E3751" s="340" t="s">
        <v>7503</v>
      </c>
      <c r="F3751" s="332" t="s">
        <v>7504</v>
      </c>
      <c r="G3751" s="332" t="s">
        <v>7504</v>
      </c>
      <c r="H3751" s="319" t="s">
        <v>7505</v>
      </c>
      <c r="I3751" s="319" t="s">
        <v>30</v>
      </c>
      <c r="J3751" s="327">
        <v>50</v>
      </c>
      <c r="K3751" s="345">
        <v>230000000</v>
      </c>
      <c r="L3751" s="319" t="s">
        <v>74</v>
      </c>
      <c r="M3751" s="321" t="s">
        <v>7332</v>
      </c>
      <c r="N3751" s="322" t="s">
        <v>7506</v>
      </c>
      <c r="O3751" s="336"/>
      <c r="P3751" s="340" t="s">
        <v>9455</v>
      </c>
      <c r="Q3751" s="324" t="s">
        <v>49</v>
      </c>
      <c r="R3751" s="323" t="s">
        <v>9319</v>
      </c>
      <c r="S3751" s="336"/>
      <c r="T3751" s="325"/>
      <c r="U3751" s="325"/>
      <c r="V3751" s="347">
        <v>0</v>
      </c>
      <c r="W3751" s="325">
        <v>0</v>
      </c>
      <c r="X3751" s="322"/>
      <c r="Y3751" s="327">
        <v>2017</v>
      </c>
      <c r="Z3751" s="341">
        <v>11.14</v>
      </c>
    </row>
    <row r="3752" spans="3:26" ht="12.75" customHeight="1" x14ac:dyDescent="0.25">
      <c r="C3752" s="328" t="s">
        <v>7511</v>
      </c>
      <c r="D3752" s="329" t="s">
        <v>10401</v>
      </c>
      <c r="E3752" s="340" t="s">
        <v>7503</v>
      </c>
      <c r="F3752" s="332" t="s">
        <v>7504</v>
      </c>
      <c r="G3752" s="332" t="s">
        <v>7504</v>
      </c>
      <c r="H3752" s="319" t="s">
        <v>7505</v>
      </c>
      <c r="I3752" s="319" t="s">
        <v>30</v>
      </c>
      <c r="J3752" s="327">
        <v>50</v>
      </c>
      <c r="K3752" s="345">
        <v>230000000</v>
      </c>
      <c r="L3752" s="319" t="s">
        <v>74</v>
      </c>
      <c r="M3752" s="321" t="s">
        <v>364</v>
      </c>
      <c r="N3752" s="322" t="s">
        <v>7506</v>
      </c>
      <c r="O3752" s="336"/>
      <c r="P3752" s="319" t="s">
        <v>5895</v>
      </c>
      <c r="Q3752" s="324" t="s">
        <v>49</v>
      </c>
      <c r="R3752" s="323" t="s">
        <v>9319</v>
      </c>
      <c r="S3752" s="336"/>
      <c r="T3752" s="325"/>
      <c r="U3752" s="325"/>
      <c r="V3752" s="347">
        <v>0</v>
      </c>
      <c r="W3752" s="322">
        <v>0</v>
      </c>
      <c r="X3752" s="322"/>
      <c r="Y3752" s="327">
        <v>2017</v>
      </c>
      <c r="Z3752" s="338" t="s">
        <v>6404</v>
      </c>
    </row>
    <row r="3753" spans="3:26" ht="12.75" customHeight="1" x14ac:dyDescent="0.25">
      <c r="C3753" s="328" t="s">
        <v>7512</v>
      </c>
      <c r="D3753" s="329" t="s">
        <v>10401</v>
      </c>
      <c r="E3753" s="340" t="s">
        <v>7503</v>
      </c>
      <c r="F3753" s="332" t="s">
        <v>7504</v>
      </c>
      <c r="G3753" s="332" t="s">
        <v>7504</v>
      </c>
      <c r="H3753" s="319" t="s">
        <v>7505</v>
      </c>
      <c r="I3753" s="319" t="s">
        <v>30</v>
      </c>
      <c r="J3753" s="327">
        <v>50</v>
      </c>
      <c r="K3753" s="345">
        <v>230000000</v>
      </c>
      <c r="L3753" s="319" t="s">
        <v>74</v>
      </c>
      <c r="M3753" s="321" t="s">
        <v>6296</v>
      </c>
      <c r="N3753" s="322" t="s">
        <v>7506</v>
      </c>
      <c r="O3753" s="323" t="s">
        <v>9319</v>
      </c>
      <c r="P3753" s="321" t="s">
        <v>5895</v>
      </c>
      <c r="Q3753" s="324" t="s">
        <v>49</v>
      </c>
      <c r="R3753" s="323" t="s">
        <v>9319</v>
      </c>
      <c r="S3753" s="336"/>
      <c r="T3753" s="325"/>
      <c r="U3753" s="325"/>
      <c r="V3753" s="347">
        <v>0</v>
      </c>
      <c r="W3753" s="325">
        <v>0</v>
      </c>
      <c r="X3753" s="322"/>
      <c r="Y3753" s="327">
        <v>2017</v>
      </c>
      <c r="Z3753" s="323">
        <v>14</v>
      </c>
    </row>
    <row r="3754" spans="3:26" ht="12.75" customHeight="1" x14ac:dyDescent="0.25">
      <c r="C3754" s="328" t="s">
        <v>7513</v>
      </c>
      <c r="D3754" s="329" t="s">
        <v>10401</v>
      </c>
      <c r="E3754" s="340" t="s">
        <v>7503</v>
      </c>
      <c r="F3754" s="332" t="s">
        <v>7504</v>
      </c>
      <c r="G3754" s="332" t="s">
        <v>7504</v>
      </c>
      <c r="H3754" s="319" t="s">
        <v>7505</v>
      </c>
      <c r="I3754" s="319" t="s">
        <v>30</v>
      </c>
      <c r="J3754" s="327">
        <v>50</v>
      </c>
      <c r="K3754" s="345">
        <v>230000000</v>
      </c>
      <c r="L3754" s="319" t="s">
        <v>74</v>
      </c>
      <c r="M3754" s="321" t="s">
        <v>6296</v>
      </c>
      <c r="N3754" s="322" t="s">
        <v>7506</v>
      </c>
      <c r="O3754" s="323" t="s">
        <v>9319</v>
      </c>
      <c r="P3754" s="319" t="s">
        <v>5925</v>
      </c>
      <c r="Q3754" s="324" t="s">
        <v>49</v>
      </c>
      <c r="R3754" s="323" t="s">
        <v>9319</v>
      </c>
      <c r="S3754" s="336"/>
      <c r="T3754" s="325"/>
      <c r="U3754" s="325"/>
      <c r="V3754" s="347">
        <v>4285714.29</v>
      </c>
      <c r="W3754" s="326">
        <f t="shared" ref="W3754" si="557">V3754*1.12</f>
        <v>4800000.0048000002</v>
      </c>
      <c r="X3754" s="322"/>
      <c r="Y3754" s="327">
        <v>2017</v>
      </c>
      <c r="Z3754" s="323"/>
    </row>
    <row r="3755" spans="3:26" ht="12.75" customHeight="1" x14ac:dyDescent="0.25">
      <c r="C3755" s="328" t="s">
        <v>7514</v>
      </c>
      <c r="D3755" s="329" t="s">
        <v>10401</v>
      </c>
      <c r="E3755" s="340" t="s">
        <v>7503</v>
      </c>
      <c r="F3755" s="332" t="s">
        <v>7504</v>
      </c>
      <c r="G3755" s="332" t="s">
        <v>7504</v>
      </c>
      <c r="H3755" s="348" t="s">
        <v>7505</v>
      </c>
      <c r="I3755" s="329" t="s">
        <v>30</v>
      </c>
      <c r="J3755" s="349">
        <v>50</v>
      </c>
      <c r="K3755" s="345">
        <v>230000000</v>
      </c>
      <c r="L3755" s="319" t="s">
        <v>74</v>
      </c>
      <c r="M3755" s="321" t="s">
        <v>5924</v>
      </c>
      <c r="N3755" s="322" t="s">
        <v>7515</v>
      </c>
      <c r="O3755" s="319"/>
      <c r="P3755" s="340" t="s">
        <v>6002</v>
      </c>
      <c r="Q3755" s="324" t="s">
        <v>36</v>
      </c>
      <c r="R3755" s="323" t="s">
        <v>9319</v>
      </c>
      <c r="S3755" s="319"/>
      <c r="T3755" s="325"/>
      <c r="U3755" s="325"/>
      <c r="V3755" s="347">
        <v>0</v>
      </c>
      <c r="W3755" s="325">
        <v>0</v>
      </c>
      <c r="X3755" s="322"/>
      <c r="Y3755" s="327">
        <v>2017</v>
      </c>
      <c r="Z3755" s="338" t="s">
        <v>6397</v>
      </c>
    </row>
    <row r="3756" spans="3:26" ht="12.75" customHeight="1" x14ac:dyDescent="0.25">
      <c r="C3756" s="328" t="s">
        <v>7516</v>
      </c>
      <c r="D3756" s="329" t="s">
        <v>10401</v>
      </c>
      <c r="E3756" s="340" t="s">
        <v>7503</v>
      </c>
      <c r="F3756" s="332" t="s">
        <v>7504</v>
      </c>
      <c r="G3756" s="332" t="s">
        <v>7504</v>
      </c>
      <c r="H3756" s="348" t="s">
        <v>7505</v>
      </c>
      <c r="I3756" s="329" t="s">
        <v>30</v>
      </c>
      <c r="J3756" s="349">
        <v>50</v>
      </c>
      <c r="K3756" s="345">
        <v>230000000</v>
      </c>
      <c r="L3756" s="319" t="s">
        <v>74</v>
      </c>
      <c r="M3756" s="321" t="s">
        <v>6296</v>
      </c>
      <c r="N3756" s="322" t="s">
        <v>7515</v>
      </c>
      <c r="O3756" s="323" t="s">
        <v>9319</v>
      </c>
      <c r="P3756" s="321" t="s">
        <v>5895</v>
      </c>
      <c r="Q3756" s="324" t="s">
        <v>36</v>
      </c>
      <c r="R3756" s="323" t="s">
        <v>9319</v>
      </c>
      <c r="S3756" s="319"/>
      <c r="T3756" s="325"/>
      <c r="U3756" s="325"/>
      <c r="V3756" s="347">
        <v>0</v>
      </c>
      <c r="W3756" s="325">
        <v>0</v>
      </c>
      <c r="X3756" s="322"/>
      <c r="Y3756" s="327">
        <v>2017</v>
      </c>
      <c r="Z3756" s="323">
        <v>14</v>
      </c>
    </row>
    <row r="3757" spans="3:26" ht="12.75" customHeight="1" x14ac:dyDescent="0.25">
      <c r="C3757" s="328" t="s">
        <v>7517</v>
      </c>
      <c r="D3757" s="329" t="s">
        <v>10401</v>
      </c>
      <c r="E3757" s="340" t="s">
        <v>7503</v>
      </c>
      <c r="F3757" s="332" t="s">
        <v>7504</v>
      </c>
      <c r="G3757" s="332" t="s">
        <v>7504</v>
      </c>
      <c r="H3757" s="348" t="s">
        <v>7505</v>
      </c>
      <c r="I3757" s="329" t="s">
        <v>30</v>
      </c>
      <c r="J3757" s="349">
        <v>50</v>
      </c>
      <c r="K3757" s="345">
        <v>230000000</v>
      </c>
      <c r="L3757" s="319" t="s">
        <v>74</v>
      </c>
      <c r="M3757" s="321" t="s">
        <v>6296</v>
      </c>
      <c r="N3757" s="322" t="s">
        <v>7515</v>
      </c>
      <c r="O3757" s="323" t="s">
        <v>9319</v>
      </c>
      <c r="P3757" s="319" t="s">
        <v>5925</v>
      </c>
      <c r="Q3757" s="324" t="s">
        <v>36</v>
      </c>
      <c r="R3757" s="323" t="s">
        <v>9319</v>
      </c>
      <c r="S3757" s="319"/>
      <c r="T3757" s="325"/>
      <c r="U3757" s="325"/>
      <c r="V3757" s="347">
        <v>23000000</v>
      </c>
      <c r="W3757" s="326">
        <f t="shared" ref="W3757" si="558">V3757*1.12</f>
        <v>25760000.000000004</v>
      </c>
      <c r="X3757" s="322"/>
      <c r="Y3757" s="327">
        <v>2017</v>
      </c>
      <c r="Z3757" s="323"/>
    </row>
    <row r="3758" spans="3:26" ht="12.75" customHeight="1" x14ac:dyDescent="0.25">
      <c r="C3758" s="328" t="s">
        <v>7518</v>
      </c>
      <c r="D3758" s="329" t="s">
        <v>10401</v>
      </c>
      <c r="E3758" s="340" t="s">
        <v>7503</v>
      </c>
      <c r="F3758" s="332" t="s">
        <v>7504</v>
      </c>
      <c r="G3758" s="332" t="s">
        <v>7504</v>
      </c>
      <c r="H3758" s="348" t="s">
        <v>7505</v>
      </c>
      <c r="I3758" s="329" t="s">
        <v>30</v>
      </c>
      <c r="J3758" s="349">
        <v>50</v>
      </c>
      <c r="K3758" s="345">
        <v>230000000</v>
      </c>
      <c r="L3758" s="319" t="s">
        <v>74</v>
      </c>
      <c r="M3758" s="321" t="s">
        <v>5924</v>
      </c>
      <c r="N3758" s="322" t="s">
        <v>33</v>
      </c>
      <c r="O3758" s="319"/>
      <c r="P3758" s="340" t="s">
        <v>6002</v>
      </c>
      <c r="Q3758" s="324" t="s">
        <v>36</v>
      </c>
      <c r="R3758" s="323" t="s">
        <v>9319</v>
      </c>
      <c r="S3758" s="319"/>
      <c r="T3758" s="325"/>
      <c r="U3758" s="325"/>
      <c r="V3758" s="347">
        <v>0</v>
      </c>
      <c r="W3758" s="325">
        <v>0</v>
      </c>
      <c r="X3758" s="322"/>
      <c r="Y3758" s="327">
        <v>2017</v>
      </c>
      <c r="Z3758" s="338" t="s">
        <v>6397</v>
      </c>
    </row>
    <row r="3759" spans="3:26" ht="12.75" customHeight="1" x14ac:dyDescent="0.25">
      <c r="C3759" s="328" t="s">
        <v>7519</v>
      </c>
      <c r="D3759" s="329" t="s">
        <v>10401</v>
      </c>
      <c r="E3759" s="340" t="s">
        <v>7503</v>
      </c>
      <c r="F3759" s="332" t="s">
        <v>7504</v>
      </c>
      <c r="G3759" s="332" t="s">
        <v>7504</v>
      </c>
      <c r="H3759" s="348" t="s">
        <v>7505</v>
      </c>
      <c r="I3759" s="329" t="s">
        <v>30</v>
      </c>
      <c r="J3759" s="349">
        <v>50</v>
      </c>
      <c r="K3759" s="345">
        <v>230000000</v>
      </c>
      <c r="L3759" s="319" t="s">
        <v>74</v>
      </c>
      <c r="M3759" s="321" t="s">
        <v>6296</v>
      </c>
      <c r="N3759" s="322" t="s">
        <v>33</v>
      </c>
      <c r="O3759" s="323" t="s">
        <v>9319</v>
      </c>
      <c r="P3759" s="321" t="s">
        <v>5895</v>
      </c>
      <c r="Q3759" s="324" t="s">
        <v>36</v>
      </c>
      <c r="R3759" s="323" t="s">
        <v>9319</v>
      </c>
      <c r="S3759" s="319"/>
      <c r="T3759" s="325"/>
      <c r="U3759" s="325"/>
      <c r="V3759" s="347">
        <v>0</v>
      </c>
      <c r="W3759" s="325">
        <v>0</v>
      </c>
      <c r="X3759" s="322"/>
      <c r="Y3759" s="327">
        <v>2017</v>
      </c>
      <c r="Z3759" s="323">
        <v>14</v>
      </c>
    </row>
    <row r="3760" spans="3:26" ht="12.75" customHeight="1" x14ac:dyDescent="0.25">
      <c r="C3760" s="328" t="s">
        <v>7520</v>
      </c>
      <c r="D3760" s="329" t="s">
        <v>10401</v>
      </c>
      <c r="E3760" s="340" t="s">
        <v>7503</v>
      </c>
      <c r="F3760" s="332" t="s">
        <v>7504</v>
      </c>
      <c r="G3760" s="332" t="s">
        <v>7504</v>
      </c>
      <c r="H3760" s="348" t="s">
        <v>7505</v>
      </c>
      <c r="I3760" s="329" t="s">
        <v>30</v>
      </c>
      <c r="J3760" s="349">
        <v>50</v>
      </c>
      <c r="K3760" s="345">
        <v>230000000</v>
      </c>
      <c r="L3760" s="319" t="s">
        <v>74</v>
      </c>
      <c r="M3760" s="321" t="s">
        <v>6296</v>
      </c>
      <c r="N3760" s="322" t="s">
        <v>33</v>
      </c>
      <c r="O3760" s="323" t="s">
        <v>9319</v>
      </c>
      <c r="P3760" s="319" t="s">
        <v>5925</v>
      </c>
      <c r="Q3760" s="324" t="s">
        <v>36</v>
      </c>
      <c r="R3760" s="323" t="s">
        <v>9319</v>
      </c>
      <c r="S3760" s="319"/>
      <c r="T3760" s="325"/>
      <c r="U3760" s="325"/>
      <c r="V3760" s="347">
        <v>10714285.710000001</v>
      </c>
      <c r="W3760" s="326">
        <f t="shared" ref="W3760" si="559">V3760*1.12</f>
        <v>11999999.995200003</v>
      </c>
      <c r="X3760" s="322"/>
      <c r="Y3760" s="327">
        <v>2017</v>
      </c>
      <c r="Z3760" s="323"/>
    </row>
    <row r="3761" spans="3:26" ht="12.75" customHeight="1" x14ac:dyDescent="0.25">
      <c r="C3761" s="328" t="s">
        <v>7521</v>
      </c>
      <c r="D3761" s="329" t="s">
        <v>10401</v>
      </c>
      <c r="E3761" s="340" t="s">
        <v>7503</v>
      </c>
      <c r="F3761" s="332" t="s">
        <v>7504</v>
      </c>
      <c r="G3761" s="332" t="s">
        <v>7504</v>
      </c>
      <c r="H3761" s="348" t="s">
        <v>7505</v>
      </c>
      <c r="I3761" s="329" t="s">
        <v>30</v>
      </c>
      <c r="J3761" s="349">
        <v>50</v>
      </c>
      <c r="K3761" s="345">
        <v>230000000</v>
      </c>
      <c r="L3761" s="319" t="s">
        <v>74</v>
      </c>
      <c r="M3761" s="319" t="s">
        <v>6290</v>
      </c>
      <c r="N3761" s="322" t="s">
        <v>7522</v>
      </c>
      <c r="O3761" s="319"/>
      <c r="P3761" s="340" t="s">
        <v>5895</v>
      </c>
      <c r="Q3761" s="324" t="s">
        <v>49</v>
      </c>
      <c r="R3761" s="323" t="s">
        <v>9319</v>
      </c>
      <c r="S3761" s="319"/>
      <c r="T3761" s="325"/>
      <c r="U3761" s="325"/>
      <c r="V3761" s="347">
        <v>0</v>
      </c>
      <c r="W3761" s="325">
        <v>0</v>
      </c>
      <c r="X3761" s="322"/>
      <c r="Y3761" s="327">
        <v>2017</v>
      </c>
      <c r="Z3761" s="338" t="s">
        <v>6404</v>
      </c>
    </row>
    <row r="3762" spans="3:26" ht="12.75" customHeight="1" x14ac:dyDescent="0.25">
      <c r="C3762" s="328" t="s">
        <v>7523</v>
      </c>
      <c r="D3762" s="329" t="s">
        <v>10401</v>
      </c>
      <c r="E3762" s="340" t="s">
        <v>7503</v>
      </c>
      <c r="F3762" s="332" t="s">
        <v>7504</v>
      </c>
      <c r="G3762" s="332" t="s">
        <v>7504</v>
      </c>
      <c r="H3762" s="348" t="s">
        <v>7505</v>
      </c>
      <c r="I3762" s="329" t="s">
        <v>30</v>
      </c>
      <c r="J3762" s="349">
        <v>50</v>
      </c>
      <c r="K3762" s="345">
        <v>230000000</v>
      </c>
      <c r="L3762" s="319" t="s">
        <v>74</v>
      </c>
      <c r="M3762" s="321" t="s">
        <v>6296</v>
      </c>
      <c r="N3762" s="322" t="s">
        <v>7522</v>
      </c>
      <c r="O3762" s="323" t="s">
        <v>9319</v>
      </c>
      <c r="P3762" s="321" t="s">
        <v>5895</v>
      </c>
      <c r="Q3762" s="324" t="s">
        <v>49</v>
      </c>
      <c r="R3762" s="323" t="s">
        <v>9319</v>
      </c>
      <c r="S3762" s="319"/>
      <c r="T3762" s="325"/>
      <c r="U3762" s="325"/>
      <c r="V3762" s="347">
        <v>0</v>
      </c>
      <c r="W3762" s="325">
        <v>0</v>
      </c>
      <c r="X3762" s="322"/>
      <c r="Y3762" s="327">
        <v>2017</v>
      </c>
      <c r="Z3762" s="323">
        <v>14</v>
      </c>
    </row>
    <row r="3763" spans="3:26" ht="12.75" customHeight="1" x14ac:dyDescent="0.25">
      <c r="C3763" s="328" t="s">
        <v>7524</v>
      </c>
      <c r="D3763" s="329" t="s">
        <v>10401</v>
      </c>
      <c r="E3763" s="340" t="s">
        <v>7503</v>
      </c>
      <c r="F3763" s="332" t="s">
        <v>7504</v>
      </c>
      <c r="G3763" s="332" t="s">
        <v>7504</v>
      </c>
      <c r="H3763" s="348" t="s">
        <v>7505</v>
      </c>
      <c r="I3763" s="329" t="s">
        <v>30</v>
      </c>
      <c r="J3763" s="349">
        <v>50</v>
      </c>
      <c r="K3763" s="345">
        <v>230000000</v>
      </c>
      <c r="L3763" s="319" t="s">
        <v>74</v>
      </c>
      <c r="M3763" s="321" t="s">
        <v>6296</v>
      </c>
      <c r="N3763" s="322" t="s">
        <v>7522</v>
      </c>
      <c r="O3763" s="323" t="s">
        <v>9319</v>
      </c>
      <c r="P3763" s="319" t="s">
        <v>5925</v>
      </c>
      <c r="Q3763" s="324" t="s">
        <v>49</v>
      </c>
      <c r="R3763" s="323" t="s">
        <v>9319</v>
      </c>
      <c r="S3763" s="319"/>
      <c r="T3763" s="325"/>
      <c r="U3763" s="325"/>
      <c r="V3763" s="347">
        <v>8100000</v>
      </c>
      <c r="W3763" s="326">
        <f t="shared" ref="W3763" si="560">V3763*1.12</f>
        <v>9072000</v>
      </c>
      <c r="X3763" s="322"/>
      <c r="Y3763" s="327">
        <v>2017</v>
      </c>
      <c r="Z3763" s="323"/>
    </row>
    <row r="3764" spans="3:26" ht="12.75" customHeight="1" x14ac:dyDescent="0.25">
      <c r="C3764" s="328" t="s">
        <v>7525</v>
      </c>
      <c r="D3764" s="329" t="s">
        <v>10401</v>
      </c>
      <c r="E3764" s="340" t="s">
        <v>7503</v>
      </c>
      <c r="F3764" s="332" t="s">
        <v>7504</v>
      </c>
      <c r="G3764" s="332" t="s">
        <v>7504</v>
      </c>
      <c r="H3764" s="348" t="s">
        <v>7505</v>
      </c>
      <c r="I3764" s="329" t="s">
        <v>30</v>
      </c>
      <c r="J3764" s="349">
        <v>50</v>
      </c>
      <c r="K3764" s="345">
        <v>230000000</v>
      </c>
      <c r="L3764" s="319" t="s">
        <v>74</v>
      </c>
      <c r="M3764" s="350" t="s">
        <v>5960</v>
      </c>
      <c r="N3764" s="322" t="s">
        <v>7526</v>
      </c>
      <c r="O3764" s="319"/>
      <c r="P3764" s="340" t="s">
        <v>6002</v>
      </c>
      <c r="Q3764" s="324" t="s">
        <v>49</v>
      </c>
      <c r="R3764" s="323" t="s">
        <v>9319</v>
      </c>
      <c r="S3764" s="319"/>
      <c r="T3764" s="325"/>
      <c r="U3764" s="325"/>
      <c r="V3764" s="347">
        <v>0</v>
      </c>
      <c r="W3764" s="325">
        <v>0</v>
      </c>
      <c r="X3764" s="322"/>
      <c r="Y3764" s="327">
        <v>2017</v>
      </c>
      <c r="Z3764" s="338" t="s">
        <v>6397</v>
      </c>
    </row>
    <row r="3765" spans="3:26" ht="12.75" customHeight="1" x14ac:dyDescent="0.25">
      <c r="C3765" s="328" t="s">
        <v>7527</v>
      </c>
      <c r="D3765" s="329" t="s">
        <v>10401</v>
      </c>
      <c r="E3765" s="340" t="s">
        <v>7503</v>
      </c>
      <c r="F3765" s="332" t="s">
        <v>7504</v>
      </c>
      <c r="G3765" s="332" t="s">
        <v>7504</v>
      </c>
      <c r="H3765" s="348" t="s">
        <v>7505</v>
      </c>
      <c r="I3765" s="329" t="s">
        <v>30</v>
      </c>
      <c r="J3765" s="349">
        <v>50</v>
      </c>
      <c r="K3765" s="345">
        <v>230000000</v>
      </c>
      <c r="L3765" s="319" t="s">
        <v>74</v>
      </c>
      <c r="M3765" s="321" t="s">
        <v>6296</v>
      </c>
      <c r="N3765" s="322" t="s">
        <v>7526</v>
      </c>
      <c r="O3765" s="323" t="s">
        <v>9319</v>
      </c>
      <c r="P3765" s="321" t="s">
        <v>5895</v>
      </c>
      <c r="Q3765" s="324" t="s">
        <v>49</v>
      </c>
      <c r="R3765" s="323" t="s">
        <v>9319</v>
      </c>
      <c r="S3765" s="319"/>
      <c r="T3765" s="325"/>
      <c r="U3765" s="325"/>
      <c r="V3765" s="347">
        <v>0</v>
      </c>
      <c r="W3765" s="325">
        <v>0</v>
      </c>
      <c r="X3765" s="322"/>
      <c r="Y3765" s="327">
        <v>2017</v>
      </c>
      <c r="Z3765" s="323">
        <v>14</v>
      </c>
    </row>
    <row r="3766" spans="3:26" ht="12.75" customHeight="1" x14ac:dyDescent="0.25">
      <c r="C3766" s="328" t="s">
        <v>7528</v>
      </c>
      <c r="D3766" s="329" t="s">
        <v>10401</v>
      </c>
      <c r="E3766" s="340" t="s">
        <v>7503</v>
      </c>
      <c r="F3766" s="332" t="s">
        <v>7504</v>
      </c>
      <c r="G3766" s="332" t="s">
        <v>7504</v>
      </c>
      <c r="H3766" s="348" t="s">
        <v>7505</v>
      </c>
      <c r="I3766" s="329" t="s">
        <v>30</v>
      </c>
      <c r="J3766" s="349">
        <v>50</v>
      </c>
      <c r="K3766" s="345">
        <v>230000000</v>
      </c>
      <c r="L3766" s="319" t="s">
        <v>74</v>
      </c>
      <c r="M3766" s="321" t="s">
        <v>6296</v>
      </c>
      <c r="N3766" s="322" t="s">
        <v>7526</v>
      </c>
      <c r="O3766" s="323" t="s">
        <v>9319</v>
      </c>
      <c r="P3766" s="319" t="s">
        <v>5925</v>
      </c>
      <c r="Q3766" s="324" t="s">
        <v>49</v>
      </c>
      <c r="R3766" s="323" t="s">
        <v>9319</v>
      </c>
      <c r="S3766" s="319"/>
      <c r="T3766" s="325"/>
      <c r="U3766" s="325"/>
      <c r="V3766" s="347">
        <v>11250000</v>
      </c>
      <c r="W3766" s="326">
        <f t="shared" ref="W3766" si="561">V3766*1.12</f>
        <v>12600000.000000002</v>
      </c>
      <c r="X3766" s="322"/>
      <c r="Y3766" s="327">
        <v>2017</v>
      </c>
      <c r="Z3766" s="323"/>
    </row>
    <row r="3767" spans="3:26" ht="12.75" customHeight="1" x14ac:dyDescent="0.25">
      <c r="C3767" s="328" t="s">
        <v>7529</v>
      </c>
      <c r="D3767" s="329" t="s">
        <v>10401</v>
      </c>
      <c r="E3767" s="340" t="s">
        <v>7503</v>
      </c>
      <c r="F3767" s="332" t="s">
        <v>7504</v>
      </c>
      <c r="G3767" s="332" t="s">
        <v>7504</v>
      </c>
      <c r="H3767" s="329" t="s">
        <v>7505</v>
      </c>
      <c r="I3767" s="329" t="s">
        <v>30</v>
      </c>
      <c r="J3767" s="349">
        <v>50</v>
      </c>
      <c r="K3767" s="345">
        <v>230000000</v>
      </c>
      <c r="L3767" s="319" t="s">
        <v>74</v>
      </c>
      <c r="M3767" s="351" t="s">
        <v>7332</v>
      </c>
      <c r="N3767" s="322" t="s">
        <v>7530</v>
      </c>
      <c r="O3767" s="319"/>
      <c r="P3767" s="340" t="s">
        <v>35</v>
      </c>
      <c r="Q3767" s="324" t="s">
        <v>9470</v>
      </c>
      <c r="R3767" s="323" t="s">
        <v>9319</v>
      </c>
      <c r="S3767" s="319"/>
      <c r="T3767" s="325"/>
      <c r="U3767" s="325"/>
      <c r="V3767" s="347">
        <v>0</v>
      </c>
      <c r="W3767" s="325">
        <v>0</v>
      </c>
      <c r="X3767" s="322"/>
      <c r="Y3767" s="327">
        <v>2017</v>
      </c>
      <c r="Z3767" s="341">
        <v>11.14</v>
      </c>
    </row>
    <row r="3768" spans="3:26" ht="12.75" customHeight="1" x14ac:dyDescent="0.25">
      <c r="C3768" s="328" t="s">
        <v>7531</v>
      </c>
      <c r="D3768" s="329" t="s">
        <v>10401</v>
      </c>
      <c r="E3768" s="340" t="s">
        <v>7503</v>
      </c>
      <c r="F3768" s="332" t="s">
        <v>7504</v>
      </c>
      <c r="G3768" s="332" t="s">
        <v>7504</v>
      </c>
      <c r="H3768" s="329" t="s">
        <v>7505</v>
      </c>
      <c r="I3768" s="329" t="s">
        <v>30</v>
      </c>
      <c r="J3768" s="349">
        <v>50</v>
      </c>
      <c r="K3768" s="345">
        <v>230000000</v>
      </c>
      <c r="L3768" s="319" t="s">
        <v>74</v>
      </c>
      <c r="M3768" s="321" t="s">
        <v>364</v>
      </c>
      <c r="N3768" s="322" t="s">
        <v>7530</v>
      </c>
      <c r="O3768" s="319"/>
      <c r="P3768" s="319" t="s">
        <v>5895</v>
      </c>
      <c r="Q3768" s="324" t="s">
        <v>9442</v>
      </c>
      <c r="R3768" s="323" t="s">
        <v>9319</v>
      </c>
      <c r="S3768" s="319"/>
      <c r="T3768" s="325"/>
      <c r="U3768" s="325"/>
      <c r="V3768" s="347">
        <v>0</v>
      </c>
      <c r="W3768" s="322">
        <v>0</v>
      </c>
      <c r="X3768" s="322"/>
      <c r="Y3768" s="327">
        <v>2017</v>
      </c>
      <c r="Z3768" s="338" t="s">
        <v>6404</v>
      </c>
    </row>
    <row r="3769" spans="3:26" ht="12.75" customHeight="1" x14ac:dyDescent="0.25">
      <c r="C3769" s="328" t="s">
        <v>7532</v>
      </c>
      <c r="D3769" s="329" t="s">
        <v>10401</v>
      </c>
      <c r="E3769" s="340" t="s">
        <v>7503</v>
      </c>
      <c r="F3769" s="332" t="s">
        <v>7504</v>
      </c>
      <c r="G3769" s="332" t="s">
        <v>7504</v>
      </c>
      <c r="H3769" s="329" t="s">
        <v>7505</v>
      </c>
      <c r="I3769" s="329" t="s">
        <v>30</v>
      </c>
      <c r="J3769" s="349">
        <v>50</v>
      </c>
      <c r="K3769" s="345">
        <v>230000000</v>
      </c>
      <c r="L3769" s="319" t="s">
        <v>74</v>
      </c>
      <c r="M3769" s="321" t="s">
        <v>6296</v>
      </c>
      <c r="N3769" s="322" t="s">
        <v>7530</v>
      </c>
      <c r="O3769" s="323" t="s">
        <v>9319</v>
      </c>
      <c r="P3769" s="321" t="s">
        <v>5895</v>
      </c>
      <c r="Q3769" s="324" t="s">
        <v>9442</v>
      </c>
      <c r="R3769" s="323" t="s">
        <v>9319</v>
      </c>
      <c r="S3769" s="319"/>
      <c r="T3769" s="325"/>
      <c r="U3769" s="325"/>
      <c r="V3769" s="347">
        <v>0</v>
      </c>
      <c r="W3769" s="325">
        <v>0</v>
      </c>
      <c r="X3769" s="322"/>
      <c r="Y3769" s="327">
        <v>2017</v>
      </c>
      <c r="Z3769" s="323">
        <v>14</v>
      </c>
    </row>
    <row r="3770" spans="3:26" ht="12.75" customHeight="1" x14ac:dyDescent="0.25">
      <c r="C3770" s="328" t="s">
        <v>7533</v>
      </c>
      <c r="D3770" s="329" t="s">
        <v>10401</v>
      </c>
      <c r="E3770" s="340" t="s">
        <v>7503</v>
      </c>
      <c r="F3770" s="332" t="s">
        <v>7504</v>
      </c>
      <c r="G3770" s="332" t="s">
        <v>7504</v>
      </c>
      <c r="H3770" s="329" t="s">
        <v>7505</v>
      </c>
      <c r="I3770" s="329" t="s">
        <v>30</v>
      </c>
      <c r="J3770" s="349">
        <v>50</v>
      </c>
      <c r="K3770" s="345">
        <v>230000000</v>
      </c>
      <c r="L3770" s="319" t="s">
        <v>74</v>
      </c>
      <c r="M3770" s="321" t="s">
        <v>6296</v>
      </c>
      <c r="N3770" s="322" t="s">
        <v>7530</v>
      </c>
      <c r="O3770" s="323" t="s">
        <v>9319</v>
      </c>
      <c r="P3770" s="319" t="s">
        <v>5925</v>
      </c>
      <c r="Q3770" s="324" t="s">
        <v>9442</v>
      </c>
      <c r="R3770" s="323" t="s">
        <v>9319</v>
      </c>
      <c r="S3770" s="319"/>
      <c r="T3770" s="325"/>
      <c r="U3770" s="325"/>
      <c r="V3770" s="347">
        <v>84535714.290000007</v>
      </c>
      <c r="W3770" s="326">
        <f t="shared" ref="W3770" si="562">V3770*1.12</f>
        <v>94680000.004800022</v>
      </c>
      <c r="X3770" s="322"/>
      <c r="Y3770" s="327">
        <v>2017</v>
      </c>
      <c r="Z3770" s="323"/>
    </row>
    <row r="3771" spans="3:26" ht="12.75" customHeight="1" x14ac:dyDescent="0.25">
      <c r="C3771" s="328" t="s">
        <v>7534</v>
      </c>
      <c r="D3771" s="329" t="s">
        <v>10401</v>
      </c>
      <c r="E3771" s="340" t="s">
        <v>7503</v>
      </c>
      <c r="F3771" s="332" t="s">
        <v>7504</v>
      </c>
      <c r="G3771" s="332" t="s">
        <v>7504</v>
      </c>
      <c r="H3771" s="329" t="s">
        <v>7505</v>
      </c>
      <c r="I3771" s="329" t="s">
        <v>30</v>
      </c>
      <c r="J3771" s="352">
        <v>50</v>
      </c>
      <c r="K3771" s="345">
        <v>230000000</v>
      </c>
      <c r="L3771" s="319" t="s">
        <v>74</v>
      </c>
      <c r="M3771" s="319" t="s">
        <v>6290</v>
      </c>
      <c r="N3771" s="322" t="s">
        <v>7522</v>
      </c>
      <c r="O3771" s="319"/>
      <c r="P3771" s="340" t="s">
        <v>5895</v>
      </c>
      <c r="Q3771" s="324" t="s">
        <v>49</v>
      </c>
      <c r="R3771" s="323" t="s">
        <v>9319</v>
      </c>
      <c r="S3771" s="319"/>
      <c r="T3771" s="325"/>
      <c r="U3771" s="325"/>
      <c r="V3771" s="347">
        <v>0</v>
      </c>
      <c r="W3771" s="325">
        <v>0</v>
      </c>
      <c r="X3771" s="322"/>
      <c r="Y3771" s="327">
        <v>2017</v>
      </c>
      <c r="Z3771" s="338" t="s">
        <v>6404</v>
      </c>
    </row>
    <row r="3772" spans="3:26" ht="12.75" customHeight="1" x14ac:dyDescent="0.25">
      <c r="C3772" s="328" t="s">
        <v>7535</v>
      </c>
      <c r="D3772" s="329" t="s">
        <v>10401</v>
      </c>
      <c r="E3772" s="340" t="s">
        <v>7503</v>
      </c>
      <c r="F3772" s="332" t="s">
        <v>7504</v>
      </c>
      <c r="G3772" s="332" t="s">
        <v>7504</v>
      </c>
      <c r="H3772" s="329" t="s">
        <v>7505</v>
      </c>
      <c r="I3772" s="329" t="s">
        <v>30</v>
      </c>
      <c r="J3772" s="352">
        <v>50</v>
      </c>
      <c r="K3772" s="345">
        <v>230000000</v>
      </c>
      <c r="L3772" s="319" t="s">
        <v>74</v>
      </c>
      <c r="M3772" s="321" t="s">
        <v>6296</v>
      </c>
      <c r="N3772" s="322" t="s">
        <v>7522</v>
      </c>
      <c r="O3772" s="323" t="s">
        <v>9319</v>
      </c>
      <c r="P3772" s="321" t="s">
        <v>5895</v>
      </c>
      <c r="Q3772" s="324" t="s">
        <v>49</v>
      </c>
      <c r="R3772" s="323" t="s">
        <v>9319</v>
      </c>
      <c r="S3772" s="319"/>
      <c r="T3772" s="325"/>
      <c r="U3772" s="325"/>
      <c r="V3772" s="347">
        <v>0</v>
      </c>
      <c r="W3772" s="325">
        <v>0</v>
      </c>
      <c r="X3772" s="322"/>
      <c r="Y3772" s="327">
        <v>2017</v>
      </c>
      <c r="Z3772" s="323">
        <v>14</v>
      </c>
    </row>
    <row r="3773" spans="3:26" ht="12.75" customHeight="1" x14ac:dyDescent="0.25">
      <c r="C3773" s="328" t="s">
        <v>7536</v>
      </c>
      <c r="D3773" s="329" t="s">
        <v>10401</v>
      </c>
      <c r="E3773" s="340" t="s">
        <v>7503</v>
      </c>
      <c r="F3773" s="332" t="s">
        <v>7504</v>
      </c>
      <c r="G3773" s="332" t="s">
        <v>7504</v>
      </c>
      <c r="H3773" s="329" t="s">
        <v>7505</v>
      </c>
      <c r="I3773" s="329" t="s">
        <v>30</v>
      </c>
      <c r="J3773" s="352">
        <v>50</v>
      </c>
      <c r="K3773" s="345">
        <v>230000000</v>
      </c>
      <c r="L3773" s="319" t="s">
        <v>74</v>
      </c>
      <c r="M3773" s="321" t="s">
        <v>6296</v>
      </c>
      <c r="N3773" s="322" t="s">
        <v>7522</v>
      </c>
      <c r="O3773" s="323" t="s">
        <v>9319</v>
      </c>
      <c r="P3773" s="319" t="s">
        <v>5925</v>
      </c>
      <c r="Q3773" s="324" t="s">
        <v>49</v>
      </c>
      <c r="R3773" s="323" t="s">
        <v>9319</v>
      </c>
      <c r="S3773" s="319"/>
      <c r="T3773" s="325"/>
      <c r="U3773" s="325"/>
      <c r="V3773" s="347">
        <v>7500000</v>
      </c>
      <c r="W3773" s="326">
        <f t="shared" ref="W3773" si="563">V3773*1.12</f>
        <v>8400000</v>
      </c>
      <c r="X3773" s="322"/>
      <c r="Y3773" s="327">
        <v>2017</v>
      </c>
      <c r="Z3773" s="323"/>
    </row>
    <row r="3774" spans="3:26" ht="12.75" customHeight="1" x14ac:dyDescent="0.25">
      <c r="C3774" s="328" t="s">
        <v>7537</v>
      </c>
      <c r="D3774" s="329" t="s">
        <v>10401</v>
      </c>
      <c r="E3774" s="340" t="s">
        <v>7503</v>
      </c>
      <c r="F3774" s="332" t="s">
        <v>7504</v>
      </c>
      <c r="G3774" s="332" t="s">
        <v>7504</v>
      </c>
      <c r="H3774" s="348" t="s">
        <v>7505</v>
      </c>
      <c r="I3774" s="329" t="s">
        <v>30</v>
      </c>
      <c r="J3774" s="349">
        <v>50</v>
      </c>
      <c r="K3774" s="345">
        <v>230000000</v>
      </c>
      <c r="L3774" s="319" t="s">
        <v>74</v>
      </c>
      <c r="M3774" s="350" t="s">
        <v>5960</v>
      </c>
      <c r="N3774" s="322" t="s">
        <v>7538</v>
      </c>
      <c r="O3774" s="319"/>
      <c r="P3774" s="340" t="s">
        <v>6002</v>
      </c>
      <c r="Q3774" s="324" t="s">
        <v>36</v>
      </c>
      <c r="R3774" s="323" t="s">
        <v>9319</v>
      </c>
      <c r="S3774" s="319"/>
      <c r="T3774" s="325"/>
      <c r="U3774" s="325"/>
      <c r="V3774" s="347">
        <v>0</v>
      </c>
      <c r="W3774" s="325">
        <v>0</v>
      </c>
      <c r="X3774" s="322"/>
      <c r="Y3774" s="327">
        <v>2017</v>
      </c>
      <c r="Z3774" s="338" t="s">
        <v>7539</v>
      </c>
    </row>
    <row r="3775" spans="3:26" ht="12.75" customHeight="1" x14ac:dyDescent="0.25">
      <c r="C3775" s="328" t="s">
        <v>7540</v>
      </c>
      <c r="D3775" s="329" t="s">
        <v>10401</v>
      </c>
      <c r="E3775" s="340" t="s">
        <v>7503</v>
      </c>
      <c r="F3775" s="332" t="s">
        <v>7504</v>
      </c>
      <c r="G3775" s="332" t="s">
        <v>7504</v>
      </c>
      <c r="H3775" s="348" t="s">
        <v>7505</v>
      </c>
      <c r="I3775" s="329" t="s">
        <v>30</v>
      </c>
      <c r="J3775" s="349">
        <v>50</v>
      </c>
      <c r="K3775" s="345">
        <v>230000000</v>
      </c>
      <c r="L3775" s="319" t="s">
        <v>74</v>
      </c>
      <c r="M3775" s="321" t="s">
        <v>6296</v>
      </c>
      <c r="N3775" s="322" t="s">
        <v>7515</v>
      </c>
      <c r="O3775" s="323" t="s">
        <v>9319</v>
      </c>
      <c r="P3775" s="321" t="s">
        <v>5895</v>
      </c>
      <c r="Q3775" s="324" t="s">
        <v>36</v>
      </c>
      <c r="R3775" s="323" t="s">
        <v>9319</v>
      </c>
      <c r="S3775" s="319"/>
      <c r="T3775" s="325"/>
      <c r="U3775" s="325"/>
      <c r="V3775" s="347">
        <v>0</v>
      </c>
      <c r="W3775" s="325">
        <v>0</v>
      </c>
      <c r="X3775" s="322"/>
      <c r="Y3775" s="327">
        <v>2017</v>
      </c>
      <c r="Z3775" s="323">
        <v>14</v>
      </c>
    </row>
    <row r="3776" spans="3:26" ht="12.75" customHeight="1" x14ac:dyDescent="0.25">
      <c r="C3776" s="328" t="s">
        <v>7541</v>
      </c>
      <c r="D3776" s="329" t="s">
        <v>10401</v>
      </c>
      <c r="E3776" s="340" t="s">
        <v>7503</v>
      </c>
      <c r="F3776" s="332" t="s">
        <v>7504</v>
      </c>
      <c r="G3776" s="332" t="s">
        <v>7504</v>
      </c>
      <c r="H3776" s="348" t="s">
        <v>7505</v>
      </c>
      <c r="I3776" s="329" t="s">
        <v>30</v>
      </c>
      <c r="J3776" s="349">
        <v>50</v>
      </c>
      <c r="K3776" s="345">
        <v>230000000</v>
      </c>
      <c r="L3776" s="319" t="s">
        <v>74</v>
      </c>
      <c r="M3776" s="321" t="s">
        <v>6296</v>
      </c>
      <c r="N3776" s="322" t="s">
        <v>7515</v>
      </c>
      <c r="O3776" s="323" t="s">
        <v>9319</v>
      </c>
      <c r="P3776" s="319" t="s">
        <v>5925</v>
      </c>
      <c r="Q3776" s="324" t="s">
        <v>36</v>
      </c>
      <c r="R3776" s="323" t="s">
        <v>9319</v>
      </c>
      <c r="S3776" s="319"/>
      <c r="T3776" s="325"/>
      <c r="U3776" s="325"/>
      <c r="V3776" s="347">
        <v>10200000</v>
      </c>
      <c r="W3776" s="326">
        <f t="shared" ref="W3776" si="564">V3776*1.12</f>
        <v>11424000.000000002</v>
      </c>
      <c r="X3776" s="322"/>
      <c r="Y3776" s="327">
        <v>2017</v>
      </c>
      <c r="Z3776" s="323"/>
    </row>
    <row r="3777" spans="3:26" ht="12.75" customHeight="1" x14ac:dyDescent="0.25">
      <c r="C3777" s="328" t="s">
        <v>7542</v>
      </c>
      <c r="D3777" s="329" t="s">
        <v>10401</v>
      </c>
      <c r="E3777" s="340" t="s">
        <v>7347</v>
      </c>
      <c r="F3777" s="340" t="s">
        <v>7348</v>
      </c>
      <c r="G3777" s="340" t="s">
        <v>7348</v>
      </c>
      <c r="H3777" s="340" t="s">
        <v>9471</v>
      </c>
      <c r="I3777" s="340" t="s">
        <v>57</v>
      </c>
      <c r="J3777" s="340">
        <v>100</v>
      </c>
      <c r="K3777" s="345">
        <v>230000000</v>
      </c>
      <c r="L3777" s="319" t="s">
        <v>74</v>
      </c>
      <c r="M3777" s="321" t="s">
        <v>208</v>
      </c>
      <c r="N3777" s="353" t="s">
        <v>33</v>
      </c>
      <c r="O3777" s="342"/>
      <c r="P3777" s="340" t="s">
        <v>35</v>
      </c>
      <c r="Q3777" s="324" t="s">
        <v>49</v>
      </c>
      <c r="R3777" s="323" t="s">
        <v>9319</v>
      </c>
      <c r="S3777" s="342"/>
      <c r="T3777" s="325"/>
      <c r="U3777" s="325"/>
      <c r="V3777" s="343">
        <v>0</v>
      </c>
      <c r="W3777" s="325">
        <v>0</v>
      </c>
      <c r="X3777" s="322"/>
      <c r="Y3777" s="327">
        <v>2016</v>
      </c>
      <c r="Z3777" s="341" t="s">
        <v>256</v>
      </c>
    </row>
    <row r="3778" spans="3:26" ht="12.75" customHeight="1" x14ac:dyDescent="0.25">
      <c r="C3778" s="328" t="s">
        <v>7543</v>
      </c>
      <c r="D3778" s="329" t="s">
        <v>10401</v>
      </c>
      <c r="E3778" s="340" t="s">
        <v>7347</v>
      </c>
      <c r="F3778" s="340" t="s">
        <v>7348</v>
      </c>
      <c r="G3778" s="340" t="s">
        <v>7348</v>
      </c>
      <c r="H3778" s="340" t="s">
        <v>9471</v>
      </c>
      <c r="I3778" s="340" t="s">
        <v>57</v>
      </c>
      <c r="J3778" s="340">
        <v>100</v>
      </c>
      <c r="K3778" s="345">
        <v>230000000</v>
      </c>
      <c r="L3778" s="319" t="s">
        <v>74</v>
      </c>
      <c r="M3778" s="321" t="s">
        <v>364</v>
      </c>
      <c r="N3778" s="353" t="s">
        <v>33</v>
      </c>
      <c r="O3778" s="342"/>
      <c r="P3778" s="319" t="s">
        <v>5895</v>
      </c>
      <c r="Q3778" s="324" t="s">
        <v>49</v>
      </c>
      <c r="R3778" s="323" t="s">
        <v>9319</v>
      </c>
      <c r="S3778" s="342"/>
      <c r="T3778" s="325"/>
      <c r="U3778" s="325"/>
      <c r="V3778" s="343">
        <v>0</v>
      </c>
      <c r="W3778" s="322">
        <v>0</v>
      </c>
      <c r="X3778" s="322"/>
      <c r="Y3778" s="327">
        <v>2017</v>
      </c>
      <c r="Z3778" s="323" t="s">
        <v>100</v>
      </c>
    </row>
    <row r="3779" spans="3:26" ht="12.75" customHeight="1" x14ac:dyDescent="0.25">
      <c r="C3779" s="328" t="s">
        <v>7544</v>
      </c>
      <c r="D3779" s="329" t="s">
        <v>10401</v>
      </c>
      <c r="E3779" s="340" t="s">
        <v>7503</v>
      </c>
      <c r="F3779" s="332" t="s">
        <v>7504</v>
      </c>
      <c r="G3779" s="332" t="s">
        <v>7504</v>
      </c>
      <c r="H3779" s="354" t="s">
        <v>9472</v>
      </c>
      <c r="I3779" s="340" t="s">
        <v>57</v>
      </c>
      <c r="J3779" s="334">
        <v>50</v>
      </c>
      <c r="K3779" s="345">
        <v>230000000</v>
      </c>
      <c r="L3779" s="319" t="s">
        <v>74</v>
      </c>
      <c r="M3779" s="321" t="s">
        <v>208</v>
      </c>
      <c r="N3779" s="353" t="s">
        <v>7506</v>
      </c>
      <c r="O3779" s="338"/>
      <c r="P3779" s="340" t="s">
        <v>35</v>
      </c>
      <c r="Q3779" s="324" t="s">
        <v>49</v>
      </c>
      <c r="R3779" s="323" t="s">
        <v>9319</v>
      </c>
      <c r="S3779" s="342"/>
      <c r="T3779" s="325"/>
      <c r="U3779" s="325"/>
      <c r="V3779" s="343">
        <v>0</v>
      </c>
      <c r="W3779" s="325">
        <v>0</v>
      </c>
      <c r="X3779" s="322"/>
      <c r="Y3779" s="327">
        <v>2016</v>
      </c>
      <c r="Z3779" s="341" t="s">
        <v>256</v>
      </c>
    </row>
    <row r="3780" spans="3:26" ht="12.75" customHeight="1" x14ac:dyDescent="0.25">
      <c r="C3780" s="328" t="s">
        <v>7546</v>
      </c>
      <c r="D3780" s="329" t="s">
        <v>10401</v>
      </c>
      <c r="E3780" s="340" t="s">
        <v>7503</v>
      </c>
      <c r="F3780" s="332" t="s">
        <v>7504</v>
      </c>
      <c r="G3780" s="332" t="s">
        <v>7504</v>
      </c>
      <c r="H3780" s="354" t="s">
        <v>9472</v>
      </c>
      <c r="I3780" s="340" t="s">
        <v>57</v>
      </c>
      <c r="J3780" s="334">
        <v>50</v>
      </c>
      <c r="K3780" s="345">
        <v>230000000</v>
      </c>
      <c r="L3780" s="319" t="s">
        <v>74</v>
      </c>
      <c r="M3780" s="321" t="s">
        <v>364</v>
      </c>
      <c r="N3780" s="353" t="s">
        <v>7506</v>
      </c>
      <c r="O3780" s="338"/>
      <c r="P3780" s="319" t="s">
        <v>5895</v>
      </c>
      <c r="Q3780" s="324" t="s">
        <v>49</v>
      </c>
      <c r="R3780" s="323" t="s">
        <v>9319</v>
      </c>
      <c r="S3780" s="342"/>
      <c r="T3780" s="325"/>
      <c r="U3780" s="325"/>
      <c r="V3780" s="343">
        <v>0</v>
      </c>
      <c r="W3780" s="322">
        <v>0</v>
      </c>
      <c r="X3780" s="322"/>
      <c r="Y3780" s="327">
        <v>2017</v>
      </c>
      <c r="Z3780" s="323" t="s">
        <v>100</v>
      </c>
    </row>
    <row r="3781" spans="3:26" ht="12.75" customHeight="1" x14ac:dyDescent="0.25">
      <c r="C3781" s="328" t="s">
        <v>7547</v>
      </c>
      <c r="D3781" s="329" t="s">
        <v>10401</v>
      </c>
      <c r="E3781" s="340" t="s">
        <v>7503</v>
      </c>
      <c r="F3781" s="332" t="s">
        <v>7504</v>
      </c>
      <c r="G3781" s="332" t="s">
        <v>7504</v>
      </c>
      <c r="H3781" s="354" t="s">
        <v>9472</v>
      </c>
      <c r="I3781" s="340" t="s">
        <v>57</v>
      </c>
      <c r="J3781" s="334">
        <v>50</v>
      </c>
      <c r="K3781" s="345">
        <v>230000000</v>
      </c>
      <c r="L3781" s="319" t="s">
        <v>74</v>
      </c>
      <c r="M3781" s="321" t="s">
        <v>208</v>
      </c>
      <c r="N3781" s="353" t="s">
        <v>7548</v>
      </c>
      <c r="O3781" s="338"/>
      <c r="P3781" s="340" t="s">
        <v>35</v>
      </c>
      <c r="Q3781" s="324" t="s">
        <v>49</v>
      </c>
      <c r="R3781" s="323" t="s">
        <v>9319</v>
      </c>
      <c r="S3781" s="342"/>
      <c r="T3781" s="325"/>
      <c r="U3781" s="325"/>
      <c r="V3781" s="343">
        <v>0</v>
      </c>
      <c r="W3781" s="325">
        <v>0</v>
      </c>
      <c r="X3781" s="322"/>
      <c r="Y3781" s="327">
        <v>2016</v>
      </c>
      <c r="Z3781" s="341" t="s">
        <v>256</v>
      </c>
    </row>
    <row r="3782" spans="3:26" ht="12.75" customHeight="1" x14ac:dyDescent="0.25">
      <c r="C3782" s="328" t="s">
        <v>7549</v>
      </c>
      <c r="D3782" s="329" t="s">
        <v>10401</v>
      </c>
      <c r="E3782" s="340" t="s">
        <v>7503</v>
      </c>
      <c r="F3782" s="332" t="s">
        <v>7504</v>
      </c>
      <c r="G3782" s="332" t="s">
        <v>7504</v>
      </c>
      <c r="H3782" s="354" t="s">
        <v>9472</v>
      </c>
      <c r="I3782" s="340" t="s">
        <v>57</v>
      </c>
      <c r="J3782" s="334">
        <v>50</v>
      </c>
      <c r="K3782" s="345">
        <v>230000000</v>
      </c>
      <c r="L3782" s="319" t="s">
        <v>74</v>
      </c>
      <c r="M3782" s="321" t="s">
        <v>364</v>
      </c>
      <c r="N3782" s="353" t="s">
        <v>7548</v>
      </c>
      <c r="O3782" s="338"/>
      <c r="P3782" s="319" t="s">
        <v>5895</v>
      </c>
      <c r="Q3782" s="324" t="s">
        <v>49</v>
      </c>
      <c r="R3782" s="323" t="s">
        <v>9319</v>
      </c>
      <c r="S3782" s="342"/>
      <c r="T3782" s="325"/>
      <c r="U3782" s="325"/>
      <c r="V3782" s="343">
        <v>0</v>
      </c>
      <c r="W3782" s="322">
        <v>0</v>
      </c>
      <c r="X3782" s="322"/>
      <c r="Y3782" s="327">
        <v>2017</v>
      </c>
      <c r="Z3782" s="323" t="s">
        <v>100</v>
      </c>
    </row>
    <row r="3783" spans="3:26" ht="12.75" customHeight="1" x14ac:dyDescent="0.25">
      <c r="C3783" s="328" t="s">
        <v>7550</v>
      </c>
      <c r="D3783" s="329" t="s">
        <v>10401</v>
      </c>
      <c r="E3783" s="340" t="s">
        <v>7503</v>
      </c>
      <c r="F3783" s="332" t="s">
        <v>7504</v>
      </c>
      <c r="G3783" s="332" t="s">
        <v>7504</v>
      </c>
      <c r="H3783" s="354" t="s">
        <v>7545</v>
      </c>
      <c r="I3783" s="340" t="s">
        <v>57</v>
      </c>
      <c r="J3783" s="334">
        <v>50</v>
      </c>
      <c r="K3783" s="345">
        <v>230000000</v>
      </c>
      <c r="L3783" s="319" t="s">
        <v>74</v>
      </c>
      <c r="M3783" s="321" t="s">
        <v>208</v>
      </c>
      <c r="N3783" s="353" t="s">
        <v>7551</v>
      </c>
      <c r="O3783" s="338"/>
      <c r="P3783" s="340" t="s">
        <v>35</v>
      </c>
      <c r="Q3783" s="324" t="s">
        <v>49</v>
      </c>
      <c r="R3783" s="323" t="s">
        <v>9319</v>
      </c>
      <c r="S3783" s="342"/>
      <c r="T3783" s="325"/>
      <c r="U3783" s="325"/>
      <c r="V3783" s="343">
        <v>0</v>
      </c>
      <c r="W3783" s="325">
        <v>0</v>
      </c>
      <c r="X3783" s="322"/>
      <c r="Y3783" s="327">
        <v>2016</v>
      </c>
      <c r="Z3783" s="341" t="s">
        <v>256</v>
      </c>
    </row>
    <row r="3784" spans="3:26" ht="12.75" customHeight="1" x14ac:dyDescent="0.25">
      <c r="C3784" s="328" t="s">
        <v>7552</v>
      </c>
      <c r="D3784" s="329" t="s">
        <v>10401</v>
      </c>
      <c r="E3784" s="340" t="s">
        <v>7503</v>
      </c>
      <c r="F3784" s="332" t="s">
        <v>7504</v>
      </c>
      <c r="G3784" s="332" t="s">
        <v>7504</v>
      </c>
      <c r="H3784" s="354" t="s">
        <v>7545</v>
      </c>
      <c r="I3784" s="340" t="s">
        <v>57</v>
      </c>
      <c r="J3784" s="334">
        <v>50</v>
      </c>
      <c r="K3784" s="345">
        <v>230000000</v>
      </c>
      <c r="L3784" s="319" t="s">
        <v>74</v>
      </c>
      <c r="M3784" s="321" t="s">
        <v>364</v>
      </c>
      <c r="N3784" s="353" t="s">
        <v>7551</v>
      </c>
      <c r="O3784" s="338"/>
      <c r="P3784" s="319" t="s">
        <v>5895</v>
      </c>
      <c r="Q3784" s="324" t="s">
        <v>49</v>
      </c>
      <c r="R3784" s="323" t="s">
        <v>9319</v>
      </c>
      <c r="S3784" s="342"/>
      <c r="T3784" s="325"/>
      <c r="U3784" s="325"/>
      <c r="V3784" s="343">
        <v>0</v>
      </c>
      <c r="W3784" s="322">
        <v>0</v>
      </c>
      <c r="X3784" s="322"/>
      <c r="Y3784" s="327">
        <v>2017</v>
      </c>
      <c r="Z3784" s="323" t="s">
        <v>100</v>
      </c>
    </row>
    <row r="3785" spans="3:26" ht="12.75" customHeight="1" x14ac:dyDescent="0.25">
      <c r="C3785" s="328" t="s">
        <v>7553</v>
      </c>
      <c r="D3785" s="329" t="s">
        <v>10401</v>
      </c>
      <c r="E3785" s="340" t="s">
        <v>7503</v>
      </c>
      <c r="F3785" s="332" t="s">
        <v>7504</v>
      </c>
      <c r="G3785" s="332" t="s">
        <v>7504</v>
      </c>
      <c r="H3785" s="354" t="s">
        <v>7545</v>
      </c>
      <c r="I3785" s="340" t="s">
        <v>57</v>
      </c>
      <c r="J3785" s="334">
        <v>50</v>
      </c>
      <c r="K3785" s="345">
        <v>230000000</v>
      </c>
      <c r="L3785" s="319" t="s">
        <v>74</v>
      </c>
      <c r="M3785" s="321" t="s">
        <v>7332</v>
      </c>
      <c r="N3785" s="353" t="s">
        <v>7530</v>
      </c>
      <c r="O3785" s="338"/>
      <c r="P3785" s="340" t="s">
        <v>35</v>
      </c>
      <c r="Q3785" s="324" t="s">
        <v>49</v>
      </c>
      <c r="R3785" s="323" t="s">
        <v>9319</v>
      </c>
      <c r="S3785" s="342"/>
      <c r="T3785" s="325"/>
      <c r="U3785" s="325"/>
      <c r="V3785" s="343">
        <v>0</v>
      </c>
      <c r="W3785" s="325">
        <v>0</v>
      </c>
      <c r="X3785" s="322"/>
      <c r="Y3785" s="327">
        <v>2017</v>
      </c>
      <c r="Z3785" s="341">
        <v>11.14</v>
      </c>
    </row>
    <row r="3786" spans="3:26" ht="12.75" customHeight="1" x14ac:dyDescent="0.25">
      <c r="C3786" s="328" t="s">
        <v>7554</v>
      </c>
      <c r="D3786" s="329" t="s">
        <v>10401</v>
      </c>
      <c r="E3786" s="340" t="s">
        <v>7503</v>
      </c>
      <c r="F3786" s="332" t="s">
        <v>7504</v>
      </c>
      <c r="G3786" s="332" t="s">
        <v>7504</v>
      </c>
      <c r="H3786" s="354" t="s">
        <v>7545</v>
      </c>
      <c r="I3786" s="340" t="s">
        <v>57</v>
      </c>
      <c r="J3786" s="334">
        <v>50</v>
      </c>
      <c r="K3786" s="345">
        <v>230000000</v>
      </c>
      <c r="L3786" s="319" t="s">
        <v>74</v>
      </c>
      <c r="M3786" s="321" t="s">
        <v>364</v>
      </c>
      <c r="N3786" s="353" t="s">
        <v>7530</v>
      </c>
      <c r="O3786" s="338"/>
      <c r="P3786" s="319" t="s">
        <v>5895</v>
      </c>
      <c r="Q3786" s="324" t="s">
        <v>49</v>
      </c>
      <c r="R3786" s="323" t="s">
        <v>9319</v>
      </c>
      <c r="S3786" s="342"/>
      <c r="T3786" s="325"/>
      <c r="U3786" s="325"/>
      <c r="V3786" s="343">
        <v>0</v>
      </c>
      <c r="W3786" s="322">
        <v>0</v>
      </c>
      <c r="X3786" s="322"/>
      <c r="Y3786" s="327">
        <v>2017</v>
      </c>
      <c r="Z3786" s="323" t="s">
        <v>100</v>
      </c>
    </row>
    <row r="3787" spans="3:26" ht="12.75" customHeight="1" x14ac:dyDescent="0.25">
      <c r="C3787" s="328" t="s">
        <v>7555</v>
      </c>
      <c r="D3787" s="329" t="s">
        <v>10401</v>
      </c>
      <c r="E3787" s="340" t="s">
        <v>7503</v>
      </c>
      <c r="F3787" s="332" t="s">
        <v>7504</v>
      </c>
      <c r="G3787" s="332" t="s">
        <v>7504</v>
      </c>
      <c r="H3787" s="354" t="s">
        <v>7545</v>
      </c>
      <c r="I3787" s="340" t="s">
        <v>57</v>
      </c>
      <c r="J3787" s="334">
        <v>50</v>
      </c>
      <c r="K3787" s="345">
        <v>230000000</v>
      </c>
      <c r="L3787" s="319" t="s">
        <v>74</v>
      </c>
      <c r="M3787" s="321" t="s">
        <v>7332</v>
      </c>
      <c r="N3787" s="353" t="s">
        <v>7556</v>
      </c>
      <c r="O3787" s="338"/>
      <c r="P3787" s="340" t="s">
        <v>35</v>
      </c>
      <c r="Q3787" s="324" t="s">
        <v>49</v>
      </c>
      <c r="R3787" s="323" t="s">
        <v>9319</v>
      </c>
      <c r="S3787" s="342"/>
      <c r="T3787" s="325"/>
      <c r="U3787" s="325"/>
      <c r="V3787" s="343">
        <v>0</v>
      </c>
      <c r="W3787" s="325">
        <v>0</v>
      </c>
      <c r="X3787" s="322"/>
      <c r="Y3787" s="327">
        <v>2017</v>
      </c>
      <c r="Z3787" s="341">
        <v>11.14</v>
      </c>
    </row>
    <row r="3788" spans="3:26" ht="12.75" customHeight="1" x14ac:dyDescent="0.25">
      <c r="C3788" s="328" t="s">
        <v>7557</v>
      </c>
      <c r="D3788" s="329" t="s">
        <v>10401</v>
      </c>
      <c r="E3788" s="340" t="s">
        <v>7503</v>
      </c>
      <c r="F3788" s="332" t="s">
        <v>7504</v>
      </c>
      <c r="G3788" s="332" t="s">
        <v>7504</v>
      </c>
      <c r="H3788" s="354" t="s">
        <v>7545</v>
      </c>
      <c r="I3788" s="340" t="s">
        <v>57</v>
      </c>
      <c r="J3788" s="334">
        <v>50</v>
      </c>
      <c r="K3788" s="345">
        <v>230000000</v>
      </c>
      <c r="L3788" s="319" t="s">
        <v>74</v>
      </c>
      <c r="M3788" s="321" t="s">
        <v>364</v>
      </c>
      <c r="N3788" s="353" t="s">
        <v>7556</v>
      </c>
      <c r="O3788" s="338"/>
      <c r="P3788" s="319" t="s">
        <v>5895</v>
      </c>
      <c r="Q3788" s="324" t="s">
        <v>49</v>
      </c>
      <c r="R3788" s="323" t="s">
        <v>9319</v>
      </c>
      <c r="S3788" s="342"/>
      <c r="T3788" s="325"/>
      <c r="U3788" s="325"/>
      <c r="V3788" s="343">
        <v>0</v>
      </c>
      <c r="W3788" s="322">
        <v>0</v>
      </c>
      <c r="X3788" s="322"/>
      <c r="Y3788" s="327">
        <v>2017</v>
      </c>
      <c r="Z3788" s="323" t="s">
        <v>100</v>
      </c>
    </row>
    <row r="3789" spans="3:26" ht="12.75" customHeight="1" x14ac:dyDescent="0.25">
      <c r="C3789" s="328" t="s">
        <v>7558</v>
      </c>
      <c r="D3789" s="329" t="s">
        <v>10401</v>
      </c>
      <c r="E3789" s="353" t="s">
        <v>7483</v>
      </c>
      <c r="F3789" s="355" t="s">
        <v>7484</v>
      </c>
      <c r="G3789" s="355" t="s">
        <v>7484</v>
      </c>
      <c r="H3789" s="355" t="s">
        <v>9473</v>
      </c>
      <c r="I3789" s="329" t="s">
        <v>147</v>
      </c>
      <c r="J3789" s="356">
        <v>50</v>
      </c>
      <c r="K3789" s="345">
        <v>230000000</v>
      </c>
      <c r="L3789" s="319" t="s">
        <v>74</v>
      </c>
      <c r="M3789" s="321" t="s">
        <v>208</v>
      </c>
      <c r="N3789" s="355" t="s">
        <v>33</v>
      </c>
      <c r="O3789" s="319"/>
      <c r="P3789" s="340" t="s">
        <v>35</v>
      </c>
      <c r="Q3789" s="324" t="s">
        <v>49</v>
      </c>
      <c r="R3789" s="323" t="s">
        <v>9319</v>
      </c>
      <c r="S3789" s="344"/>
      <c r="T3789" s="325"/>
      <c r="U3789" s="325"/>
      <c r="V3789" s="322">
        <v>0</v>
      </c>
      <c r="W3789" s="325">
        <v>0</v>
      </c>
      <c r="X3789" s="322"/>
      <c r="Y3789" s="327">
        <v>2016</v>
      </c>
      <c r="Z3789" s="341" t="s">
        <v>256</v>
      </c>
    </row>
    <row r="3790" spans="3:26" ht="12.75" customHeight="1" x14ac:dyDescent="0.25">
      <c r="C3790" s="328" t="s">
        <v>7559</v>
      </c>
      <c r="D3790" s="329" t="s">
        <v>10401</v>
      </c>
      <c r="E3790" s="353" t="s">
        <v>7483</v>
      </c>
      <c r="F3790" s="355" t="s">
        <v>7484</v>
      </c>
      <c r="G3790" s="355" t="s">
        <v>7484</v>
      </c>
      <c r="H3790" s="355" t="s">
        <v>9473</v>
      </c>
      <c r="I3790" s="329" t="s">
        <v>147</v>
      </c>
      <c r="J3790" s="356">
        <v>50</v>
      </c>
      <c r="K3790" s="345">
        <v>230000000</v>
      </c>
      <c r="L3790" s="319" t="s">
        <v>74</v>
      </c>
      <c r="M3790" s="346" t="s">
        <v>84</v>
      </c>
      <c r="N3790" s="355" t="s">
        <v>33</v>
      </c>
      <c r="O3790" s="319"/>
      <c r="P3790" s="321" t="s">
        <v>5895</v>
      </c>
      <c r="Q3790" s="324" t="s">
        <v>49</v>
      </c>
      <c r="R3790" s="323" t="s">
        <v>9319</v>
      </c>
      <c r="S3790" s="344"/>
      <c r="T3790" s="325"/>
      <c r="U3790" s="325"/>
      <c r="V3790" s="322">
        <v>0</v>
      </c>
      <c r="W3790" s="322">
        <v>0</v>
      </c>
      <c r="X3790" s="322"/>
      <c r="Y3790" s="327">
        <v>2017</v>
      </c>
      <c r="Z3790" s="323" t="s">
        <v>6397</v>
      </c>
    </row>
    <row r="3791" spans="3:26" ht="12.75" customHeight="1" x14ac:dyDescent="0.25">
      <c r="C3791" s="328" t="s">
        <v>7560</v>
      </c>
      <c r="D3791" s="329" t="s">
        <v>10401</v>
      </c>
      <c r="E3791" s="353" t="s">
        <v>7483</v>
      </c>
      <c r="F3791" s="355" t="s">
        <v>7484</v>
      </c>
      <c r="G3791" s="355" t="s">
        <v>7484</v>
      </c>
      <c r="H3791" s="355" t="s">
        <v>9473</v>
      </c>
      <c r="I3791" s="329" t="s">
        <v>147</v>
      </c>
      <c r="J3791" s="356">
        <v>50</v>
      </c>
      <c r="K3791" s="345">
        <v>230000000</v>
      </c>
      <c r="L3791" s="319" t="s">
        <v>74</v>
      </c>
      <c r="M3791" s="319" t="s">
        <v>212</v>
      </c>
      <c r="N3791" s="355" t="s">
        <v>33</v>
      </c>
      <c r="O3791" s="319"/>
      <c r="P3791" s="319" t="s">
        <v>6111</v>
      </c>
      <c r="Q3791" s="324" t="s">
        <v>49</v>
      </c>
      <c r="R3791" s="323" t="s">
        <v>9319</v>
      </c>
      <c r="S3791" s="344"/>
      <c r="T3791" s="325"/>
      <c r="U3791" s="325"/>
      <c r="V3791" s="322">
        <v>5750000</v>
      </c>
      <c r="W3791" s="326">
        <f t="shared" ref="W3791" si="565">V3791*1.12</f>
        <v>6440000.0000000009</v>
      </c>
      <c r="X3791" s="322"/>
      <c r="Y3791" s="327">
        <v>2017</v>
      </c>
      <c r="Z3791" s="323" t="s">
        <v>7561</v>
      </c>
    </row>
    <row r="3792" spans="3:26" ht="12.75" customHeight="1" x14ac:dyDescent="0.25">
      <c r="C3792" s="328" t="s">
        <v>7562</v>
      </c>
      <c r="D3792" s="329" t="s">
        <v>10401</v>
      </c>
      <c r="E3792" s="340" t="s">
        <v>7347</v>
      </c>
      <c r="F3792" s="340" t="s">
        <v>7348</v>
      </c>
      <c r="G3792" s="340" t="s">
        <v>7348</v>
      </c>
      <c r="H3792" s="340" t="s">
        <v>9474</v>
      </c>
      <c r="I3792" s="340" t="s">
        <v>57</v>
      </c>
      <c r="J3792" s="340">
        <v>100</v>
      </c>
      <c r="K3792" s="345">
        <v>230000000</v>
      </c>
      <c r="L3792" s="319" t="s">
        <v>74</v>
      </c>
      <c r="M3792" s="319" t="s">
        <v>6290</v>
      </c>
      <c r="N3792" s="353" t="s">
        <v>33</v>
      </c>
      <c r="O3792" s="319"/>
      <c r="P3792" s="340" t="s">
        <v>35</v>
      </c>
      <c r="Q3792" s="324" t="s">
        <v>49</v>
      </c>
      <c r="R3792" s="323" t="s">
        <v>9319</v>
      </c>
      <c r="S3792" s="342"/>
      <c r="T3792" s="325"/>
      <c r="U3792" s="325"/>
      <c r="V3792" s="343">
        <v>0</v>
      </c>
      <c r="W3792" s="325">
        <v>0</v>
      </c>
      <c r="X3792" s="322"/>
      <c r="Y3792" s="327">
        <v>2017</v>
      </c>
      <c r="Z3792" s="323" t="s">
        <v>100</v>
      </c>
    </row>
    <row r="3793" spans="3:26" ht="12.75" customHeight="1" x14ac:dyDescent="0.25">
      <c r="C3793" s="328" t="s">
        <v>7563</v>
      </c>
      <c r="D3793" s="329" t="s">
        <v>10401</v>
      </c>
      <c r="E3793" s="340" t="s">
        <v>7347</v>
      </c>
      <c r="F3793" s="340" t="s">
        <v>7348</v>
      </c>
      <c r="G3793" s="340" t="s">
        <v>7348</v>
      </c>
      <c r="H3793" s="340" t="s">
        <v>9475</v>
      </c>
      <c r="I3793" s="340" t="s">
        <v>57</v>
      </c>
      <c r="J3793" s="340">
        <v>100</v>
      </c>
      <c r="K3793" s="345">
        <v>230000000</v>
      </c>
      <c r="L3793" s="319" t="s">
        <v>74</v>
      </c>
      <c r="M3793" s="319" t="s">
        <v>6290</v>
      </c>
      <c r="N3793" s="353" t="s">
        <v>33</v>
      </c>
      <c r="O3793" s="319"/>
      <c r="P3793" s="340" t="s">
        <v>35</v>
      </c>
      <c r="Q3793" s="324" t="s">
        <v>49</v>
      </c>
      <c r="R3793" s="323" t="s">
        <v>9319</v>
      </c>
      <c r="S3793" s="342"/>
      <c r="T3793" s="325"/>
      <c r="U3793" s="325"/>
      <c r="V3793" s="343">
        <v>0</v>
      </c>
      <c r="W3793" s="325">
        <v>0</v>
      </c>
      <c r="X3793" s="322"/>
      <c r="Y3793" s="327">
        <v>2017</v>
      </c>
      <c r="Z3793" s="323" t="s">
        <v>100</v>
      </c>
    </row>
    <row r="3794" spans="3:26" ht="12.75" customHeight="1" x14ac:dyDescent="0.25">
      <c r="C3794" s="328" t="s">
        <v>7564</v>
      </c>
      <c r="D3794" s="329" t="s">
        <v>10401</v>
      </c>
      <c r="E3794" s="340" t="s">
        <v>7347</v>
      </c>
      <c r="F3794" s="340" t="s">
        <v>7348</v>
      </c>
      <c r="G3794" s="340" t="s">
        <v>7348</v>
      </c>
      <c r="H3794" s="340" t="s">
        <v>9476</v>
      </c>
      <c r="I3794" s="340" t="s">
        <v>57</v>
      </c>
      <c r="J3794" s="340">
        <v>100</v>
      </c>
      <c r="K3794" s="345">
        <v>230000000</v>
      </c>
      <c r="L3794" s="319" t="s">
        <v>74</v>
      </c>
      <c r="M3794" s="319" t="s">
        <v>6290</v>
      </c>
      <c r="N3794" s="353" t="s">
        <v>33</v>
      </c>
      <c r="O3794" s="319"/>
      <c r="P3794" s="340" t="s">
        <v>35</v>
      </c>
      <c r="Q3794" s="324" t="s">
        <v>49</v>
      </c>
      <c r="R3794" s="323" t="s">
        <v>9319</v>
      </c>
      <c r="S3794" s="342"/>
      <c r="T3794" s="325"/>
      <c r="U3794" s="325"/>
      <c r="V3794" s="343">
        <v>0</v>
      </c>
      <c r="W3794" s="325">
        <v>0</v>
      </c>
      <c r="X3794" s="322"/>
      <c r="Y3794" s="327">
        <v>2017</v>
      </c>
      <c r="Z3794" s="323" t="s">
        <v>100</v>
      </c>
    </row>
    <row r="3795" spans="3:26" ht="12.75" customHeight="1" x14ac:dyDescent="0.25">
      <c r="C3795" s="328" t="s">
        <v>7565</v>
      </c>
      <c r="D3795" s="329" t="s">
        <v>10401</v>
      </c>
      <c r="E3795" s="340" t="s">
        <v>7347</v>
      </c>
      <c r="F3795" s="340" t="s">
        <v>7348</v>
      </c>
      <c r="G3795" s="340" t="s">
        <v>7348</v>
      </c>
      <c r="H3795" s="340" t="s">
        <v>9477</v>
      </c>
      <c r="I3795" s="340" t="s">
        <v>57</v>
      </c>
      <c r="J3795" s="340">
        <v>100</v>
      </c>
      <c r="K3795" s="345">
        <v>230000000</v>
      </c>
      <c r="L3795" s="319" t="s">
        <v>74</v>
      </c>
      <c r="M3795" s="319" t="s">
        <v>6290</v>
      </c>
      <c r="N3795" s="353" t="s">
        <v>33</v>
      </c>
      <c r="O3795" s="319"/>
      <c r="P3795" s="340" t="s">
        <v>35</v>
      </c>
      <c r="Q3795" s="324" t="s">
        <v>49</v>
      </c>
      <c r="R3795" s="323" t="s">
        <v>9319</v>
      </c>
      <c r="S3795" s="342"/>
      <c r="T3795" s="325"/>
      <c r="U3795" s="325"/>
      <c r="V3795" s="343">
        <v>0</v>
      </c>
      <c r="W3795" s="325">
        <v>0</v>
      </c>
      <c r="X3795" s="322"/>
      <c r="Y3795" s="327">
        <v>2017</v>
      </c>
      <c r="Z3795" s="323" t="s">
        <v>100</v>
      </c>
    </row>
    <row r="3796" spans="3:26" ht="12.75" customHeight="1" x14ac:dyDescent="0.25">
      <c r="C3796" s="328" t="s">
        <v>7566</v>
      </c>
      <c r="D3796" s="329" t="s">
        <v>10401</v>
      </c>
      <c r="E3796" s="340" t="s">
        <v>7347</v>
      </c>
      <c r="F3796" s="340" t="s">
        <v>7348</v>
      </c>
      <c r="G3796" s="340" t="s">
        <v>7348</v>
      </c>
      <c r="H3796" s="340" t="s">
        <v>9478</v>
      </c>
      <c r="I3796" s="340" t="s">
        <v>57</v>
      </c>
      <c r="J3796" s="340">
        <v>100</v>
      </c>
      <c r="K3796" s="345">
        <v>230000000</v>
      </c>
      <c r="L3796" s="319" t="s">
        <v>74</v>
      </c>
      <c r="M3796" s="319" t="s">
        <v>6290</v>
      </c>
      <c r="N3796" s="353" t="s">
        <v>33</v>
      </c>
      <c r="O3796" s="319"/>
      <c r="P3796" s="340" t="s">
        <v>35</v>
      </c>
      <c r="Q3796" s="324" t="s">
        <v>49</v>
      </c>
      <c r="R3796" s="323" t="s">
        <v>9319</v>
      </c>
      <c r="S3796" s="342"/>
      <c r="T3796" s="325"/>
      <c r="U3796" s="325"/>
      <c r="V3796" s="343">
        <v>0</v>
      </c>
      <c r="W3796" s="325">
        <v>0</v>
      </c>
      <c r="X3796" s="322"/>
      <c r="Y3796" s="327">
        <v>2017</v>
      </c>
      <c r="Z3796" s="323" t="s">
        <v>100</v>
      </c>
    </row>
    <row r="3797" spans="3:26" ht="12.75" customHeight="1" x14ac:dyDescent="0.25">
      <c r="C3797" s="328" t="s">
        <v>7567</v>
      </c>
      <c r="D3797" s="329" t="s">
        <v>10401</v>
      </c>
      <c r="E3797" s="340" t="s">
        <v>7347</v>
      </c>
      <c r="F3797" s="340" t="s">
        <v>7348</v>
      </c>
      <c r="G3797" s="340" t="s">
        <v>7348</v>
      </c>
      <c r="H3797" s="340" t="s">
        <v>7568</v>
      </c>
      <c r="I3797" s="340" t="s">
        <v>57</v>
      </c>
      <c r="J3797" s="340">
        <v>100</v>
      </c>
      <c r="K3797" s="345">
        <v>230000000</v>
      </c>
      <c r="L3797" s="319" t="s">
        <v>74</v>
      </c>
      <c r="M3797" s="319" t="s">
        <v>6290</v>
      </c>
      <c r="N3797" s="353" t="s">
        <v>33</v>
      </c>
      <c r="O3797" s="319"/>
      <c r="P3797" s="340" t="s">
        <v>35</v>
      </c>
      <c r="Q3797" s="324" t="s">
        <v>49</v>
      </c>
      <c r="R3797" s="323" t="s">
        <v>9319</v>
      </c>
      <c r="S3797" s="342"/>
      <c r="T3797" s="325"/>
      <c r="U3797" s="325"/>
      <c r="V3797" s="343">
        <v>0</v>
      </c>
      <c r="W3797" s="325">
        <v>0</v>
      </c>
      <c r="X3797" s="322"/>
      <c r="Y3797" s="327">
        <v>2017</v>
      </c>
      <c r="Z3797" s="323" t="s">
        <v>100</v>
      </c>
    </row>
    <row r="3798" spans="3:26" ht="12.75" customHeight="1" x14ac:dyDescent="0.25">
      <c r="C3798" s="328" t="s">
        <v>7569</v>
      </c>
      <c r="D3798" s="329" t="s">
        <v>10401</v>
      </c>
      <c r="E3798" s="340" t="s">
        <v>7347</v>
      </c>
      <c r="F3798" s="340" t="s">
        <v>7348</v>
      </c>
      <c r="G3798" s="340" t="s">
        <v>7348</v>
      </c>
      <c r="H3798" s="340" t="s">
        <v>9479</v>
      </c>
      <c r="I3798" s="340" t="s">
        <v>57</v>
      </c>
      <c r="J3798" s="340">
        <v>100</v>
      </c>
      <c r="K3798" s="345">
        <v>230000000</v>
      </c>
      <c r="L3798" s="319" t="s">
        <v>74</v>
      </c>
      <c r="M3798" s="319" t="s">
        <v>6290</v>
      </c>
      <c r="N3798" s="353" t="s">
        <v>33</v>
      </c>
      <c r="O3798" s="319"/>
      <c r="P3798" s="340" t="s">
        <v>35</v>
      </c>
      <c r="Q3798" s="324" t="s">
        <v>49</v>
      </c>
      <c r="R3798" s="323" t="s">
        <v>9319</v>
      </c>
      <c r="S3798" s="342"/>
      <c r="T3798" s="325"/>
      <c r="U3798" s="325"/>
      <c r="V3798" s="343">
        <v>0</v>
      </c>
      <c r="W3798" s="325">
        <v>0</v>
      </c>
      <c r="X3798" s="322"/>
      <c r="Y3798" s="327">
        <v>2017</v>
      </c>
      <c r="Z3798" s="323" t="s">
        <v>100</v>
      </c>
    </row>
    <row r="3799" spans="3:26" ht="12.75" customHeight="1" x14ac:dyDescent="0.25">
      <c r="C3799" s="328" t="s">
        <v>7570</v>
      </c>
      <c r="D3799" s="329" t="s">
        <v>10401</v>
      </c>
      <c r="E3799" s="322" t="s">
        <v>7571</v>
      </c>
      <c r="F3799" s="322" t="s">
        <v>7572</v>
      </c>
      <c r="G3799" s="322" t="s">
        <v>7572</v>
      </c>
      <c r="H3799" s="322" t="s">
        <v>7573</v>
      </c>
      <c r="I3799" s="322" t="s">
        <v>30</v>
      </c>
      <c r="J3799" s="357">
        <v>100</v>
      </c>
      <c r="K3799" s="345">
        <v>230000000</v>
      </c>
      <c r="L3799" s="319" t="s">
        <v>74</v>
      </c>
      <c r="M3799" s="323" t="s">
        <v>8309</v>
      </c>
      <c r="N3799" s="322" t="s">
        <v>33</v>
      </c>
      <c r="O3799" s="322"/>
      <c r="P3799" s="323" t="s">
        <v>6002</v>
      </c>
      <c r="Q3799" s="324" t="s">
        <v>49</v>
      </c>
      <c r="R3799" s="323" t="s">
        <v>9319</v>
      </c>
      <c r="S3799" s="322"/>
      <c r="T3799" s="325"/>
      <c r="U3799" s="325"/>
      <c r="V3799" s="358">
        <v>28252840</v>
      </c>
      <c r="W3799" s="359">
        <v>28252840</v>
      </c>
      <c r="X3799" s="322"/>
      <c r="Y3799" s="327">
        <v>2017</v>
      </c>
      <c r="Z3799" s="323"/>
    </row>
    <row r="3800" spans="3:26" ht="12.75" customHeight="1" x14ac:dyDescent="0.25">
      <c r="C3800" s="328" t="s">
        <v>7574</v>
      </c>
      <c r="D3800" s="329" t="s">
        <v>10401</v>
      </c>
      <c r="E3800" s="322" t="s">
        <v>9480</v>
      </c>
      <c r="F3800" s="322" t="s">
        <v>7575</v>
      </c>
      <c r="G3800" s="322" t="s">
        <v>7575</v>
      </c>
      <c r="H3800" s="322" t="s">
        <v>7576</v>
      </c>
      <c r="I3800" s="322" t="s">
        <v>30</v>
      </c>
      <c r="J3800" s="357">
        <v>100</v>
      </c>
      <c r="K3800" s="345">
        <v>230000000</v>
      </c>
      <c r="L3800" s="319" t="s">
        <v>74</v>
      </c>
      <c r="M3800" s="323" t="s">
        <v>8309</v>
      </c>
      <c r="N3800" s="322" t="s">
        <v>33</v>
      </c>
      <c r="O3800" s="322"/>
      <c r="P3800" s="321" t="s">
        <v>5895</v>
      </c>
      <c r="Q3800" s="324" t="s">
        <v>49</v>
      </c>
      <c r="R3800" s="323" t="s">
        <v>9319</v>
      </c>
      <c r="S3800" s="322"/>
      <c r="T3800" s="325"/>
      <c r="U3800" s="325"/>
      <c r="V3800" s="322">
        <v>1140000</v>
      </c>
      <c r="W3800" s="326">
        <f t="shared" ref="W3800:W3805" si="566">V3800*1.12</f>
        <v>1276800.0000000002</v>
      </c>
      <c r="X3800" s="322"/>
      <c r="Y3800" s="327">
        <v>2017</v>
      </c>
      <c r="Z3800" s="323"/>
    </row>
    <row r="3801" spans="3:26" ht="12.75" customHeight="1" x14ac:dyDescent="0.25">
      <c r="C3801" s="328" t="s">
        <v>7577</v>
      </c>
      <c r="D3801" s="329" t="s">
        <v>10401</v>
      </c>
      <c r="E3801" s="322" t="s">
        <v>7578</v>
      </c>
      <c r="F3801" s="322" t="s">
        <v>7579</v>
      </c>
      <c r="G3801" s="322" t="s">
        <v>7579</v>
      </c>
      <c r="H3801" s="322" t="s">
        <v>7580</v>
      </c>
      <c r="I3801" s="329" t="s">
        <v>147</v>
      </c>
      <c r="J3801" s="357">
        <v>100</v>
      </c>
      <c r="K3801" s="345">
        <v>230000000</v>
      </c>
      <c r="L3801" s="319" t="s">
        <v>74</v>
      </c>
      <c r="M3801" s="323" t="s">
        <v>8309</v>
      </c>
      <c r="N3801" s="322" t="s">
        <v>33</v>
      </c>
      <c r="O3801" s="322"/>
      <c r="P3801" s="323" t="s">
        <v>6002</v>
      </c>
      <c r="Q3801" s="324" t="s">
        <v>49</v>
      </c>
      <c r="R3801" s="323" t="s">
        <v>9319</v>
      </c>
      <c r="S3801" s="322"/>
      <c r="T3801" s="325"/>
      <c r="U3801" s="325"/>
      <c r="V3801" s="322">
        <v>621930.99999999988</v>
      </c>
      <c r="W3801" s="326">
        <f t="shared" si="566"/>
        <v>696562.72</v>
      </c>
      <c r="X3801" s="322"/>
      <c r="Y3801" s="327">
        <v>2017</v>
      </c>
      <c r="Z3801" s="323"/>
    </row>
    <row r="3802" spans="3:26" ht="12.75" customHeight="1" x14ac:dyDescent="0.25">
      <c r="C3802" s="328" t="s">
        <v>7581</v>
      </c>
      <c r="D3802" s="329" t="s">
        <v>10401</v>
      </c>
      <c r="E3802" s="322" t="s">
        <v>7578</v>
      </c>
      <c r="F3802" s="322" t="s">
        <v>7579</v>
      </c>
      <c r="G3802" s="322" t="s">
        <v>7579</v>
      </c>
      <c r="H3802" s="322" t="s">
        <v>7582</v>
      </c>
      <c r="I3802" s="329" t="s">
        <v>147</v>
      </c>
      <c r="J3802" s="357">
        <v>100</v>
      </c>
      <c r="K3802" s="345">
        <v>230000000</v>
      </c>
      <c r="L3802" s="319" t="s">
        <v>74</v>
      </c>
      <c r="M3802" s="323" t="s">
        <v>8309</v>
      </c>
      <c r="N3802" s="322" t="s">
        <v>33</v>
      </c>
      <c r="O3802" s="322"/>
      <c r="P3802" s="323" t="s">
        <v>6002</v>
      </c>
      <c r="Q3802" s="324" t="s">
        <v>49</v>
      </c>
      <c r="R3802" s="323" t="s">
        <v>9319</v>
      </c>
      <c r="S3802" s="322"/>
      <c r="T3802" s="325"/>
      <c r="U3802" s="325"/>
      <c r="V3802" s="322">
        <v>631752</v>
      </c>
      <c r="W3802" s="326">
        <f t="shared" si="566"/>
        <v>707562.24000000011</v>
      </c>
      <c r="X3802" s="322"/>
      <c r="Y3802" s="327">
        <v>2017</v>
      </c>
      <c r="Z3802" s="323"/>
    </row>
    <row r="3803" spans="3:26" ht="12.75" customHeight="1" x14ac:dyDescent="0.25">
      <c r="C3803" s="328" t="s">
        <v>7583</v>
      </c>
      <c r="D3803" s="329" t="s">
        <v>10401</v>
      </c>
      <c r="E3803" s="322" t="s">
        <v>7578</v>
      </c>
      <c r="F3803" s="322" t="s">
        <v>7579</v>
      </c>
      <c r="G3803" s="322" t="s">
        <v>7579</v>
      </c>
      <c r="H3803" s="322" t="s">
        <v>7584</v>
      </c>
      <c r="I3803" s="329" t="s">
        <v>147</v>
      </c>
      <c r="J3803" s="357">
        <v>100</v>
      </c>
      <c r="K3803" s="345">
        <v>230000000</v>
      </c>
      <c r="L3803" s="319" t="s">
        <v>74</v>
      </c>
      <c r="M3803" s="323" t="s">
        <v>8309</v>
      </c>
      <c r="N3803" s="322" t="s">
        <v>33</v>
      </c>
      <c r="O3803" s="322"/>
      <c r="P3803" s="323" t="s">
        <v>6002</v>
      </c>
      <c r="Q3803" s="324" t="s">
        <v>49</v>
      </c>
      <c r="R3803" s="323" t="s">
        <v>9319</v>
      </c>
      <c r="S3803" s="322"/>
      <c r="T3803" s="325"/>
      <c r="U3803" s="325"/>
      <c r="V3803" s="322">
        <v>664350</v>
      </c>
      <c r="W3803" s="326">
        <f t="shared" si="566"/>
        <v>744072.00000000012</v>
      </c>
      <c r="X3803" s="322"/>
      <c r="Y3803" s="327">
        <v>2017</v>
      </c>
      <c r="Z3803" s="323"/>
    </row>
    <row r="3804" spans="3:26" ht="12.75" customHeight="1" x14ac:dyDescent="0.25">
      <c r="C3804" s="328" t="s">
        <v>7585</v>
      </c>
      <c r="D3804" s="329" t="s">
        <v>10401</v>
      </c>
      <c r="E3804" s="322" t="s">
        <v>7578</v>
      </c>
      <c r="F3804" s="322" t="s">
        <v>7579</v>
      </c>
      <c r="G3804" s="322" t="s">
        <v>7579</v>
      </c>
      <c r="H3804" s="322" t="s">
        <v>9481</v>
      </c>
      <c r="I3804" s="329" t="s">
        <v>147</v>
      </c>
      <c r="J3804" s="357">
        <v>100</v>
      </c>
      <c r="K3804" s="345">
        <v>230000000</v>
      </c>
      <c r="L3804" s="319" t="s">
        <v>74</v>
      </c>
      <c r="M3804" s="323" t="s">
        <v>8309</v>
      </c>
      <c r="N3804" s="322" t="s">
        <v>33</v>
      </c>
      <c r="O3804" s="322"/>
      <c r="P3804" s="323" t="s">
        <v>6002</v>
      </c>
      <c r="Q3804" s="324" t="s">
        <v>49</v>
      </c>
      <c r="R3804" s="323" t="s">
        <v>9319</v>
      </c>
      <c r="S3804" s="322"/>
      <c r="T3804" s="325"/>
      <c r="U3804" s="325"/>
      <c r="V3804" s="322">
        <v>466561.00000000006</v>
      </c>
      <c r="W3804" s="326">
        <f t="shared" si="566"/>
        <v>522548.32000000012</v>
      </c>
      <c r="X3804" s="322"/>
      <c r="Y3804" s="327">
        <v>2017</v>
      </c>
      <c r="Z3804" s="323"/>
    </row>
    <row r="3805" spans="3:26" ht="12.75" customHeight="1" x14ac:dyDescent="0.25">
      <c r="C3805" s="328" t="s">
        <v>7586</v>
      </c>
      <c r="D3805" s="329" t="s">
        <v>10401</v>
      </c>
      <c r="E3805" s="322" t="s">
        <v>7578</v>
      </c>
      <c r="F3805" s="322" t="s">
        <v>7579</v>
      </c>
      <c r="G3805" s="322" t="s">
        <v>7579</v>
      </c>
      <c r="H3805" s="322" t="s">
        <v>7587</v>
      </c>
      <c r="I3805" s="329" t="s">
        <v>147</v>
      </c>
      <c r="J3805" s="357">
        <v>100</v>
      </c>
      <c r="K3805" s="345">
        <v>230000000</v>
      </c>
      <c r="L3805" s="319" t="s">
        <v>74</v>
      </c>
      <c r="M3805" s="323" t="s">
        <v>8309</v>
      </c>
      <c r="N3805" s="322" t="s">
        <v>33</v>
      </c>
      <c r="O3805" s="322"/>
      <c r="P3805" s="323" t="s">
        <v>6002</v>
      </c>
      <c r="Q3805" s="324" t="s">
        <v>49</v>
      </c>
      <c r="R3805" s="323" t="s">
        <v>9319</v>
      </c>
      <c r="S3805" s="322"/>
      <c r="T3805" s="325"/>
      <c r="U3805" s="325"/>
      <c r="V3805" s="322">
        <v>426813.99999999994</v>
      </c>
      <c r="W3805" s="326">
        <f t="shared" si="566"/>
        <v>478031.68</v>
      </c>
      <c r="X3805" s="322"/>
      <c r="Y3805" s="327">
        <v>2017</v>
      </c>
      <c r="Z3805" s="323"/>
    </row>
    <row r="3806" spans="3:26" ht="12.75" customHeight="1" x14ac:dyDescent="0.25">
      <c r="C3806" s="328" t="s">
        <v>7588</v>
      </c>
      <c r="D3806" s="329" t="s">
        <v>10401</v>
      </c>
      <c r="E3806" s="340" t="s">
        <v>7589</v>
      </c>
      <c r="F3806" s="340" t="s">
        <v>7590</v>
      </c>
      <c r="G3806" s="360" t="s">
        <v>7591</v>
      </c>
      <c r="H3806" s="360" t="s">
        <v>7592</v>
      </c>
      <c r="I3806" s="333" t="s">
        <v>57</v>
      </c>
      <c r="J3806" s="334">
        <v>0</v>
      </c>
      <c r="K3806" s="345">
        <v>230000000</v>
      </c>
      <c r="L3806" s="319" t="s">
        <v>74</v>
      </c>
      <c r="M3806" s="329" t="s">
        <v>32</v>
      </c>
      <c r="N3806" s="353" t="s">
        <v>6107</v>
      </c>
      <c r="O3806" s="338"/>
      <c r="P3806" s="333" t="s">
        <v>6090</v>
      </c>
      <c r="Q3806" s="324" t="s">
        <v>49</v>
      </c>
      <c r="R3806" s="323" t="s">
        <v>9319</v>
      </c>
      <c r="S3806" s="361"/>
      <c r="T3806" s="325"/>
      <c r="U3806" s="325"/>
      <c r="V3806" s="343">
        <v>0</v>
      </c>
      <c r="W3806" s="325">
        <v>0</v>
      </c>
      <c r="X3806" s="322"/>
      <c r="Y3806" s="327">
        <v>2016</v>
      </c>
      <c r="Z3806" s="323">
        <v>11.23</v>
      </c>
    </row>
    <row r="3807" spans="3:26" ht="12.75" customHeight="1" x14ac:dyDescent="0.25">
      <c r="C3807" s="328" t="s">
        <v>7593</v>
      </c>
      <c r="D3807" s="329" t="s">
        <v>10401</v>
      </c>
      <c r="E3807" s="340" t="s">
        <v>7589</v>
      </c>
      <c r="F3807" s="340" t="s">
        <v>7590</v>
      </c>
      <c r="G3807" s="360" t="s">
        <v>7591</v>
      </c>
      <c r="H3807" s="360" t="s">
        <v>7592</v>
      </c>
      <c r="I3807" s="333" t="s">
        <v>57</v>
      </c>
      <c r="J3807" s="334">
        <v>0</v>
      </c>
      <c r="K3807" s="345">
        <v>230000000</v>
      </c>
      <c r="L3807" s="319" t="s">
        <v>74</v>
      </c>
      <c r="M3807" s="346" t="s">
        <v>84</v>
      </c>
      <c r="N3807" s="353" t="s">
        <v>6107</v>
      </c>
      <c r="O3807" s="338"/>
      <c r="P3807" s="333" t="s">
        <v>6092</v>
      </c>
      <c r="Q3807" s="324" t="s">
        <v>49</v>
      </c>
      <c r="R3807" s="323" t="s">
        <v>9319</v>
      </c>
      <c r="S3807" s="361"/>
      <c r="T3807" s="325"/>
      <c r="U3807" s="325"/>
      <c r="V3807" s="343">
        <v>28250351</v>
      </c>
      <c r="W3807" s="326">
        <f t="shared" ref="W3807" si="567">V3807*1.12</f>
        <v>31640393.120000005</v>
      </c>
      <c r="X3807" s="322"/>
      <c r="Y3807" s="327">
        <v>2017</v>
      </c>
      <c r="Z3807" s="323"/>
    </row>
    <row r="3808" spans="3:26" ht="12.75" customHeight="1" x14ac:dyDescent="0.25">
      <c r="C3808" s="328" t="s">
        <v>7594</v>
      </c>
      <c r="D3808" s="329" t="s">
        <v>10401</v>
      </c>
      <c r="E3808" s="340" t="s">
        <v>7227</v>
      </c>
      <c r="F3808" s="340" t="s">
        <v>7228</v>
      </c>
      <c r="G3808" s="360" t="s">
        <v>7228</v>
      </c>
      <c r="H3808" s="360" t="s">
        <v>9482</v>
      </c>
      <c r="I3808" s="333" t="s">
        <v>30</v>
      </c>
      <c r="J3808" s="334">
        <v>0</v>
      </c>
      <c r="K3808" s="345">
        <v>230000000</v>
      </c>
      <c r="L3808" s="319" t="s">
        <v>74</v>
      </c>
      <c r="M3808" s="362" t="s">
        <v>7595</v>
      </c>
      <c r="N3808" s="353" t="s">
        <v>6107</v>
      </c>
      <c r="O3808" s="338"/>
      <c r="P3808" s="333" t="s">
        <v>6090</v>
      </c>
      <c r="Q3808" s="324" t="s">
        <v>49</v>
      </c>
      <c r="R3808" s="323" t="s">
        <v>9319</v>
      </c>
      <c r="S3808" s="361"/>
      <c r="T3808" s="325"/>
      <c r="U3808" s="325"/>
      <c r="V3808" s="343">
        <v>0</v>
      </c>
      <c r="W3808" s="325">
        <v>0</v>
      </c>
      <c r="X3808" s="322"/>
      <c r="Y3808" s="327">
        <v>2017</v>
      </c>
      <c r="Z3808" s="323">
        <v>11.14</v>
      </c>
    </row>
    <row r="3809" spans="3:26" ht="12.75" customHeight="1" x14ac:dyDescent="0.25">
      <c r="C3809" s="328" t="s">
        <v>7596</v>
      </c>
      <c r="D3809" s="329" t="s">
        <v>10401</v>
      </c>
      <c r="E3809" s="340" t="s">
        <v>7227</v>
      </c>
      <c r="F3809" s="340" t="s">
        <v>7228</v>
      </c>
      <c r="G3809" s="360" t="s">
        <v>7228</v>
      </c>
      <c r="H3809" s="360" t="s">
        <v>9482</v>
      </c>
      <c r="I3809" s="333" t="s">
        <v>30</v>
      </c>
      <c r="J3809" s="334">
        <v>0</v>
      </c>
      <c r="K3809" s="345">
        <v>230000000</v>
      </c>
      <c r="L3809" s="319" t="s">
        <v>74</v>
      </c>
      <c r="M3809" s="321" t="s">
        <v>6296</v>
      </c>
      <c r="N3809" s="353" t="s">
        <v>6107</v>
      </c>
      <c r="O3809" s="323" t="s">
        <v>9319</v>
      </c>
      <c r="P3809" s="321" t="s">
        <v>5895</v>
      </c>
      <c r="Q3809" s="324" t="s">
        <v>49</v>
      </c>
      <c r="R3809" s="323" t="s">
        <v>9319</v>
      </c>
      <c r="S3809" s="361"/>
      <c r="T3809" s="325"/>
      <c r="U3809" s="325"/>
      <c r="V3809" s="343">
        <v>229851410</v>
      </c>
      <c r="W3809" s="326">
        <f t="shared" ref="W3809" si="568">V3809*1.12</f>
        <v>257433579.20000002</v>
      </c>
      <c r="X3809" s="322"/>
      <c r="Y3809" s="327">
        <v>2017</v>
      </c>
      <c r="Z3809" s="323"/>
    </row>
    <row r="3810" spans="3:26" ht="12.75" customHeight="1" x14ac:dyDescent="0.25">
      <c r="C3810" s="328" t="s">
        <v>7597</v>
      </c>
      <c r="D3810" s="329" t="s">
        <v>10401</v>
      </c>
      <c r="E3810" s="340" t="s">
        <v>6835</v>
      </c>
      <c r="F3810" s="340" t="s">
        <v>6836</v>
      </c>
      <c r="G3810" s="340" t="s">
        <v>6836</v>
      </c>
      <c r="H3810" s="340" t="s">
        <v>7598</v>
      </c>
      <c r="I3810" s="340" t="s">
        <v>9431</v>
      </c>
      <c r="J3810" s="340">
        <v>0</v>
      </c>
      <c r="K3810" s="345">
        <v>230000000</v>
      </c>
      <c r="L3810" s="319" t="s">
        <v>74</v>
      </c>
      <c r="M3810" s="340" t="s">
        <v>7599</v>
      </c>
      <c r="N3810" s="353" t="s">
        <v>6107</v>
      </c>
      <c r="O3810" s="342" t="s">
        <v>39</v>
      </c>
      <c r="P3810" s="335" t="s">
        <v>6090</v>
      </c>
      <c r="Q3810" s="324" t="s">
        <v>49</v>
      </c>
      <c r="R3810" s="323" t="s">
        <v>9319</v>
      </c>
      <c r="S3810" s="342"/>
      <c r="T3810" s="325"/>
      <c r="U3810" s="325"/>
      <c r="V3810" s="343">
        <v>0</v>
      </c>
      <c r="W3810" s="325">
        <v>0</v>
      </c>
      <c r="X3810" s="322"/>
      <c r="Y3810" s="327">
        <v>2017</v>
      </c>
      <c r="Z3810" s="323">
        <v>11.14</v>
      </c>
    </row>
    <row r="3811" spans="3:26" ht="12.75" customHeight="1" x14ac:dyDescent="0.25">
      <c r="C3811" s="328" t="s">
        <v>7600</v>
      </c>
      <c r="D3811" s="329" t="s">
        <v>10401</v>
      </c>
      <c r="E3811" s="340" t="s">
        <v>6835</v>
      </c>
      <c r="F3811" s="340" t="s">
        <v>6836</v>
      </c>
      <c r="G3811" s="340" t="s">
        <v>6836</v>
      </c>
      <c r="H3811" s="340" t="s">
        <v>7598</v>
      </c>
      <c r="I3811" s="340" t="s">
        <v>9431</v>
      </c>
      <c r="J3811" s="340">
        <v>0</v>
      </c>
      <c r="K3811" s="345">
        <v>230000000</v>
      </c>
      <c r="L3811" s="319" t="s">
        <v>74</v>
      </c>
      <c r="M3811" s="321" t="s">
        <v>6296</v>
      </c>
      <c r="N3811" s="353" t="s">
        <v>6107</v>
      </c>
      <c r="O3811" s="323" t="s">
        <v>9319</v>
      </c>
      <c r="P3811" s="321" t="s">
        <v>5895</v>
      </c>
      <c r="Q3811" s="324" t="s">
        <v>49</v>
      </c>
      <c r="R3811" s="323" t="s">
        <v>9319</v>
      </c>
      <c r="S3811" s="342"/>
      <c r="T3811" s="325"/>
      <c r="U3811" s="325"/>
      <c r="V3811" s="343">
        <v>4375000.2</v>
      </c>
      <c r="W3811" s="326">
        <f t="shared" ref="W3811" si="569">V3811*1.12</f>
        <v>4900000.2240000004</v>
      </c>
      <c r="X3811" s="322"/>
      <c r="Y3811" s="327">
        <v>2017</v>
      </c>
      <c r="Z3811" s="323"/>
    </row>
    <row r="3812" spans="3:26" ht="12.75" customHeight="1" x14ac:dyDescent="0.25">
      <c r="C3812" s="328" t="s">
        <v>7601</v>
      </c>
      <c r="D3812" s="329" t="s">
        <v>10401</v>
      </c>
      <c r="E3812" s="355" t="s">
        <v>7602</v>
      </c>
      <c r="F3812" s="355" t="s">
        <v>7603</v>
      </c>
      <c r="G3812" s="355" t="s">
        <v>7604</v>
      </c>
      <c r="H3812" s="355" t="s">
        <v>7605</v>
      </c>
      <c r="I3812" s="355" t="s">
        <v>30</v>
      </c>
      <c r="J3812" s="356">
        <v>100</v>
      </c>
      <c r="K3812" s="345">
        <v>230000000</v>
      </c>
      <c r="L3812" s="319" t="s">
        <v>74</v>
      </c>
      <c r="M3812" s="321" t="s">
        <v>108</v>
      </c>
      <c r="N3812" s="355" t="s">
        <v>33</v>
      </c>
      <c r="O3812" s="319"/>
      <c r="P3812" s="319" t="s">
        <v>5895</v>
      </c>
      <c r="Q3812" s="324" t="s">
        <v>49</v>
      </c>
      <c r="R3812" s="323" t="s">
        <v>9319</v>
      </c>
      <c r="S3812" s="342"/>
      <c r="T3812" s="325"/>
      <c r="U3812" s="325"/>
      <c r="V3812" s="326">
        <v>0</v>
      </c>
      <c r="W3812" s="325">
        <v>0</v>
      </c>
      <c r="X3812" s="322"/>
      <c r="Y3812" s="327">
        <v>2017</v>
      </c>
      <c r="Z3812" s="323">
        <v>6.11</v>
      </c>
    </row>
    <row r="3813" spans="3:26" ht="12.75" customHeight="1" x14ac:dyDescent="0.25">
      <c r="C3813" s="328" t="s">
        <v>7606</v>
      </c>
      <c r="D3813" s="329" t="s">
        <v>10401</v>
      </c>
      <c r="E3813" s="355" t="s">
        <v>7602</v>
      </c>
      <c r="F3813" s="355" t="s">
        <v>7603</v>
      </c>
      <c r="G3813" s="355" t="s">
        <v>7604</v>
      </c>
      <c r="H3813" s="333" t="s">
        <v>7607</v>
      </c>
      <c r="I3813" s="355" t="s">
        <v>30</v>
      </c>
      <c r="J3813" s="356">
        <v>100</v>
      </c>
      <c r="K3813" s="345">
        <v>230000000</v>
      </c>
      <c r="L3813" s="319" t="s">
        <v>74</v>
      </c>
      <c r="M3813" s="321" t="s">
        <v>6296</v>
      </c>
      <c r="N3813" s="355" t="s">
        <v>33</v>
      </c>
      <c r="O3813" s="323" t="s">
        <v>9319</v>
      </c>
      <c r="P3813" s="321" t="s">
        <v>5895</v>
      </c>
      <c r="Q3813" s="324" t="s">
        <v>49</v>
      </c>
      <c r="R3813" s="323" t="s">
        <v>9319</v>
      </c>
      <c r="S3813" s="342"/>
      <c r="T3813" s="325"/>
      <c r="U3813" s="325"/>
      <c r="V3813" s="326">
        <v>1700000</v>
      </c>
      <c r="W3813" s="326">
        <f t="shared" ref="W3813" si="570">V3813*1.12</f>
        <v>1904000.0000000002</v>
      </c>
      <c r="X3813" s="322"/>
      <c r="Y3813" s="327">
        <v>2017</v>
      </c>
      <c r="Z3813" s="323"/>
    </row>
    <row r="3814" spans="3:26" ht="12.75" customHeight="1" x14ac:dyDescent="0.25">
      <c r="C3814" s="328" t="s">
        <v>7608</v>
      </c>
      <c r="D3814" s="329" t="s">
        <v>10401</v>
      </c>
      <c r="E3814" s="323" t="s">
        <v>6906</v>
      </c>
      <c r="F3814" s="323" t="s">
        <v>6907</v>
      </c>
      <c r="G3814" s="323" t="s">
        <v>6907</v>
      </c>
      <c r="H3814" s="323" t="s">
        <v>7609</v>
      </c>
      <c r="I3814" s="323" t="s">
        <v>30</v>
      </c>
      <c r="J3814" s="356">
        <v>100</v>
      </c>
      <c r="K3814" s="345">
        <v>230000000</v>
      </c>
      <c r="L3814" s="319" t="s">
        <v>74</v>
      </c>
      <c r="M3814" s="329" t="s">
        <v>32</v>
      </c>
      <c r="N3814" s="319" t="s">
        <v>33</v>
      </c>
      <c r="O3814" s="346"/>
      <c r="P3814" s="323" t="s">
        <v>6211</v>
      </c>
      <c r="Q3814" s="324" t="s">
        <v>75</v>
      </c>
      <c r="R3814" s="323" t="s">
        <v>9319</v>
      </c>
      <c r="S3814" s="346"/>
      <c r="T3814" s="325"/>
      <c r="U3814" s="325"/>
      <c r="V3814" s="326">
        <v>0</v>
      </c>
      <c r="W3814" s="325">
        <v>0</v>
      </c>
      <c r="X3814" s="322"/>
      <c r="Y3814" s="327">
        <v>2016</v>
      </c>
      <c r="Z3814" s="323" t="s">
        <v>6216</v>
      </c>
    </row>
    <row r="3815" spans="3:26" ht="12.75" customHeight="1" x14ac:dyDescent="0.25">
      <c r="C3815" s="328" t="s">
        <v>7610</v>
      </c>
      <c r="D3815" s="329" t="s">
        <v>10401</v>
      </c>
      <c r="E3815" s="323" t="s">
        <v>6906</v>
      </c>
      <c r="F3815" s="323" t="s">
        <v>6907</v>
      </c>
      <c r="G3815" s="323" t="s">
        <v>6907</v>
      </c>
      <c r="H3815" s="323" t="s">
        <v>7611</v>
      </c>
      <c r="I3815" s="323" t="s">
        <v>30</v>
      </c>
      <c r="J3815" s="356">
        <v>100</v>
      </c>
      <c r="K3815" s="345">
        <v>230000000</v>
      </c>
      <c r="L3815" s="319" t="s">
        <v>74</v>
      </c>
      <c r="M3815" s="319" t="s">
        <v>9357</v>
      </c>
      <c r="N3815" s="319" t="s">
        <v>33</v>
      </c>
      <c r="O3815" s="346"/>
      <c r="P3815" s="319" t="s">
        <v>9483</v>
      </c>
      <c r="Q3815" s="346" t="s">
        <v>6213</v>
      </c>
      <c r="R3815" s="323" t="s">
        <v>9319</v>
      </c>
      <c r="S3815" s="346"/>
      <c r="T3815" s="325"/>
      <c r="U3815" s="325"/>
      <c r="V3815" s="326">
        <v>0</v>
      </c>
      <c r="W3815" s="326">
        <v>0</v>
      </c>
      <c r="X3815" s="322"/>
      <c r="Y3815" s="363">
        <v>2017</v>
      </c>
      <c r="Z3815" s="323" t="s">
        <v>100</v>
      </c>
    </row>
    <row r="3816" spans="3:26" ht="12.75" customHeight="1" x14ac:dyDescent="0.25">
      <c r="C3816" s="328" t="s">
        <v>7612</v>
      </c>
      <c r="D3816" s="329" t="s">
        <v>10401</v>
      </c>
      <c r="E3816" s="323" t="s">
        <v>6906</v>
      </c>
      <c r="F3816" s="323" t="s">
        <v>6907</v>
      </c>
      <c r="G3816" s="323" t="s">
        <v>6907</v>
      </c>
      <c r="H3816" s="323" t="s">
        <v>7613</v>
      </c>
      <c r="I3816" s="323" t="s">
        <v>30</v>
      </c>
      <c r="J3816" s="356">
        <v>100</v>
      </c>
      <c r="K3816" s="345">
        <v>230000000</v>
      </c>
      <c r="L3816" s="319" t="s">
        <v>74</v>
      </c>
      <c r="M3816" s="329" t="s">
        <v>32</v>
      </c>
      <c r="N3816" s="319" t="s">
        <v>33</v>
      </c>
      <c r="O3816" s="346"/>
      <c r="P3816" s="323" t="s">
        <v>6211</v>
      </c>
      <c r="Q3816" s="324" t="s">
        <v>75</v>
      </c>
      <c r="R3816" s="323" t="s">
        <v>9319</v>
      </c>
      <c r="S3816" s="346"/>
      <c r="T3816" s="325"/>
      <c r="U3816" s="325"/>
      <c r="V3816" s="326">
        <v>0</v>
      </c>
      <c r="W3816" s="325">
        <v>0</v>
      </c>
      <c r="X3816" s="322"/>
      <c r="Y3816" s="327">
        <v>2016</v>
      </c>
      <c r="Z3816" s="323" t="s">
        <v>6216</v>
      </c>
    </row>
    <row r="3817" spans="3:26" ht="12.75" customHeight="1" x14ac:dyDescent="0.25">
      <c r="C3817" s="328" t="s">
        <v>7614</v>
      </c>
      <c r="D3817" s="329" t="s">
        <v>10401</v>
      </c>
      <c r="E3817" s="323" t="s">
        <v>6906</v>
      </c>
      <c r="F3817" s="323" t="s">
        <v>6907</v>
      </c>
      <c r="G3817" s="323" t="s">
        <v>6907</v>
      </c>
      <c r="H3817" s="323" t="s">
        <v>7615</v>
      </c>
      <c r="I3817" s="323" t="s">
        <v>30</v>
      </c>
      <c r="J3817" s="356">
        <v>100</v>
      </c>
      <c r="K3817" s="345">
        <v>230000000</v>
      </c>
      <c r="L3817" s="319" t="s">
        <v>74</v>
      </c>
      <c r="M3817" s="319" t="s">
        <v>9357</v>
      </c>
      <c r="N3817" s="319" t="s">
        <v>33</v>
      </c>
      <c r="O3817" s="346"/>
      <c r="P3817" s="319" t="s">
        <v>9483</v>
      </c>
      <c r="Q3817" s="346" t="s">
        <v>6213</v>
      </c>
      <c r="R3817" s="323" t="s">
        <v>9319</v>
      </c>
      <c r="S3817" s="346"/>
      <c r="T3817" s="325"/>
      <c r="U3817" s="325"/>
      <c r="V3817" s="326">
        <v>20000000</v>
      </c>
      <c r="W3817" s="326">
        <f t="shared" ref="W3817" si="571">V3817*1.12</f>
        <v>22400000.000000004</v>
      </c>
      <c r="X3817" s="322"/>
      <c r="Y3817" s="363">
        <v>2017</v>
      </c>
      <c r="Z3817" s="323"/>
    </row>
    <row r="3818" spans="3:26" ht="12.75" customHeight="1" x14ac:dyDescent="0.25">
      <c r="C3818" s="328" t="s">
        <v>7616</v>
      </c>
      <c r="D3818" s="329" t="s">
        <v>10401</v>
      </c>
      <c r="E3818" s="323" t="s">
        <v>6906</v>
      </c>
      <c r="F3818" s="323" t="s">
        <v>6907</v>
      </c>
      <c r="G3818" s="323" t="s">
        <v>6907</v>
      </c>
      <c r="H3818" s="323" t="s">
        <v>7617</v>
      </c>
      <c r="I3818" s="323" t="s">
        <v>30</v>
      </c>
      <c r="J3818" s="356">
        <v>100</v>
      </c>
      <c r="K3818" s="345">
        <v>230000000</v>
      </c>
      <c r="L3818" s="319" t="s">
        <v>74</v>
      </c>
      <c r="M3818" s="329" t="s">
        <v>32</v>
      </c>
      <c r="N3818" s="319" t="s">
        <v>33</v>
      </c>
      <c r="O3818" s="346"/>
      <c r="P3818" s="323" t="s">
        <v>6211</v>
      </c>
      <c r="Q3818" s="324" t="s">
        <v>75</v>
      </c>
      <c r="R3818" s="323" t="s">
        <v>9319</v>
      </c>
      <c r="S3818" s="346"/>
      <c r="T3818" s="325"/>
      <c r="U3818" s="325"/>
      <c r="V3818" s="326">
        <v>0</v>
      </c>
      <c r="W3818" s="325">
        <v>0</v>
      </c>
      <c r="X3818" s="322"/>
      <c r="Y3818" s="327">
        <v>2016</v>
      </c>
      <c r="Z3818" s="323" t="s">
        <v>6216</v>
      </c>
    </row>
    <row r="3819" spans="3:26" ht="12.75" customHeight="1" x14ac:dyDescent="0.25">
      <c r="C3819" s="328" t="s">
        <v>7618</v>
      </c>
      <c r="D3819" s="329" t="s">
        <v>10401</v>
      </c>
      <c r="E3819" s="323" t="s">
        <v>6906</v>
      </c>
      <c r="F3819" s="323" t="s">
        <v>6907</v>
      </c>
      <c r="G3819" s="323" t="s">
        <v>6907</v>
      </c>
      <c r="H3819" s="323" t="s">
        <v>7619</v>
      </c>
      <c r="I3819" s="323" t="s">
        <v>30</v>
      </c>
      <c r="J3819" s="356">
        <v>100</v>
      </c>
      <c r="K3819" s="345">
        <v>230000000</v>
      </c>
      <c r="L3819" s="319" t="s">
        <v>74</v>
      </c>
      <c r="M3819" s="319" t="s">
        <v>9357</v>
      </c>
      <c r="N3819" s="319" t="s">
        <v>33</v>
      </c>
      <c r="O3819" s="346"/>
      <c r="P3819" s="319" t="s">
        <v>9483</v>
      </c>
      <c r="Q3819" s="346" t="s">
        <v>6213</v>
      </c>
      <c r="R3819" s="323" t="s">
        <v>9319</v>
      </c>
      <c r="S3819" s="346"/>
      <c r="T3819" s="325"/>
      <c r="U3819" s="325"/>
      <c r="V3819" s="326">
        <v>20000000</v>
      </c>
      <c r="W3819" s="326">
        <f t="shared" ref="W3819" si="572">V3819*1.12</f>
        <v>22400000.000000004</v>
      </c>
      <c r="X3819" s="322"/>
      <c r="Y3819" s="363">
        <v>2017</v>
      </c>
      <c r="Z3819" s="323"/>
    </row>
    <row r="3820" spans="3:26" ht="12.75" customHeight="1" x14ac:dyDescent="0.25">
      <c r="C3820" s="328" t="s">
        <v>7620</v>
      </c>
      <c r="D3820" s="329" t="s">
        <v>10401</v>
      </c>
      <c r="E3820" s="323" t="s">
        <v>6906</v>
      </c>
      <c r="F3820" s="323" t="s">
        <v>6907</v>
      </c>
      <c r="G3820" s="323" t="s">
        <v>6907</v>
      </c>
      <c r="H3820" s="323" t="s">
        <v>7621</v>
      </c>
      <c r="I3820" s="323" t="s">
        <v>30</v>
      </c>
      <c r="J3820" s="356">
        <v>100</v>
      </c>
      <c r="K3820" s="345">
        <v>230000000</v>
      </c>
      <c r="L3820" s="319" t="s">
        <v>74</v>
      </c>
      <c r="M3820" s="329" t="s">
        <v>32</v>
      </c>
      <c r="N3820" s="319" t="s">
        <v>33</v>
      </c>
      <c r="O3820" s="346"/>
      <c r="P3820" s="323" t="s">
        <v>6211</v>
      </c>
      <c r="Q3820" s="324" t="s">
        <v>75</v>
      </c>
      <c r="R3820" s="323" t="s">
        <v>9319</v>
      </c>
      <c r="S3820" s="346"/>
      <c r="T3820" s="325"/>
      <c r="U3820" s="325"/>
      <c r="V3820" s="326">
        <v>0</v>
      </c>
      <c r="W3820" s="325">
        <v>0</v>
      </c>
      <c r="X3820" s="322"/>
      <c r="Y3820" s="327">
        <v>2016</v>
      </c>
      <c r="Z3820" s="323" t="s">
        <v>6216</v>
      </c>
    </row>
    <row r="3821" spans="3:26" ht="12.75" customHeight="1" x14ac:dyDescent="0.25">
      <c r="C3821" s="328" t="s">
        <v>7622</v>
      </c>
      <c r="D3821" s="329" t="s">
        <v>10401</v>
      </c>
      <c r="E3821" s="323" t="s">
        <v>6906</v>
      </c>
      <c r="F3821" s="323" t="s">
        <v>6907</v>
      </c>
      <c r="G3821" s="323" t="s">
        <v>6907</v>
      </c>
      <c r="H3821" s="323" t="s">
        <v>7623</v>
      </c>
      <c r="I3821" s="323" t="s">
        <v>30</v>
      </c>
      <c r="J3821" s="356">
        <v>100</v>
      </c>
      <c r="K3821" s="345">
        <v>230000000</v>
      </c>
      <c r="L3821" s="319" t="s">
        <v>74</v>
      </c>
      <c r="M3821" s="319" t="s">
        <v>9357</v>
      </c>
      <c r="N3821" s="319" t="s">
        <v>33</v>
      </c>
      <c r="O3821" s="346"/>
      <c r="P3821" s="319" t="s">
        <v>9483</v>
      </c>
      <c r="Q3821" s="346" t="s">
        <v>6213</v>
      </c>
      <c r="R3821" s="323" t="s">
        <v>9319</v>
      </c>
      <c r="S3821" s="346"/>
      <c r="T3821" s="325"/>
      <c r="U3821" s="325"/>
      <c r="V3821" s="326">
        <v>20000000</v>
      </c>
      <c r="W3821" s="326">
        <f t="shared" ref="W3821" si="573">V3821*1.12</f>
        <v>22400000.000000004</v>
      </c>
      <c r="X3821" s="322"/>
      <c r="Y3821" s="363">
        <v>2017</v>
      </c>
      <c r="Z3821" s="323"/>
    </row>
    <row r="3822" spans="3:26" ht="12.75" customHeight="1" x14ac:dyDescent="0.25">
      <c r="C3822" s="328" t="s">
        <v>7624</v>
      </c>
      <c r="D3822" s="329" t="s">
        <v>10401</v>
      </c>
      <c r="E3822" s="323" t="s">
        <v>6906</v>
      </c>
      <c r="F3822" s="323" t="s">
        <v>6907</v>
      </c>
      <c r="G3822" s="323" t="s">
        <v>6907</v>
      </c>
      <c r="H3822" s="323" t="s">
        <v>7625</v>
      </c>
      <c r="I3822" s="323" t="s">
        <v>30</v>
      </c>
      <c r="J3822" s="356">
        <v>100</v>
      </c>
      <c r="K3822" s="345">
        <v>230000000</v>
      </c>
      <c r="L3822" s="319" t="s">
        <v>74</v>
      </c>
      <c r="M3822" s="329" t="s">
        <v>32</v>
      </c>
      <c r="N3822" s="319" t="s">
        <v>33</v>
      </c>
      <c r="O3822" s="346"/>
      <c r="P3822" s="323" t="s">
        <v>6211</v>
      </c>
      <c r="Q3822" s="324" t="s">
        <v>75</v>
      </c>
      <c r="R3822" s="323" t="s">
        <v>9319</v>
      </c>
      <c r="S3822" s="346"/>
      <c r="T3822" s="325"/>
      <c r="U3822" s="325"/>
      <c r="V3822" s="326">
        <v>0</v>
      </c>
      <c r="W3822" s="325">
        <v>0</v>
      </c>
      <c r="X3822" s="322"/>
      <c r="Y3822" s="327">
        <v>2016</v>
      </c>
      <c r="Z3822" s="323" t="s">
        <v>6216</v>
      </c>
    </row>
    <row r="3823" spans="3:26" ht="12.75" customHeight="1" x14ac:dyDescent="0.25">
      <c r="C3823" s="328" t="s">
        <v>7626</v>
      </c>
      <c r="D3823" s="329" t="s">
        <v>10401</v>
      </c>
      <c r="E3823" s="323" t="s">
        <v>6906</v>
      </c>
      <c r="F3823" s="323" t="s">
        <v>6907</v>
      </c>
      <c r="G3823" s="323" t="s">
        <v>6907</v>
      </c>
      <c r="H3823" s="323" t="s">
        <v>7627</v>
      </c>
      <c r="I3823" s="323" t="s">
        <v>30</v>
      </c>
      <c r="J3823" s="356">
        <v>100</v>
      </c>
      <c r="K3823" s="345">
        <v>230000000</v>
      </c>
      <c r="L3823" s="319" t="s">
        <v>74</v>
      </c>
      <c r="M3823" s="319" t="s">
        <v>9357</v>
      </c>
      <c r="N3823" s="319" t="s">
        <v>33</v>
      </c>
      <c r="O3823" s="346"/>
      <c r="P3823" s="319" t="s">
        <v>9483</v>
      </c>
      <c r="Q3823" s="346" t="s">
        <v>6213</v>
      </c>
      <c r="R3823" s="323" t="s">
        <v>9319</v>
      </c>
      <c r="S3823" s="346"/>
      <c r="T3823" s="325"/>
      <c r="U3823" s="325"/>
      <c r="V3823" s="326">
        <v>20000000</v>
      </c>
      <c r="W3823" s="326">
        <f t="shared" ref="W3823" si="574">V3823*1.12</f>
        <v>22400000.000000004</v>
      </c>
      <c r="X3823" s="322"/>
      <c r="Y3823" s="363">
        <v>2017</v>
      </c>
      <c r="Z3823" s="323"/>
    </row>
    <row r="3824" spans="3:26" ht="12.75" customHeight="1" x14ac:dyDescent="0.25">
      <c r="C3824" s="328" t="s">
        <v>7628</v>
      </c>
      <c r="D3824" s="329" t="s">
        <v>10401</v>
      </c>
      <c r="E3824" s="323" t="s">
        <v>6906</v>
      </c>
      <c r="F3824" s="323" t="s">
        <v>6907</v>
      </c>
      <c r="G3824" s="323" t="s">
        <v>6907</v>
      </c>
      <c r="H3824" s="323" t="s">
        <v>7629</v>
      </c>
      <c r="I3824" s="323" t="s">
        <v>30</v>
      </c>
      <c r="J3824" s="356">
        <v>100</v>
      </c>
      <c r="K3824" s="345">
        <v>230000000</v>
      </c>
      <c r="L3824" s="319" t="s">
        <v>74</v>
      </c>
      <c r="M3824" s="329" t="s">
        <v>32</v>
      </c>
      <c r="N3824" s="319" t="s">
        <v>33</v>
      </c>
      <c r="O3824" s="346"/>
      <c r="P3824" s="323" t="s">
        <v>6211</v>
      </c>
      <c r="Q3824" s="324" t="s">
        <v>75</v>
      </c>
      <c r="R3824" s="323" t="s">
        <v>9319</v>
      </c>
      <c r="S3824" s="346"/>
      <c r="T3824" s="325"/>
      <c r="U3824" s="325"/>
      <c r="V3824" s="326">
        <v>0</v>
      </c>
      <c r="W3824" s="325">
        <v>0</v>
      </c>
      <c r="X3824" s="322"/>
      <c r="Y3824" s="327">
        <v>2016</v>
      </c>
      <c r="Z3824" s="323" t="s">
        <v>6216</v>
      </c>
    </row>
    <row r="3825" spans="3:26" ht="12.75" customHeight="1" x14ac:dyDescent="0.25">
      <c r="C3825" s="328" t="s">
        <v>7630</v>
      </c>
      <c r="D3825" s="329" t="s">
        <v>10401</v>
      </c>
      <c r="E3825" s="323" t="s">
        <v>6906</v>
      </c>
      <c r="F3825" s="323" t="s">
        <v>6907</v>
      </c>
      <c r="G3825" s="323" t="s">
        <v>6907</v>
      </c>
      <c r="H3825" s="323" t="s">
        <v>7631</v>
      </c>
      <c r="I3825" s="323" t="s">
        <v>30</v>
      </c>
      <c r="J3825" s="356">
        <v>100</v>
      </c>
      <c r="K3825" s="345">
        <v>230000000</v>
      </c>
      <c r="L3825" s="319" t="s">
        <v>74</v>
      </c>
      <c r="M3825" s="319" t="s">
        <v>9357</v>
      </c>
      <c r="N3825" s="319" t="s">
        <v>33</v>
      </c>
      <c r="O3825" s="346"/>
      <c r="P3825" s="319" t="s">
        <v>9484</v>
      </c>
      <c r="Q3825" s="346" t="s">
        <v>6213</v>
      </c>
      <c r="R3825" s="323" t="s">
        <v>9319</v>
      </c>
      <c r="S3825" s="346"/>
      <c r="T3825" s="325"/>
      <c r="U3825" s="325"/>
      <c r="V3825" s="326">
        <v>18000000</v>
      </c>
      <c r="W3825" s="326">
        <f t="shared" ref="W3825" si="575">V3825*1.12</f>
        <v>20160000.000000004</v>
      </c>
      <c r="X3825" s="322"/>
      <c r="Y3825" s="363">
        <v>2017</v>
      </c>
      <c r="Z3825" s="323"/>
    </row>
    <row r="3826" spans="3:26" ht="12.75" customHeight="1" x14ac:dyDescent="0.25">
      <c r="C3826" s="328" t="s">
        <v>7632</v>
      </c>
      <c r="D3826" s="329" t="s">
        <v>10401</v>
      </c>
      <c r="E3826" s="323" t="s">
        <v>7633</v>
      </c>
      <c r="F3826" s="323" t="s">
        <v>7634</v>
      </c>
      <c r="G3826" s="323" t="s">
        <v>7634</v>
      </c>
      <c r="H3826" s="323" t="s">
        <v>7635</v>
      </c>
      <c r="I3826" s="329" t="s">
        <v>57</v>
      </c>
      <c r="J3826" s="356">
        <v>100</v>
      </c>
      <c r="K3826" s="345">
        <v>230000000</v>
      </c>
      <c r="L3826" s="319" t="s">
        <v>74</v>
      </c>
      <c r="M3826" s="329" t="s">
        <v>32</v>
      </c>
      <c r="N3826" s="319" t="s">
        <v>33</v>
      </c>
      <c r="O3826" s="346"/>
      <c r="P3826" s="323" t="s">
        <v>6211</v>
      </c>
      <c r="Q3826" s="324" t="s">
        <v>75</v>
      </c>
      <c r="R3826" s="323" t="s">
        <v>9319</v>
      </c>
      <c r="S3826" s="346"/>
      <c r="T3826" s="325"/>
      <c r="U3826" s="325"/>
      <c r="V3826" s="326">
        <v>0</v>
      </c>
      <c r="W3826" s="325">
        <v>0</v>
      </c>
      <c r="X3826" s="322"/>
      <c r="Y3826" s="327">
        <v>2016</v>
      </c>
      <c r="Z3826" s="323" t="s">
        <v>256</v>
      </c>
    </row>
    <row r="3827" spans="3:26" ht="12.75" customHeight="1" x14ac:dyDescent="0.25">
      <c r="C3827" s="328" t="s">
        <v>7636</v>
      </c>
      <c r="D3827" s="329" t="s">
        <v>10401</v>
      </c>
      <c r="E3827" s="323" t="s">
        <v>7633</v>
      </c>
      <c r="F3827" s="323" t="s">
        <v>7634</v>
      </c>
      <c r="G3827" s="323" t="s">
        <v>7634</v>
      </c>
      <c r="H3827" s="323" t="s">
        <v>7635</v>
      </c>
      <c r="I3827" s="329" t="s">
        <v>57</v>
      </c>
      <c r="J3827" s="356">
        <v>100</v>
      </c>
      <c r="K3827" s="345">
        <v>230000000</v>
      </c>
      <c r="L3827" s="319" t="s">
        <v>74</v>
      </c>
      <c r="M3827" s="323" t="s">
        <v>8309</v>
      </c>
      <c r="N3827" s="319" t="s">
        <v>33</v>
      </c>
      <c r="O3827" s="319" t="s">
        <v>9319</v>
      </c>
      <c r="P3827" s="321" t="s">
        <v>5895</v>
      </c>
      <c r="Q3827" s="324" t="s">
        <v>75</v>
      </c>
      <c r="R3827" s="323" t="s">
        <v>9319</v>
      </c>
      <c r="S3827" s="346"/>
      <c r="T3827" s="325"/>
      <c r="U3827" s="325"/>
      <c r="V3827" s="326">
        <v>5500000</v>
      </c>
      <c r="W3827" s="326">
        <f t="shared" ref="W3827" si="576">V3827*1.12</f>
        <v>6160000.0000000009</v>
      </c>
      <c r="X3827" s="322"/>
      <c r="Y3827" s="364">
        <v>2017</v>
      </c>
      <c r="Z3827" s="323"/>
    </row>
    <row r="3828" spans="3:26" ht="12.75" customHeight="1" x14ac:dyDescent="0.25">
      <c r="C3828" s="328" t="s">
        <v>7637</v>
      </c>
      <c r="D3828" s="329" t="s">
        <v>10401</v>
      </c>
      <c r="E3828" s="323" t="s">
        <v>7633</v>
      </c>
      <c r="F3828" s="323" t="s">
        <v>7634</v>
      </c>
      <c r="G3828" s="323" t="s">
        <v>7634</v>
      </c>
      <c r="H3828" s="323" t="s">
        <v>7638</v>
      </c>
      <c r="I3828" s="329" t="s">
        <v>57</v>
      </c>
      <c r="J3828" s="356">
        <v>100</v>
      </c>
      <c r="K3828" s="345">
        <v>230000000</v>
      </c>
      <c r="L3828" s="319" t="s">
        <v>74</v>
      </c>
      <c r="M3828" s="329" t="s">
        <v>32</v>
      </c>
      <c r="N3828" s="319" t="s">
        <v>33</v>
      </c>
      <c r="O3828" s="346"/>
      <c r="P3828" s="323" t="s">
        <v>6211</v>
      </c>
      <c r="Q3828" s="324" t="s">
        <v>75</v>
      </c>
      <c r="R3828" s="323" t="s">
        <v>9319</v>
      </c>
      <c r="S3828" s="346"/>
      <c r="T3828" s="325"/>
      <c r="U3828" s="325"/>
      <c r="V3828" s="326">
        <v>0</v>
      </c>
      <c r="W3828" s="325">
        <v>0</v>
      </c>
      <c r="X3828" s="322"/>
      <c r="Y3828" s="327">
        <v>2016</v>
      </c>
      <c r="Z3828" s="323" t="s">
        <v>256</v>
      </c>
    </row>
    <row r="3829" spans="3:26" ht="12.75" customHeight="1" x14ac:dyDescent="0.25">
      <c r="C3829" s="328" t="s">
        <v>7639</v>
      </c>
      <c r="D3829" s="329" t="s">
        <v>10401</v>
      </c>
      <c r="E3829" s="323" t="s">
        <v>7633</v>
      </c>
      <c r="F3829" s="323" t="s">
        <v>7634</v>
      </c>
      <c r="G3829" s="323" t="s">
        <v>7634</v>
      </c>
      <c r="H3829" s="323" t="s">
        <v>7638</v>
      </c>
      <c r="I3829" s="329" t="s">
        <v>57</v>
      </c>
      <c r="J3829" s="356">
        <v>100</v>
      </c>
      <c r="K3829" s="345">
        <v>230000000</v>
      </c>
      <c r="L3829" s="319" t="s">
        <v>74</v>
      </c>
      <c r="M3829" s="323" t="s">
        <v>8309</v>
      </c>
      <c r="N3829" s="319" t="s">
        <v>33</v>
      </c>
      <c r="O3829" s="319" t="s">
        <v>9319</v>
      </c>
      <c r="P3829" s="321" t="s">
        <v>5895</v>
      </c>
      <c r="Q3829" s="324" t="s">
        <v>75</v>
      </c>
      <c r="R3829" s="323" t="s">
        <v>9319</v>
      </c>
      <c r="S3829" s="346"/>
      <c r="T3829" s="325"/>
      <c r="U3829" s="325"/>
      <c r="V3829" s="326">
        <v>1375000</v>
      </c>
      <c r="W3829" s="326">
        <f t="shared" ref="W3829" si="577">V3829*1.12</f>
        <v>1540000.0000000002</v>
      </c>
      <c r="X3829" s="322"/>
      <c r="Y3829" s="364">
        <v>2017</v>
      </c>
      <c r="Z3829" s="323"/>
    </row>
    <row r="3830" spans="3:26" ht="12.75" customHeight="1" x14ac:dyDescent="0.25">
      <c r="C3830" s="328" t="s">
        <v>7640</v>
      </c>
      <c r="D3830" s="329" t="s">
        <v>10401</v>
      </c>
      <c r="E3830" s="323" t="s">
        <v>7633</v>
      </c>
      <c r="F3830" s="323" t="s">
        <v>7634</v>
      </c>
      <c r="G3830" s="323" t="s">
        <v>7634</v>
      </c>
      <c r="H3830" s="323" t="s">
        <v>7641</v>
      </c>
      <c r="I3830" s="329" t="s">
        <v>57</v>
      </c>
      <c r="J3830" s="356">
        <v>100</v>
      </c>
      <c r="K3830" s="345">
        <v>230000000</v>
      </c>
      <c r="L3830" s="319" t="s">
        <v>74</v>
      </c>
      <c r="M3830" s="329" t="s">
        <v>32</v>
      </c>
      <c r="N3830" s="319" t="s">
        <v>33</v>
      </c>
      <c r="O3830" s="346"/>
      <c r="P3830" s="323" t="s">
        <v>6211</v>
      </c>
      <c r="Q3830" s="324" t="s">
        <v>75</v>
      </c>
      <c r="R3830" s="323" t="s">
        <v>9319</v>
      </c>
      <c r="S3830" s="346"/>
      <c r="T3830" s="325"/>
      <c r="U3830" s="325"/>
      <c r="V3830" s="326">
        <v>0</v>
      </c>
      <c r="W3830" s="325">
        <v>0</v>
      </c>
      <c r="X3830" s="322"/>
      <c r="Y3830" s="327">
        <v>2016</v>
      </c>
      <c r="Z3830" s="323" t="s">
        <v>256</v>
      </c>
    </row>
    <row r="3831" spans="3:26" ht="12.75" customHeight="1" x14ac:dyDescent="0.25">
      <c r="C3831" s="328" t="s">
        <v>7642</v>
      </c>
      <c r="D3831" s="329" t="s">
        <v>10401</v>
      </c>
      <c r="E3831" s="323" t="s">
        <v>7633</v>
      </c>
      <c r="F3831" s="323" t="s">
        <v>7634</v>
      </c>
      <c r="G3831" s="323" t="s">
        <v>7634</v>
      </c>
      <c r="H3831" s="323" t="s">
        <v>7641</v>
      </c>
      <c r="I3831" s="329" t="s">
        <v>57</v>
      </c>
      <c r="J3831" s="356">
        <v>100</v>
      </c>
      <c r="K3831" s="345">
        <v>230000000</v>
      </c>
      <c r="L3831" s="319" t="s">
        <v>74</v>
      </c>
      <c r="M3831" s="323" t="s">
        <v>8309</v>
      </c>
      <c r="N3831" s="319" t="s">
        <v>33</v>
      </c>
      <c r="O3831" s="319" t="s">
        <v>9319</v>
      </c>
      <c r="P3831" s="321" t="s">
        <v>5895</v>
      </c>
      <c r="Q3831" s="324" t="s">
        <v>75</v>
      </c>
      <c r="R3831" s="323" t="s">
        <v>9319</v>
      </c>
      <c r="S3831" s="346"/>
      <c r="T3831" s="325"/>
      <c r="U3831" s="325"/>
      <c r="V3831" s="326">
        <v>4125000</v>
      </c>
      <c r="W3831" s="326">
        <f t="shared" ref="W3831" si="578">V3831*1.12</f>
        <v>4620000</v>
      </c>
      <c r="X3831" s="322"/>
      <c r="Y3831" s="364">
        <v>2017</v>
      </c>
      <c r="Z3831" s="323"/>
    </row>
    <row r="3832" spans="3:26" ht="12.75" customHeight="1" x14ac:dyDescent="0.25">
      <c r="C3832" s="328" t="s">
        <v>7643</v>
      </c>
      <c r="D3832" s="329" t="s">
        <v>10401</v>
      </c>
      <c r="E3832" s="323" t="s">
        <v>6844</v>
      </c>
      <c r="F3832" s="323" t="s">
        <v>6845</v>
      </c>
      <c r="G3832" s="323" t="s">
        <v>6845</v>
      </c>
      <c r="H3832" s="323" t="s">
        <v>7644</v>
      </c>
      <c r="I3832" s="323" t="s">
        <v>30</v>
      </c>
      <c r="J3832" s="356">
        <v>100</v>
      </c>
      <c r="K3832" s="345">
        <v>230000000</v>
      </c>
      <c r="L3832" s="319" t="s">
        <v>74</v>
      </c>
      <c r="M3832" s="329" t="s">
        <v>32</v>
      </c>
      <c r="N3832" s="319" t="s">
        <v>33</v>
      </c>
      <c r="O3832" s="346"/>
      <c r="P3832" s="323" t="s">
        <v>6211</v>
      </c>
      <c r="Q3832" s="324" t="s">
        <v>75</v>
      </c>
      <c r="R3832" s="323" t="s">
        <v>9319</v>
      </c>
      <c r="S3832" s="346"/>
      <c r="T3832" s="325"/>
      <c r="U3832" s="325"/>
      <c r="V3832" s="326">
        <v>0</v>
      </c>
      <c r="W3832" s="325">
        <v>0</v>
      </c>
      <c r="X3832" s="322"/>
      <c r="Y3832" s="327">
        <v>2016</v>
      </c>
      <c r="Z3832" s="323" t="s">
        <v>6137</v>
      </c>
    </row>
    <row r="3833" spans="3:26" ht="12.75" customHeight="1" x14ac:dyDescent="0.25">
      <c r="C3833" s="328" t="s">
        <v>7645</v>
      </c>
      <c r="D3833" s="329" t="s">
        <v>10401</v>
      </c>
      <c r="E3833" s="323" t="s">
        <v>6844</v>
      </c>
      <c r="F3833" s="323" t="s">
        <v>6845</v>
      </c>
      <c r="G3833" s="323" t="s">
        <v>6845</v>
      </c>
      <c r="H3833" s="323" t="s">
        <v>7644</v>
      </c>
      <c r="I3833" s="323" t="s">
        <v>30</v>
      </c>
      <c r="J3833" s="356">
        <v>100</v>
      </c>
      <c r="K3833" s="345">
        <v>230000000</v>
      </c>
      <c r="L3833" s="319" t="s">
        <v>74</v>
      </c>
      <c r="M3833" s="319" t="s">
        <v>9357</v>
      </c>
      <c r="N3833" s="319" t="s">
        <v>33</v>
      </c>
      <c r="O3833" s="346"/>
      <c r="P3833" s="323" t="s">
        <v>6002</v>
      </c>
      <c r="Q3833" s="346" t="s">
        <v>6213</v>
      </c>
      <c r="R3833" s="323" t="s">
        <v>9319</v>
      </c>
      <c r="S3833" s="346"/>
      <c r="T3833" s="325"/>
      <c r="U3833" s="325"/>
      <c r="V3833" s="326">
        <v>23000000</v>
      </c>
      <c r="W3833" s="326">
        <f t="shared" ref="W3833" si="579">V3833*1.12</f>
        <v>25760000.000000004</v>
      </c>
      <c r="X3833" s="322"/>
      <c r="Y3833" s="363">
        <v>2017</v>
      </c>
      <c r="Z3833" s="323"/>
    </row>
    <row r="3834" spans="3:26" ht="12.75" customHeight="1" x14ac:dyDescent="0.25">
      <c r="C3834" s="328" t="s">
        <v>7646</v>
      </c>
      <c r="D3834" s="329" t="s">
        <v>10401</v>
      </c>
      <c r="E3834" s="323" t="s">
        <v>6844</v>
      </c>
      <c r="F3834" s="323" t="s">
        <v>6845</v>
      </c>
      <c r="G3834" s="323" t="s">
        <v>6845</v>
      </c>
      <c r="H3834" s="323" t="s">
        <v>7647</v>
      </c>
      <c r="I3834" s="323" t="s">
        <v>30</v>
      </c>
      <c r="J3834" s="356">
        <v>100</v>
      </c>
      <c r="K3834" s="345">
        <v>230000000</v>
      </c>
      <c r="L3834" s="319" t="s">
        <v>74</v>
      </c>
      <c r="M3834" s="329" t="s">
        <v>32</v>
      </c>
      <c r="N3834" s="319" t="s">
        <v>33</v>
      </c>
      <c r="O3834" s="346"/>
      <c r="P3834" s="323" t="s">
        <v>6211</v>
      </c>
      <c r="Q3834" s="324" t="s">
        <v>75</v>
      </c>
      <c r="R3834" s="323" t="s">
        <v>9319</v>
      </c>
      <c r="S3834" s="346"/>
      <c r="T3834" s="325"/>
      <c r="U3834" s="325"/>
      <c r="V3834" s="326">
        <v>0</v>
      </c>
      <c r="W3834" s="325">
        <v>0</v>
      </c>
      <c r="X3834" s="322"/>
      <c r="Y3834" s="327">
        <v>2016</v>
      </c>
      <c r="Z3834" s="323" t="s">
        <v>6137</v>
      </c>
    </row>
    <row r="3835" spans="3:26" ht="12.75" customHeight="1" x14ac:dyDescent="0.25">
      <c r="C3835" s="328" t="s">
        <v>7648</v>
      </c>
      <c r="D3835" s="329" t="s">
        <v>10401</v>
      </c>
      <c r="E3835" s="323" t="s">
        <v>6844</v>
      </c>
      <c r="F3835" s="323" t="s">
        <v>6845</v>
      </c>
      <c r="G3835" s="323" t="s">
        <v>6845</v>
      </c>
      <c r="H3835" s="323" t="s">
        <v>7647</v>
      </c>
      <c r="I3835" s="323" t="s">
        <v>30</v>
      </c>
      <c r="J3835" s="356">
        <v>100</v>
      </c>
      <c r="K3835" s="345">
        <v>230000000</v>
      </c>
      <c r="L3835" s="319" t="s">
        <v>74</v>
      </c>
      <c r="M3835" s="319" t="s">
        <v>9357</v>
      </c>
      <c r="N3835" s="319" t="s">
        <v>33</v>
      </c>
      <c r="O3835" s="346"/>
      <c r="P3835" s="323" t="s">
        <v>6002</v>
      </c>
      <c r="Q3835" s="346" t="s">
        <v>6213</v>
      </c>
      <c r="R3835" s="323" t="s">
        <v>9319</v>
      </c>
      <c r="S3835" s="346"/>
      <c r="T3835" s="325"/>
      <c r="U3835" s="325"/>
      <c r="V3835" s="326">
        <v>30000000</v>
      </c>
      <c r="W3835" s="326">
        <f t="shared" ref="W3835" si="580">V3835*1.12</f>
        <v>33600000</v>
      </c>
      <c r="X3835" s="322"/>
      <c r="Y3835" s="363">
        <v>2017</v>
      </c>
      <c r="Z3835" s="323"/>
    </row>
    <row r="3836" spans="3:26" ht="12.75" customHeight="1" x14ac:dyDescent="0.25">
      <c r="C3836" s="328" t="s">
        <v>7649</v>
      </c>
      <c r="D3836" s="329" t="s">
        <v>10401</v>
      </c>
      <c r="E3836" s="323" t="s">
        <v>6844</v>
      </c>
      <c r="F3836" s="323" t="s">
        <v>6845</v>
      </c>
      <c r="G3836" s="323" t="s">
        <v>6845</v>
      </c>
      <c r="H3836" s="323" t="s">
        <v>7650</v>
      </c>
      <c r="I3836" s="323" t="s">
        <v>30</v>
      </c>
      <c r="J3836" s="356">
        <v>100</v>
      </c>
      <c r="K3836" s="345">
        <v>230000000</v>
      </c>
      <c r="L3836" s="319" t="s">
        <v>74</v>
      </c>
      <c r="M3836" s="329" t="s">
        <v>32</v>
      </c>
      <c r="N3836" s="319" t="s">
        <v>33</v>
      </c>
      <c r="O3836" s="346"/>
      <c r="P3836" s="323" t="s">
        <v>6211</v>
      </c>
      <c r="Q3836" s="324" t="s">
        <v>75</v>
      </c>
      <c r="R3836" s="323" t="s">
        <v>9319</v>
      </c>
      <c r="S3836" s="346"/>
      <c r="T3836" s="325"/>
      <c r="U3836" s="325"/>
      <c r="V3836" s="326">
        <v>0</v>
      </c>
      <c r="W3836" s="325">
        <v>0</v>
      </c>
      <c r="X3836" s="322"/>
      <c r="Y3836" s="327">
        <v>2016</v>
      </c>
      <c r="Z3836" s="323" t="s">
        <v>6137</v>
      </c>
    </row>
    <row r="3837" spans="3:26" ht="12.75" customHeight="1" x14ac:dyDescent="0.25">
      <c r="C3837" s="328" t="s">
        <v>7651</v>
      </c>
      <c r="D3837" s="329" t="s">
        <v>10401</v>
      </c>
      <c r="E3837" s="323" t="s">
        <v>6844</v>
      </c>
      <c r="F3837" s="323" t="s">
        <v>6845</v>
      </c>
      <c r="G3837" s="323" t="s">
        <v>6845</v>
      </c>
      <c r="H3837" s="323" t="s">
        <v>7650</v>
      </c>
      <c r="I3837" s="323" t="s">
        <v>30</v>
      </c>
      <c r="J3837" s="356">
        <v>100</v>
      </c>
      <c r="K3837" s="345">
        <v>230000000</v>
      </c>
      <c r="L3837" s="319" t="s">
        <v>74</v>
      </c>
      <c r="M3837" s="319" t="s">
        <v>9357</v>
      </c>
      <c r="N3837" s="319" t="s">
        <v>33</v>
      </c>
      <c r="O3837" s="346"/>
      <c r="P3837" s="323" t="s">
        <v>6002</v>
      </c>
      <c r="Q3837" s="346" t="s">
        <v>6213</v>
      </c>
      <c r="R3837" s="323" t="s">
        <v>9319</v>
      </c>
      <c r="S3837" s="346"/>
      <c r="T3837" s="325"/>
      <c r="U3837" s="325"/>
      <c r="V3837" s="326">
        <v>30000000</v>
      </c>
      <c r="W3837" s="326">
        <f t="shared" ref="W3837" si="581">V3837*1.12</f>
        <v>33600000</v>
      </c>
      <c r="X3837" s="322"/>
      <c r="Y3837" s="363">
        <v>2017</v>
      </c>
      <c r="Z3837" s="323"/>
    </row>
    <row r="3838" spans="3:26" ht="12.75" customHeight="1" x14ac:dyDescent="0.25">
      <c r="C3838" s="328" t="s">
        <v>7652</v>
      </c>
      <c r="D3838" s="329" t="s">
        <v>10401</v>
      </c>
      <c r="E3838" s="323" t="s">
        <v>7190</v>
      </c>
      <c r="F3838" s="323" t="s">
        <v>7191</v>
      </c>
      <c r="G3838" s="323" t="s">
        <v>7191</v>
      </c>
      <c r="H3838" s="323" t="s">
        <v>7653</v>
      </c>
      <c r="I3838" s="323" t="s">
        <v>30</v>
      </c>
      <c r="J3838" s="356">
        <v>100</v>
      </c>
      <c r="K3838" s="345">
        <v>230000000</v>
      </c>
      <c r="L3838" s="319" t="s">
        <v>74</v>
      </c>
      <c r="M3838" s="329" t="s">
        <v>32</v>
      </c>
      <c r="N3838" s="319" t="s">
        <v>33</v>
      </c>
      <c r="O3838" s="346"/>
      <c r="P3838" s="323" t="s">
        <v>6211</v>
      </c>
      <c r="Q3838" s="324" t="s">
        <v>75</v>
      </c>
      <c r="R3838" s="323" t="s">
        <v>9319</v>
      </c>
      <c r="S3838" s="346"/>
      <c r="T3838" s="325"/>
      <c r="U3838" s="325"/>
      <c r="V3838" s="326">
        <v>0</v>
      </c>
      <c r="W3838" s="325">
        <v>0</v>
      </c>
      <c r="X3838" s="322"/>
      <c r="Y3838" s="327">
        <v>2016</v>
      </c>
      <c r="Z3838" s="323" t="s">
        <v>6137</v>
      </c>
    </row>
    <row r="3839" spans="3:26" ht="12.75" customHeight="1" x14ac:dyDescent="0.25">
      <c r="C3839" s="328" t="s">
        <v>7654</v>
      </c>
      <c r="D3839" s="329" t="s">
        <v>10401</v>
      </c>
      <c r="E3839" s="323" t="s">
        <v>7190</v>
      </c>
      <c r="F3839" s="323" t="s">
        <v>7191</v>
      </c>
      <c r="G3839" s="323" t="s">
        <v>7191</v>
      </c>
      <c r="H3839" s="323" t="s">
        <v>7653</v>
      </c>
      <c r="I3839" s="323" t="s">
        <v>30</v>
      </c>
      <c r="J3839" s="356">
        <v>100</v>
      </c>
      <c r="K3839" s="345">
        <v>230000000</v>
      </c>
      <c r="L3839" s="319" t="s">
        <v>74</v>
      </c>
      <c r="M3839" s="319" t="s">
        <v>9357</v>
      </c>
      <c r="N3839" s="319" t="s">
        <v>33</v>
      </c>
      <c r="O3839" s="346"/>
      <c r="P3839" s="323" t="s">
        <v>6002</v>
      </c>
      <c r="Q3839" s="346" t="s">
        <v>6213</v>
      </c>
      <c r="R3839" s="323" t="s">
        <v>9319</v>
      </c>
      <c r="S3839" s="346"/>
      <c r="T3839" s="325"/>
      <c r="U3839" s="325"/>
      <c r="V3839" s="326">
        <v>11250000</v>
      </c>
      <c r="W3839" s="326">
        <f t="shared" ref="W3839" si="582">V3839*1.12</f>
        <v>12600000.000000002</v>
      </c>
      <c r="X3839" s="322"/>
      <c r="Y3839" s="363">
        <v>2017</v>
      </c>
      <c r="Z3839" s="323"/>
    </row>
    <row r="3840" spans="3:26" ht="12.75" customHeight="1" x14ac:dyDescent="0.25">
      <c r="C3840" s="328" t="s">
        <v>7655</v>
      </c>
      <c r="D3840" s="329" t="s">
        <v>10401</v>
      </c>
      <c r="E3840" s="323" t="s">
        <v>7190</v>
      </c>
      <c r="F3840" s="323" t="s">
        <v>7191</v>
      </c>
      <c r="G3840" s="323" t="s">
        <v>7191</v>
      </c>
      <c r="H3840" s="323" t="s">
        <v>7656</v>
      </c>
      <c r="I3840" s="323" t="s">
        <v>30</v>
      </c>
      <c r="J3840" s="356">
        <v>100</v>
      </c>
      <c r="K3840" s="345">
        <v>230000000</v>
      </c>
      <c r="L3840" s="319" t="s">
        <v>74</v>
      </c>
      <c r="M3840" s="329" t="s">
        <v>32</v>
      </c>
      <c r="N3840" s="319" t="s">
        <v>33</v>
      </c>
      <c r="O3840" s="346"/>
      <c r="P3840" s="323" t="s">
        <v>6211</v>
      </c>
      <c r="Q3840" s="324" t="s">
        <v>75</v>
      </c>
      <c r="R3840" s="323" t="s">
        <v>9319</v>
      </c>
      <c r="S3840" s="346"/>
      <c r="T3840" s="325"/>
      <c r="U3840" s="325"/>
      <c r="V3840" s="326">
        <v>0</v>
      </c>
      <c r="W3840" s="325">
        <v>0</v>
      </c>
      <c r="X3840" s="322"/>
      <c r="Y3840" s="327">
        <v>2016</v>
      </c>
      <c r="Z3840" s="323" t="s">
        <v>6137</v>
      </c>
    </row>
    <row r="3841" spans="3:26" ht="12.75" customHeight="1" x14ac:dyDescent="0.25">
      <c r="C3841" s="328" t="s">
        <v>7657</v>
      </c>
      <c r="D3841" s="329" t="s">
        <v>10401</v>
      </c>
      <c r="E3841" s="323" t="s">
        <v>7190</v>
      </c>
      <c r="F3841" s="323" t="s">
        <v>7191</v>
      </c>
      <c r="G3841" s="323" t="s">
        <v>7191</v>
      </c>
      <c r="H3841" s="323" t="s">
        <v>7656</v>
      </c>
      <c r="I3841" s="323" t="s">
        <v>30</v>
      </c>
      <c r="J3841" s="356">
        <v>100</v>
      </c>
      <c r="K3841" s="345">
        <v>230000000</v>
      </c>
      <c r="L3841" s="319" t="s">
        <v>74</v>
      </c>
      <c r="M3841" s="319" t="s">
        <v>9357</v>
      </c>
      <c r="N3841" s="319" t="s">
        <v>33</v>
      </c>
      <c r="O3841" s="346"/>
      <c r="P3841" s="323" t="s">
        <v>6002</v>
      </c>
      <c r="Q3841" s="346" t="s">
        <v>6213</v>
      </c>
      <c r="R3841" s="323" t="s">
        <v>9319</v>
      </c>
      <c r="S3841" s="346"/>
      <c r="T3841" s="325"/>
      <c r="U3841" s="325"/>
      <c r="V3841" s="326">
        <v>11250000</v>
      </c>
      <c r="W3841" s="326">
        <f t="shared" ref="W3841" si="583">V3841*1.12</f>
        <v>12600000.000000002</v>
      </c>
      <c r="X3841" s="322"/>
      <c r="Y3841" s="363">
        <v>2017</v>
      </c>
      <c r="Z3841" s="323"/>
    </row>
    <row r="3842" spans="3:26" ht="12.75" customHeight="1" x14ac:dyDescent="0.25">
      <c r="C3842" s="328" t="s">
        <v>7658</v>
      </c>
      <c r="D3842" s="329" t="s">
        <v>10401</v>
      </c>
      <c r="E3842" s="323" t="s">
        <v>7190</v>
      </c>
      <c r="F3842" s="323" t="s">
        <v>7191</v>
      </c>
      <c r="G3842" s="323" t="s">
        <v>7191</v>
      </c>
      <c r="H3842" s="323" t="s">
        <v>9485</v>
      </c>
      <c r="I3842" s="323" t="s">
        <v>30</v>
      </c>
      <c r="J3842" s="356">
        <v>100</v>
      </c>
      <c r="K3842" s="345">
        <v>230000000</v>
      </c>
      <c r="L3842" s="319" t="s">
        <v>74</v>
      </c>
      <c r="M3842" s="329" t="s">
        <v>32</v>
      </c>
      <c r="N3842" s="319" t="s">
        <v>33</v>
      </c>
      <c r="O3842" s="346"/>
      <c r="P3842" s="323" t="s">
        <v>6211</v>
      </c>
      <c r="Q3842" s="324" t="s">
        <v>75</v>
      </c>
      <c r="R3842" s="323" t="s">
        <v>9319</v>
      </c>
      <c r="S3842" s="346"/>
      <c r="T3842" s="325"/>
      <c r="U3842" s="325"/>
      <c r="V3842" s="326">
        <v>0</v>
      </c>
      <c r="W3842" s="325">
        <v>0</v>
      </c>
      <c r="X3842" s="322"/>
      <c r="Y3842" s="327">
        <v>2016</v>
      </c>
      <c r="Z3842" s="323" t="s">
        <v>6137</v>
      </c>
    </row>
    <row r="3843" spans="3:26" ht="12.75" customHeight="1" x14ac:dyDescent="0.25">
      <c r="C3843" s="328" t="s">
        <v>7659</v>
      </c>
      <c r="D3843" s="329" t="s">
        <v>10401</v>
      </c>
      <c r="E3843" s="323" t="s">
        <v>7190</v>
      </c>
      <c r="F3843" s="323" t="s">
        <v>7191</v>
      </c>
      <c r="G3843" s="323" t="s">
        <v>7191</v>
      </c>
      <c r="H3843" s="323" t="s">
        <v>9485</v>
      </c>
      <c r="I3843" s="323" t="s">
        <v>30</v>
      </c>
      <c r="J3843" s="356">
        <v>100</v>
      </c>
      <c r="K3843" s="345">
        <v>230000000</v>
      </c>
      <c r="L3843" s="319" t="s">
        <v>74</v>
      </c>
      <c r="M3843" s="319" t="s">
        <v>9357</v>
      </c>
      <c r="N3843" s="319" t="s">
        <v>33</v>
      </c>
      <c r="O3843" s="346"/>
      <c r="P3843" s="323" t="s">
        <v>6002</v>
      </c>
      <c r="Q3843" s="346" t="s">
        <v>6213</v>
      </c>
      <c r="R3843" s="323" t="s">
        <v>9319</v>
      </c>
      <c r="S3843" s="346"/>
      <c r="T3843" s="325"/>
      <c r="U3843" s="325"/>
      <c r="V3843" s="326">
        <v>11250000</v>
      </c>
      <c r="W3843" s="326">
        <f t="shared" ref="W3843" si="584">V3843*1.12</f>
        <v>12600000.000000002</v>
      </c>
      <c r="X3843" s="322"/>
      <c r="Y3843" s="363">
        <v>2017</v>
      </c>
      <c r="Z3843" s="323"/>
    </row>
    <row r="3844" spans="3:26" ht="12.75" customHeight="1" x14ac:dyDescent="0.25">
      <c r="C3844" s="328" t="s">
        <v>7660</v>
      </c>
      <c r="D3844" s="329" t="s">
        <v>10401</v>
      </c>
      <c r="E3844" s="323" t="s">
        <v>7190</v>
      </c>
      <c r="F3844" s="323" t="s">
        <v>7191</v>
      </c>
      <c r="G3844" s="323" t="s">
        <v>7191</v>
      </c>
      <c r="H3844" s="323" t="s">
        <v>7661</v>
      </c>
      <c r="I3844" s="323" t="s">
        <v>30</v>
      </c>
      <c r="J3844" s="356">
        <v>100</v>
      </c>
      <c r="K3844" s="345">
        <v>230000000</v>
      </c>
      <c r="L3844" s="319" t="s">
        <v>74</v>
      </c>
      <c r="M3844" s="329" t="s">
        <v>32</v>
      </c>
      <c r="N3844" s="319" t="s">
        <v>33</v>
      </c>
      <c r="O3844" s="346"/>
      <c r="P3844" s="323" t="s">
        <v>6211</v>
      </c>
      <c r="Q3844" s="324" t="s">
        <v>75</v>
      </c>
      <c r="R3844" s="323" t="s">
        <v>9319</v>
      </c>
      <c r="S3844" s="346"/>
      <c r="T3844" s="325"/>
      <c r="U3844" s="325"/>
      <c r="V3844" s="326">
        <v>0</v>
      </c>
      <c r="W3844" s="325">
        <v>0</v>
      </c>
      <c r="X3844" s="322"/>
      <c r="Y3844" s="327">
        <v>2016</v>
      </c>
      <c r="Z3844" s="323" t="s">
        <v>6137</v>
      </c>
    </row>
    <row r="3845" spans="3:26" ht="12.75" customHeight="1" x14ac:dyDescent="0.25">
      <c r="C3845" s="328" t="s">
        <v>7662</v>
      </c>
      <c r="D3845" s="329" t="s">
        <v>10401</v>
      </c>
      <c r="E3845" s="323" t="s">
        <v>7190</v>
      </c>
      <c r="F3845" s="323" t="s">
        <v>7191</v>
      </c>
      <c r="G3845" s="323" t="s">
        <v>7191</v>
      </c>
      <c r="H3845" s="323" t="s">
        <v>7661</v>
      </c>
      <c r="I3845" s="323" t="s">
        <v>30</v>
      </c>
      <c r="J3845" s="356">
        <v>100</v>
      </c>
      <c r="K3845" s="345">
        <v>230000000</v>
      </c>
      <c r="L3845" s="319" t="s">
        <v>74</v>
      </c>
      <c r="M3845" s="319" t="s">
        <v>9357</v>
      </c>
      <c r="N3845" s="319" t="s">
        <v>33</v>
      </c>
      <c r="O3845" s="346"/>
      <c r="P3845" s="323" t="s">
        <v>6002</v>
      </c>
      <c r="Q3845" s="346" t="s">
        <v>6213</v>
      </c>
      <c r="R3845" s="323" t="s">
        <v>9319</v>
      </c>
      <c r="S3845" s="346"/>
      <c r="T3845" s="325"/>
      <c r="U3845" s="325"/>
      <c r="V3845" s="326">
        <v>11250000</v>
      </c>
      <c r="W3845" s="326">
        <f t="shared" ref="W3845" si="585">V3845*1.12</f>
        <v>12600000.000000002</v>
      </c>
      <c r="X3845" s="322"/>
      <c r="Y3845" s="363">
        <v>2017</v>
      </c>
      <c r="Z3845" s="323"/>
    </row>
    <row r="3846" spans="3:26" ht="12.75" customHeight="1" x14ac:dyDescent="0.25">
      <c r="C3846" s="328" t="s">
        <v>7663</v>
      </c>
      <c r="D3846" s="329" t="s">
        <v>10401</v>
      </c>
      <c r="E3846" s="323" t="s">
        <v>6906</v>
      </c>
      <c r="F3846" s="323" t="s">
        <v>6907</v>
      </c>
      <c r="G3846" s="323" t="s">
        <v>6907</v>
      </c>
      <c r="H3846" s="323" t="s">
        <v>7664</v>
      </c>
      <c r="I3846" s="323" t="s">
        <v>30</v>
      </c>
      <c r="J3846" s="356">
        <v>100</v>
      </c>
      <c r="K3846" s="345">
        <v>230000000</v>
      </c>
      <c r="L3846" s="319" t="s">
        <v>74</v>
      </c>
      <c r="M3846" s="329" t="s">
        <v>32</v>
      </c>
      <c r="N3846" s="319" t="s">
        <v>33</v>
      </c>
      <c r="O3846" s="346"/>
      <c r="P3846" s="323" t="s">
        <v>6211</v>
      </c>
      <c r="Q3846" s="324" t="s">
        <v>75</v>
      </c>
      <c r="R3846" s="323" t="s">
        <v>9319</v>
      </c>
      <c r="S3846" s="346"/>
      <c r="T3846" s="325"/>
      <c r="U3846" s="325"/>
      <c r="V3846" s="326">
        <v>0</v>
      </c>
      <c r="W3846" s="325">
        <v>0</v>
      </c>
      <c r="X3846" s="322"/>
      <c r="Y3846" s="327">
        <v>2016</v>
      </c>
      <c r="Z3846" s="323" t="s">
        <v>6137</v>
      </c>
    </row>
    <row r="3847" spans="3:26" ht="12.75" customHeight="1" x14ac:dyDescent="0.25">
      <c r="C3847" s="328" t="s">
        <v>7665</v>
      </c>
      <c r="D3847" s="329" t="s">
        <v>10401</v>
      </c>
      <c r="E3847" s="323" t="s">
        <v>6906</v>
      </c>
      <c r="F3847" s="323" t="s">
        <v>6907</v>
      </c>
      <c r="G3847" s="323" t="s">
        <v>6907</v>
      </c>
      <c r="H3847" s="323" t="s">
        <v>7664</v>
      </c>
      <c r="I3847" s="323" t="s">
        <v>30</v>
      </c>
      <c r="J3847" s="356">
        <v>100</v>
      </c>
      <c r="K3847" s="345">
        <v>230000000</v>
      </c>
      <c r="L3847" s="319" t="s">
        <v>74</v>
      </c>
      <c r="M3847" s="319" t="s">
        <v>9357</v>
      </c>
      <c r="N3847" s="319" t="s">
        <v>33</v>
      </c>
      <c r="O3847" s="346"/>
      <c r="P3847" s="323" t="s">
        <v>6002</v>
      </c>
      <c r="Q3847" s="346" t="s">
        <v>6213</v>
      </c>
      <c r="R3847" s="323" t="s">
        <v>9319</v>
      </c>
      <c r="S3847" s="346"/>
      <c r="T3847" s="325"/>
      <c r="U3847" s="325"/>
      <c r="V3847" s="326">
        <v>12121240</v>
      </c>
      <c r="W3847" s="326">
        <f t="shared" ref="W3847" si="586">V3847*1.12</f>
        <v>13575788.800000001</v>
      </c>
      <c r="X3847" s="322"/>
      <c r="Y3847" s="363">
        <v>2017</v>
      </c>
      <c r="Z3847" s="323"/>
    </row>
    <row r="3848" spans="3:26" ht="12.75" customHeight="1" x14ac:dyDescent="0.25">
      <c r="C3848" s="328" t="s">
        <v>7666</v>
      </c>
      <c r="D3848" s="329" t="s">
        <v>10401</v>
      </c>
      <c r="E3848" s="323" t="s">
        <v>6906</v>
      </c>
      <c r="F3848" s="323" t="s">
        <v>6907</v>
      </c>
      <c r="G3848" s="323" t="s">
        <v>6907</v>
      </c>
      <c r="H3848" s="323" t="s">
        <v>7667</v>
      </c>
      <c r="I3848" s="323" t="s">
        <v>30</v>
      </c>
      <c r="J3848" s="356">
        <v>100</v>
      </c>
      <c r="K3848" s="345">
        <v>230000000</v>
      </c>
      <c r="L3848" s="319" t="s">
        <v>74</v>
      </c>
      <c r="M3848" s="329" t="s">
        <v>32</v>
      </c>
      <c r="N3848" s="319" t="s">
        <v>33</v>
      </c>
      <c r="O3848" s="346"/>
      <c r="P3848" s="323" t="s">
        <v>6211</v>
      </c>
      <c r="Q3848" s="324" t="s">
        <v>75</v>
      </c>
      <c r="R3848" s="323" t="s">
        <v>9319</v>
      </c>
      <c r="S3848" s="346"/>
      <c r="T3848" s="325"/>
      <c r="U3848" s="325"/>
      <c r="V3848" s="326">
        <v>0</v>
      </c>
      <c r="W3848" s="325">
        <v>0</v>
      </c>
      <c r="X3848" s="322"/>
      <c r="Y3848" s="327">
        <v>2016</v>
      </c>
      <c r="Z3848" s="323" t="s">
        <v>6137</v>
      </c>
    </row>
    <row r="3849" spans="3:26" ht="12.75" customHeight="1" x14ac:dyDescent="0.25">
      <c r="C3849" s="328" t="s">
        <v>7668</v>
      </c>
      <c r="D3849" s="329" t="s">
        <v>10401</v>
      </c>
      <c r="E3849" s="323" t="s">
        <v>6906</v>
      </c>
      <c r="F3849" s="323" t="s">
        <v>6907</v>
      </c>
      <c r="G3849" s="323" t="s">
        <v>6907</v>
      </c>
      <c r="H3849" s="323" t="s">
        <v>7667</v>
      </c>
      <c r="I3849" s="323" t="s">
        <v>30</v>
      </c>
      <c r="J3849" s="356">
        <v>100</v>
      </c>
      <c r="K3849" s="345">
        <v>230000000</v>
      </c>
      <c r="L3849" s="319" t="s">
        <v>74</v>
      </c>
      <c r="M3849" s="319" t="s">
        <v>9357</v>
      </c>
      <c r="N3849" s="319" t="s">
        <v>33</v>
      </c>
      <c r="O3849" s="346"/>
      <c r="P3849" s="323" t="s">
        <v>6002</v>
      </c>
      <c r="Q3849" s="346" t="s">
        <v>6213</v>
      </c>
      <c r="R3849" s="323" t="s">
        <v>9319</v>
      </c>
      <c r="S3849" s="346"/>
      <c r="T3849" s="325"/>
      <c r="U3849" s="325"/>
      <c r="V3849" s="326">
        <v>13333320</v>
      </c>
      <c r="W3849" s="326">
        <f t="shared" ref="W3849" si="587">V3849*1.12</f>
        <v>14933318.400000002</v>
      </c>
      <c r="X3849" s="322"/>
      <c r="Y3849" s="363">
        <v>2017</v>
      </c>
      <c r="Z3849" s="323"/>
    </row>
    <row r="3850" spans="3:26" ht="12.75" customHeight="1" x14ac:dyDescent="0.25">
      <c r="C3850" s="328" t="s">
        <v>7669</v>
      </c>
      <c r="D3850" s="329" t="s">
        <v>10401</v>
      </c>
      <c r="E3850" s="323" t="s">
        <v>6906</v>
      </c>
      <c r="F3850" s="323" t="s">
        <v>6907</v>
      </c>
      <c r="G3850" s="323" t="s">
        <v>6907</v>
      </c>
      <c r="H3850" s="323" t="s">
        <v>7670</v>
      </c>
      <c r="I3850" s="323" t="s">
        <v>30</v>
      </c>
      <c r="J3850" s="356">
        <v>100</v>
      </c>
      <c r="K3850" s="345">
        <v>230000000</v>
      </c>
      <c r="L3850" s="319" t="s">
        <v>74</v>
      </c>
      <c r="M3850" s="329" t="s">
        <v>32</v>
      </c>
      <c r="N3850" s="319" t="s">
        <v>33</v>
      </c>
      <c r="O3850" s="346"/>
      <c r="P3850" s="323" t="s">
        <v>6211</v>
      </c>
      <c r="Q3850" s="324" t="s">
        <v>75</v>
      </c>
      <c r="R3850" s="323" t="s">
        <v>9319</v>
      </c>
      <c r="S3850" s="346"/>
      <c r="T3850" s="325"/>
      <c r="U3850" s="325"/>
      <c r="V3850" s="326">
        <v>0</v>
      </c>
      <c r="W3850" s="325">
        <v>0</v>
      </c>
      <c r="X3850" s="322"/>
      <c r="Y3850" s="327">
        <v>2016</v>
      </c>
      <c r="Z3850" s="323" t="s">
        <v>6137</v>
      </c>
    </row>
    <row r="3851" spans="3:26" ht="12.75" customHeight="1" x14ac:dyDescent="0.25">
      <c r="C3851" s="328" t="s">
        <v>7671</v>
      </c>
      <c r="D3851" s="329" t="s">
        <v>10401</v>
      </c>
      <c r="E3851" s="323" t="s">
        <v>6906</v>
      </c>
      <c r="F3851" s="323" t="s">
        <v>6907</v>
      </c>
      <c r="G3851" s="323" t="s">
        <v>6907</v>
      </c>
      <c r="H3851" s="323" t="s">
        <v>7670</v>
      </c>
      <c r="I3851" s="323" t="s">
        <v>30</v>
      </c>
      <c r="J3851" s="356">
        <v>100</v>
      </c>
      <c r="K3851" s="345">
        <v>230000000</v>
      </c>
      <c r="L3851" s="319" t="s">
        <v>74</v>
      </c>
      <c r="M3851" s="319" t="s">
        <v>9357</v>
      </c>
      <c r="N3851" s="319" t="s">
        <v>33</v>
      </c>
      <c r="O3851" s="346"/>
      <c r="P3851" s="323" t="s">
        <v>6002</v>
      </c>
      <c r="Q3851" s="346" t="s">
        <v>6213</v>
      </c>
      <c r="R3851" s="323" t="s">
        <v>9319</v>
      </c>
      <c r="S3851" s="346"/>
      <c r="T3851" s="325"/>
      <c r="U3851" s="325"/>
      <c r="V3851" s="326">
        <v>8484840</v>
      </c>
      <c r="W3851" s="326">
        <f t="shared" ref="W3851" si="588">V3851*1.12</f>
        <v>9503020.8000000007</v>
      </c>
      <c r="X3851" s="322"/>
      <c r="Y3851" s="363">
        <v>2017</v>
      </c>
      <c r="Z3851" s="323"/>
    </row>
    <row r="3852" spans="3:26" ht="12.75" customHeight="1" x14ac:dyDescent="0.25">
      <c r="C3852" s="328" t="s">
        <v>7672</v>
      </c>
      <c r="D3852" s="329" t="s">
        <v>10401</v>
      </c>
      <c r="E3852" s="323" t="s">
        <v>6906</v>
      </c>
      <c r="F3852" s="323" t="s">
        <v>6907</v>
      </c>
      <c r="G3852" s="323" t="s">
        <v>6907</v>
      </c>
      <c r="H3852" s="323" t="s">
        <v>7673</v>
      </c>
      <c r="I3852" s="323" t="s">
        <v>30</v>
      </c>
      <c r="J3852" s="356">
        <v>100</v>
      </c>
      <c r="K3852" s="345">
        <v>230000000</v>
      </c>
      <c r="L3852" s="319" t="s">
        <v>74</v>
      </c>
      <c r="M3852" s="329" t="s">
        <v>32</v>
      </c>
      <c r="N3852" s="319" t="s">
        <v>33</v>
      </c>
      <c r="O3852" s="346"/>
      <c r="P3852" s="323" t="s">
        <v>6211</v>
      </c>
      <c r="Q3852" s="324" t="s">
        <v>75</v>
      </c>
      <c r="R3852" s="323" t="s">
        <v>9319</v>
      </c>
      <c r="S3852" s="346"/>
      <c r="T3852" s="325"/>
      <c r="U3852" s="325"/>
      <c r="V3852" s="326">
        <v>0</v>
      </c>
      <c r="W3852" s="325">
        <v>0</v>
      </c>
      <c r="X3852" s="322"/>
      <c r="Y3852" s="327">
        <v>2016</v>
      </c>
      <c r="Z3852" s="323" t="s">
        <v>6137</v>
      </c>
    </row>
    <row r="3853" spans="3:26" ht="12.75" customHeight="1" x14ac:dyDescent="0.25">
      <c r="C3853" s="328" t="s">
        <v>7674</v>
      </c>
      <c r="D3853" s="329" t="s">
        <v>10401</v>
      </c>
      <c r="E3853" s="323" t="s">
        <v>6906</v>
      </c>
      <c r="F3853" s="323" t="s">
        <v>6907</v>
      </c>
      <c r="G3853" s="323" t="s">
        <v>6907</v>
      </c>
      <c r="H3853" s="323" t="s">
        <v>7673</v>
      </c>
      <c r="I3853" s="323" t="s">
        <v>30</v>
      </c>
      <c r="J3853" s="356">
        <v>100</v>
      </c>
      <c r="K3853" s="345">
        <v>230000000</v>
      </c>
      <c r="L3853" s="319" t="s">
        <v>74</v>
      </c>
      <c r="M3853" s="319" t="s">
        <v>9357</v>
      </c>
      <c r="N3853" s="319" t="s">
        <v>33</v>
      </c>
      <c r="O3853" s="346"/>
      <c r="P3853" s="323" t="s">
        <v>6002</v>
      </c>
      <c r="Q3853" s="346" t="s">
        <v>6213</v>
      </c>
      <c r="R3853" s="323" t="s">
        <v>9319</v>
      </c>
      <c r="S3853" s="346"/>
      <c r="T3853" s="325"/>
      <c r="U3853" s="325"/>
      <c r="V3853" s="326">
        <v>6060600</v>
      </c>
      <c r="W3853" s="326">
        <f t="shared" ref="W3853" si="589">V3853*1.12</f>
        <v>6787872.0000000009</v>
      </c>
      <c r="X3853" s="322"/>
      <c r="Y3853" s="363">
        <v>2017</v>
      </c>
      <c r="Z3853" s="323"/>
    </row>
    <row r="3854" spans="3:26" ht="12.75" customHeight="1" x14ac:dyDescent="0.25">
      <c r="C3854" s="328" t="s">
        <v>7675</v>
      </c>
      <c r="D3854" s="329" t="s">
        <v>10401</v>
      </c>
      <c r="E3854" s="323" t="s">
        <v>6906</v>
      </c>
      <c r="F3854" s="323" t="s">
        <v>6907</v>
      </c>
      <c r="G3854" s="323" t="s">
        <v>6907</v>
      </c>
      <c r="H3854" s="323" t="s">
        <v>7676</v>
      </c>
      <c r="I3854" s="323" t="s">
        <v>30</v>
      </c>
      <c r="J3854" s="356">
        <v>100</v>
      </c>
      <c r="K3854" s="345">
        <v>230000000</v>
      </c>
      <c r="L3854" s="319" t="s">
        <v>74</v>
      </c>
      <c r="M3854" s="329" t="s">
        <v>32</v>
      </c>
      <c r="N3854" s="319" t="s">
        <v>33</v>
      </c>
      <c r="O3854" s="346"/>
      <c r="P3854" s="323" t="s">
        <v>6211</v>
      </c>
      <c r="Q3854" s="324" t="s">
        <v>75</v>
      </c>
      <c r="R3854" s="323" t="s">
        <v>9319</v>
      </c>
      <c r="S3854" s="346"/>
      <c r="T3854" s="325"/>
      <c r="U3854" s="325"/>
      <c r="V3854" s="326">
        <v>0</v>
      </c>
      <c r="W3854" s="325">
        <v>0</v>
      </c>
      <c r="X3854" s="322"/>
      <c r="Y3854" s="327">
        <v>2016</v>
      </c>
      <c r="Z3854" s="323" t="s">
        <v>6137</v>
      </c>
    </row>
    <row r="3855" spans="3:26" ht="12.75" customHeight="1" x14ac:dyDescent="0.25">
      <c r="C3855" s="328" t="s">
        <v>7677</v>
      </c>
      <c r="D3855" s="329" t="s">
        <v>10401</v>
      </c>
      <c r="E3855" s="323" t="s">
        <v>6906</v>
      </c>
      <c r="F3855" s="323" t="s">
        <v>6907</v>
      </c>
      <c r="G3855" s="323" t="s">
        <v>6907</v>
      </c>
      <c r="H3855" s="323" t="s">
        <v>7676</v>
      </c>
      <c r="I3855" s="323" t="s">
        <v>30</v>
      </c>
      <c r="J3855" s="356">
        <v>100</v>
      </c>
      <c r="K3855" s="345">
        <v>230000000</v>
      </c>
      <c r="L3855" s="319" t="s">
        <v>74</v>
      </c>
      <c r="M3855" s="319" t="s">
        <v>9357</v>
      </c>
      <c r="N3855" s="319" t="s">
        <v>33</v>
      </c>
      <c r="O3855" s="346"/>
      <c r="P3855" s="323" t="s">
        <v>6002</v>
      </c>
      <c r="Q3855" s="346" t="s">
        <v>6213</v>
      </c>
      <c r="R3855" s="323" t="s">
        <v>9319</v>
      </c>
      <c r="S3855" s="346"/>
      <c r="T3855" s="325"/>
      <c r="U3855" s="325"/>
      <c r="V3855" s="326">
        <v>13999986</v>
      </c>
      <c r="W3855" s="326">
        <f t="shared" ref="W3855:W3871" si="590">V3855*1.12</f>
        <v>15679984.320000002</v>
      </c>
      <c r="X3855" s="322"/>
      <c r="Y3855" s="363">
        <v>2017</v>
      </c>
      <c r="Z3855" s="323"/>
    </row>
    <row r="3856" spans="3:26" ht="12.75" customHeight="1" x14ac:dyDescent="0.25">
      <c r="C3856" s="328" t="s">
        <v>7678</v>
      </c>
      <c r="D3856" s="329" t="s">
        <v>10401</v>
      </c>
      <c r="E3856" s="323" t="s">
        <v>6906</v>
      </c>
      <c r="F3856" s="323" t="s">
        <v>6907</v>
      </c>
      <c r="G3856" s="323" t="s">
        <v>6907</v>
      </c>
      <c r="H3856" s="323" t="s">
        <v>7679</v>
      </c>
      <c r="I3856" s="323" t="s">
        <v>30</v>
      </c>
      <c r="J3856" s="356">
        <v>100</v>
      </c>
      <c r="K3856" s="345">
        <v>230000000</v>
      </c>
      <c r="L3856" s="319" t="s">
        <v>74</v>
      </c>
      <c r="M3856" s="329" t="s">
        <v>32</v>
      </c>
      <c r="N3856" s="319" t="s">
        <v>33</v>
      </c>
      <c r="O3856" s="346"/>
      <c r="P3856" s="323" t="s">
        <v>6211</v>
      </c>
      <c r="Q3856" s="324" t="s">
        <v>75</v>
      </c>
      <c r="R3856" s="323" t="s">
        <v>9319</v>
      </c>
      <c r="S3856" s="346"/>
      <c r="T3856" s="325"/>
      <c r="U3856" s="325"/>
      <c r="V3856" s="326">
        <v>0</v>
      </c>
      <c r="W3856" s="325">
        <v>0</v>
      </c>
      <c r="X3856" s="322"/>
      <c r="Y3856" s="327">
        <v>2016</v>
      </c>
      <c r="Z3856" s="323" t="s">
        <v>6137</v>
      </c>
    </row>
    <row r="3857" spans="3:26" ht="12.75" customHeight="1" x14ac:dyDescent="0.25">
      <c r="C3857" s="328" t="s">
        <v>7680</v>
      </c>
      <c r="D3857" s="329" t="s">
        <v>10401</v>
      </c>
      <c r="E3857" s="323" t="s">
        <v>6906</v>
      </c>
      <c r="F3857" s="323" t="s">
        <v>6907</v>
      </c>
      <c r="G3857" s="323" t="s">
        <v>6907</v>
      </c>
      <c r="H3857" s="323" t="s">
        <v>7679</v>
      </c>
      <c r="I3857" s="323" t="s">
        <v>30</v>
      </c>
      <c r="J3857" s="356">
        <v>100</v>
      </c>
      <c r="K3857" s="345">
        <v>230000000</v>
      </c>
      <c r="L3857" s="319" t="s">
        <v>74</v>
      </c>
      <c r="M3857" s="319" t="s">
        <v>9357</v>
      </c>
      <c r="N3857" s="319" t="s">
        <v>33</v>
      </c>
      <c r="O3857" s="346"/>
      <c r="P3857" s="323" t="s">
        <v>6002</v>
      </c>
      <c r="Q3857" s="346" t="s">
        <v>6213</v>
      </c>
      <c r="R3857" s="323" t="s">
        <v>9319</v>
      </c>
      <c r="S3857" s="346"/>
      <c r="T3857" s="325"/>
      <c r="U3857" s="325"/>
      <c r="V3857" s="326">
        <v>13999986</v>
      </c>
      <c r="W3857" s="326">
        <f t="shared" si="590"/>
        <v>15679984.320000002</v>
      </c>
      <c r="X3857" s="322"/>
      <c r="Y3857" s="363">
        <v>2017</v>
      </c>
      <c r="Z3857" s="323"/>
    </row>
    <row r="3858" spans="3:26" ht="12.75" customHeight="1" x14ac:dyDescent="0.25">
      <c r="C3858" s="328" t="s">
        <v>7681</v>
      </c>
      <c r="D3858" s="329" t="s">
        <v>10401</v>
      </c>
      <c r="E3858" s="323" t="s">
        <v>6906</v>
      </c>
      <c r="F3858" s="323" t="s">
        <v>6907</v>
      </c>
      <c r="G3858" s="323" t="s">
        <v>6907</v>
      </c>
      <c r="H3858" s="323" t="s">
        <v>7682</v>
      </c>
      <c r="I3858" s="323" t="s">
        <v>30</v>
      </c>
      <c r="J3858" s="356">
        <v>100</v>
      </c>
      <c r="K3858" s="345">
        <v>230000000</v>
      </c>
      <c r="L3858" s="319" t="s">
        <v>74</v>
      </c>
      <c r="M3858" s="329" t="s">
        <v>32</v>
      </c>
      <c r="N3858" s="319" t="s">
        <v>33</v>
      </c>
      <c r="O3858" s="346"/>
      <c r="P3858" s="323" t="s">
        <v>6211</v>
      </c>
      <c r="Q3858" s="324" t="s">
        <v>75</v>
      </c>
      <c r="R3858" s="323" t="s">
        <v>9319</v>
      </c>
      <c r="S3858" s="346"/>
      <c r="T3858" s="325"/>
      <c r="U3858" s="325"/>
      <c r="V3858" s="326">
        <v>0</v>
      </c>
      <c r="W3858" s="325">
        <v>0</v>
      </c>
      <c r="X3858" s="322"/>
      <c r="Y3858" s="327">
        <v>2016</v>
      </c>
      <c r="Z3858" s="323" t="s">
        <v>6137</v>
      </c>
    </row>
    <row r="3859" spans="3:26" ht="12.75" customHeight="1" x14ac:dyDescent="0.25">
      <c r="C3859" s="328" t="s">
        <v>7683</v>
      </c>
      <c r="D3859" s="329" t="s">
        <v>10401</v>
      </c>
      <c r="E3859" s="323" t="s">
        <v>6906</v>
      </c>
      <c r="F3859" s="323" t="s">
        <v>6907</v>
      </c>
      <c r="G3859" s="323" t="s">
        <v>6907</v>
      </c>
      <c r="H3859" s="323" t="s">
        <v>7682</v>
      </c>
      <c r="I3859" s="323" t="s">
        <v>30</v>
      </c>
      <c r="J3859" s="356">
        <v>100</v>
      </c>
      <c r="K3859" s="345">
        <v>230000000</v>
      </c>
      <c r="L3859" s="319" t="s">
        <v>74</v>
      </c>
      <c r="M3859" s="319" t="s">
        <v>9357</v>
      </c>
      <c r="N3859" s="319" t="s">
        <v>33</v>
      </c>
      <c r="O3859" s="346"/>
      <c r="P3859" s="323" t="s">
        <v>6002</v>
      </c>
      <c r="Q3859" s="346" t="s">
        <v>6213</v>
      </c>
      <c r="R3859" s="323" t="s">
        <v>9319</v>
      </c>
      <c r="S3859" s="346"/>
      <c r="T3859" s="325"/>
      <c r="U3859" s="325"/>
      <c r="V3859" s="326">
        <v>13999986</v>
      </c>
      <c r="W3859" s="326">
        <f t="shared" si="590"/>
        <v>15679984.320000002</v>
      </c>
      <c r="X3859" s="322"/>
      <c r="Y3859" s="363">
        <v>2017</v>
      </c>
      <c r="Z3859" s="323"/>
    </row>
    <row r="3860" spans="3:26" ht="12.75" customHeight="1" x14ac:dyDescent="0.25">
      <c r="C3860" s="328" t="s">
        <v>7684</v>
      </c>
      <c r="D3860" s="329" t="s">
        <v>10401</v>
      </c>
      <c r="E3860" s="323" t="s">
        <v>6906</v>
      </c>
      <c r="F3860" s="323" t="s">
        <v>6907</v>
      </c>
      <c r="G3860" s="323" t="s">
        <v>6907</v>
      </c>
      <c r="H3860" s="323" t="s">
        <v>7685</v>
      </c>
      <c r="I3860" s="323" t="s">
        <v>30</v>
      </c>
      <c r="J3860" s="356">
        <v>100</v>
      </c>
      <c r="K3860" s="345">
        <v>230000000</v>
      </c>
      <c r="L3860" s="319" t="s">
        <v>74</v>
      </c>
      <c r="M3860" s="329" t="s">
        <v>32</v>
      </c>
      <c r="N3860" s="319" t="s">
        <v>33</v>
      </c>
      <c r="O3860" s="346"/>
      <c r="P3860" s="323" t="s">
        <v>6211</v>
      </c>
      <c r="Q3860" s="324" t="s">
        <v>75</v>
      </c>
      <c r="R3860" s="323" t="s">
        <v>9319</v>
      </c>
      <c r="S3860" s="346"/>
      <c r="T3860" s="325"/>
      <c r="U3860" s="325"/>
      <c r="V3860" s="326">
        <v>0</v>
      </c>
      <c r="W3860" s="325">
        <v>0</v>
      </c>
      <c r="X3860" s="322"/>
      <c r="Y3860" s="327">
        <v>2016</v>
      </c>
      <c r="Z3860" s="323" t="s">
        <v>6137</v>
      </c>
    </row>
    <row r="3861" spans="3:26" ht="12.75" customHeight="1" x14ac:dyDescent="0.25">
      <c r="C3861" s="328" t="s">
        <v>7686</v>
      </c>
      <c r="D3861" s="329" t="s">
        <v>10401</v>
      </c>
      <c r="E3861" s="323" t="s">
        <v>6906</v>
      </c>
      <c r="F3861" s="323" t="s">
        <v>6907</v>
      </c>
      <c r="G3861" s="323" t="s">
        <v>6907</v>
      </c>
      <c r="H3861" s="323" t="s">
        <v>7685</v>
      </c>
      <c r="I3861" s="323" t="s">
        <v>30</v>
      </c>
      <c r="J3861" s="356">
        <v>100</v>
      </c>
      <c r="K3861" s="345">
        <v>230000000</v>
      </c>
      <c r="L3861" s="319" t="s">
        <v>74</v>
      </c>
      <c r="M3861" s="319" t="s">
        <v>9357</v>
      </c>
      <c r="N3861" s="319" t="s">
        <v>33</v>
      </c>
      <c r="O3861" s="346"/>
      <c r="P3861" s="323" t="s">
        <v>6002</v>
      </c>
      <c r="Q3861" s="346" t="s">
        <v>6213</v>
      </c>
      <c r="R3861" s="323" t="s">
        <v>9319</v>
      </c>
      <c r="S3861" s="346"/>
      <c r="T3861" s="325"/>
      <c r="U3861" s="325"/>
      <c r="V3861" s="326">
        <v>8000042</v>
      </c>
      <c r="W3861" s="326">
        <f t="shared" si="590"/>
        <v>8960047.040000001</v>
      </c>
      <c r="X3861" s="322"/>
      <c r="Y3861" s="363">
        <v>2017</v>
      </c>
      <c r="Z3861" s="323"/>
    </row>
    <row r="3862" spans="3:26" ht="12.75" customHeight="1" x14ac:dyDescent="0.25">
      <c r="C3862" s="328" t="s">
        <v>7687</v>
      </c>
      <c r="D3862" s="329" t="s">
        <v>10401</v>
      </c>
      <c r="E3862" s="323" t="s">
        <v>6906</v>
      </c>
      <c r="F3862" s="323" t="s">
        <v>6907</v>
      </c>
      <c r="G3862" s="323" t="s">
        <v>6907</v>
      </c>
      <c r="H3862" s="323" t="s">
        <v>9486</v>
      </c>
      <c r="I3862" s="323" t="s">
        <v>30</v>
      </c>
      <c r="J3862" s="356">
        <v>100</v>
      </c>
      <c r="K3862" s="345">
        <v>230000000</v>
      </c>
      <c r="L3862" s="319" t="s">
        <v>74</v>
      </c>
      <c r="M3862" s="329" t="s">
        <v>32</v>
      </c>
      <c r="N3862" s="319" t="s">
        <v>33</v>
      </c>
      <c r="O3862" s="346"/>
      <c r="P3862" s="323" t="s">
        <v>6211</v>
      </c>
      <c r="Q3862" s="324" t="s">
        <v>75</v>
      </c>
      <c r="R3862" s="323" t="s">
        <v>9319</v>
      </c>
      <c r="S3862" s="346"/>
      <c r="T3862" s="325"/>
      <c r="U3862" s="325"/>
      <c r="V3862" s="326">
        <v>0</v>
      </c>
      <c r="W3862" s="325">
        <v>0</v>
      </c>
      <c r="X3862" s="322"/>
      <c r="Y3862" s="327">
        <v>2016</v>
      </c>
      <c r="Z3862" s="323" t="s">
        <v>6137</v>
      </c>
    </row>
    <row r="3863" spans="3:26" ht="12.75" customHeight="1" x14ac:dyDescent="0.25">
      <c r="C3863" s="328" t="s">
        <v>7688</v>
      </c>
      <c r="D3863" s="329" t="s">
        <v>10401</v>
      </c>
      <c r="E3863" s="323" t="s">
        <v>6906</v>
      </c>
      <c r="F3863" s="323" t="s">
        <v>6907</v>
      </c>
      <c r="G3863" s="323" t="s">
        <v>6907</v>
      </c>
      <c r="H3863" s="323" t="s">
        <v>9486</v>
      </c>
      <c r="I3863" s="323" t="s">
        <v>30</v>
      </c>
      <c r="J3863" s="356">
        <v>100</v>
      </c>
      <c r="K3863" s="345">
        <v>230000000</v>
      </c>
      <c r="L3863" s="319" t="s">
        <v>74</v>
      </c>
      <c r="M3863" s="319" t="s">
        <v>9357</v>
      </c>
      <c r="N3863" s="319" t="s">
        <v>33</v>
      </c>
      <c r="O3863" s="346"/>
      <c r="P3863" s="323" t="s">
        <v>6002</v>
      </c>
      <c r="Q3863" s="346" t="s">
        <v>6213</v>
      </c>
      <c r="R3863" s="323" t="s">
        <v>9319</v>
      </c>
      <c r="S3863" s="346"/>
      <c r="T3863" s="325"/>
      <c r="U3863" s="325"/>
      <c r="V3863" s="326">
        <v>20000000</v>
      </c>
      <c r="W3863" s="326">
        <f t="shared" si="590"/>
        <v>22400000.000000004</v>
      </c>
      <c r="X3863" s="322"/>
      <c r="Y3863" s="363">
        <v>2017</v>
      </c>
      <c r="Z3863" s="323"/>
    </row>
    <row r="3864" spans="3:26" ht="12.75" customHeight="1" x14ac:dyDescent="0.25">
      <c r="C3864" s="328" t="s">
        <v>7689</v>
      </c>
      <c r="D3864" s="329" t="s">
        <v>10401</v>
      </c>
      <c r="E3864" s="340" t="s">
        <v>6906</v>
      </c>
      <c r="F3864" s="332" t="s">
        <v>6907</v>
      </c>
      <c r="G3864" s="332" t="s">
        <v>6907</v>
      </c>
      <c r="H3864" s="323" t="s">
        <v>7690</v>
      </c>
      <c r="I3864" s="323" t="s">
        <v>30</v>
      </c>
      <c r="J3864" s="356">
        <v>100</v>
      </c>
      <c r="K3864" s="345">
        <v>230000000</v>
      </c>
      <c r="L3864" s="319" t="s">
        <v>74</v>
      </c>
      <c r="M3864" s="329" t="s">
        <v>32</v>
      </c>
      <c r="N3864" s="319" t="s">
        <v>33</v>
      </c>
      <c r="O3864" s="346"/>
      <c r="P3864" s="323" t="s">
        <v>6211</v>
      </c>
      <c r="Q3864" s="324" t="s">
        <v>75</v>
      </c>
      <c r="R3864" s="323" t="s">
        <v>9319</v>
      </c>
      <c r="S3864" s="346"/>
      <c r="T3864" s="325"/>
      <c r="U3864" s="325"/>
      <c r="V3864" s="326">
        <v>0</v>
      </c>
      <c r="W3864" s="325">
        <v>0</v>
      </c>
      <c r="X3864" s="322"/>
      <c r="Y3864" s="327">
        <v>2016</v>
      </c>
      <c r="Z3864" s="323" t="s">
        <v>6137</v>
      </c>
    </row>
    <row r="3865" spans="3:26" ht="12.75" customHeight="1" x14ac:dyDescent="0.25">
      <c r="C3865" s="328" t="s">
        <v>7691</v>
      </c>
      <c r="D3865" s="329" t="s">
        <v>10401</v>
      </c>
      <c r="E3865" s="340" t="s">
        <v>6906</v>
      </c>
      <c r="F3865" s="332" t="s">
        <v>6907</v>
      </c>
      <c r="G3865" s="332" t="s">
        <v>6907</v>
      </c>
      <c r="H3865" s="323" t="s">
        <v>7690</v>
      </c>
      <c r="I3865" s="323" t="s">
        <v>30</v>
      </c>
      <c r="J3865" s="356">
        <v>100</v>
      </c>
      <c r="K3865" s="345">
        <v>230000000</v>
      </c>
      <c r="L3865" s="319" t="s">
        <v>74</v>
      </c>
      <c r="M3865" s="319" t="s">
        <v>9357</v>
      </c>
      <c r="N3865" s="319" t="s">
        <v>33</v>
      </c>
      <c r="O3865" s="346"/>
      <c r="P3865" s="323" t="s">
        <v>6002</v>
      </c>
      <c r="Q3865" s="346" t="s">
        <v>6213</v>
      </c>
      <c r="R3865" s="323" t="s">
        <v>9319</v>
      </c>
      <c r="S3865" s="346"/>
      <c r="T3865" s="325"/>
      <c r="U3865" s="325"/>
      <c r="V3865" s="326">
        <v>14705880</v>
      </c>
      <c r="W3865" s="326">
        <f t="shared" si="590"/>
        <v>16470585.600000001</v>
      </c>
      <c r="X3865" s="322"/>
      <c r="Y3865" s="363">
        <v>2017</v>
      </c>
      <c r="Z3865" s="323"/>
    </row>
    <row r="3866" spans="3:26" ht="12.75" customHeight="1" x14ac:dyDescent="0.25">
      <c r="C3866" s="328" t="s">
        <v>7692</v>
      </c>
      <c r="D3866" s="329" t="s">
        <v>10401</v>
      </c>
      <c r="E3866" s="340" t="s">
        <v>6906</v>
      </c>
      <c r="F3866" s="332" t="s">
        <v>6907</v>
      </c>
      <c r="G3866" s="332" t="s">
        <v>6907</v>
      </c>
      <c r="H3866" s="323" t="s">
        <v>7693</v>
      </c>
      <c r="I3866" s="323" t="s">
        <v>30</v>
      </c>
      <c r="J3866" s="356">
        <v>100</v>
      </c>
      <c r="K3866" s="345">
        <v>230000000</v>
      </c>
      <c r="L3866" s="319" t="s">
        <v>74</v>
      </c>
      <c r="M3866" s="329" t="s">
        <v>32</v>
      </c>
      <c r="N3866" s="319" t="s">
        <v>33</v>
      </c>
      <c r="O3866" s="346"/>
      <c r="P3866" s="323" t="s">
        <v>6211</v>
      </c>
      <c r="Q3866" s="324" t="s">
        <v>75</v>
      </c>
      <c r="R3866" s="323" t="s">
        <v>9319</v>
      </c>
      <c r="S3866" s="346"/>
      <c r="T3866" s="325"/>
      <c r="U3866" s="325"/>
      <c r="V3866" s="326">
        <v>0</v>
      </c>
      <c r="W3866" s="325">
        <v>0</v>
      </c>
      <c r="X3866" s="322"/>
      <c r="Y3866" s="327">
        <v>2016</v>
      </c>
      <c r="Z3866" s="323" t="s">
        <v>6137</v>
      </c>
    </row>
    <row r="3867" spans="3:26" ht="12.75" customHeight="1" x14ac:dyDescent="0.25">
      <c r="C3867" s="328" t="s">
        <v>7694</v>
      </c>
      <c r="D3867" s="329" t="s">
        <v>10401</v>
      </c>
      <c r="E3867" s="340" t="s">
        <v>6906</v>
      </c>
      <c r="F3867" s="332" t="s">
        <v>6907</v>
      </c>
      <c r="G3867" s="332" t="s">
        <v>6907</v>
      </c>
      <c r="H3867" s="323" t="s">
        <v>7693</v>
      </c>
      <c r="I3867" s="323" t="s">
        <v>30</v>
      </c>
      <c r="J3867" s="356">
        <v>100</v>
      </c>
      <c r="K3867" s="345">
        <v>230000000</v>
      </c>
      <c r="L3867" s="319" t="s">
        <v>74</v>
      </c>
      <c r="M3867" s="319" t="s">
        <v>9357</v>
      </c>
      <c r="N3867" s="319" t="s">
        <v>33</v>
      </c>
      <c r="O3867" s="346"/>
      <c r="P3867" s="323" t="s">
        <v>6002</v>
      </c>
      <c r="Q3867" s="346" t="s">
        <v>6213</v>
      </c>
      <c r="R3867" s="323" t="s">
        <v>9319</v>
      </c>
      <c r="S3867" s="346"/>
      <c r="T3867" s="325"/>
      <c r="U3867" s="325"/>
      <c r="V3867" s="326">
        <v>17647056</v>
      </c>
      <c r="W3867" s="326">
        <f t="shared" si="590"/>
        <v>19764702.720000003</v>
      </c>
      <c r="X3867" s="322"/>
      <c r="Y3867" s="363">
        <v>2017</v>
      </c>
      <c r="Z3867" s="323"/>
    </row>
    <row r="3868" spans="3:26" ht="12.75" customHeight="1" x14ac:dyDescent="0.25">
      <c r="C3868" s="328" t="s">
        <v>7695</v>
      </c>
      <c r="D3868" s="329" t="s">
        <v>10401</v>
      </c>
      <c r="E3868" s="340" t="s">
        <v>6906</v>
      </c>
      <c r="F3868" s="332" t="s">
        <v>6907</v>
      </c>
      <c r="G3868" s="332" t="s">
        <v>6907</v>
      </c>
      <c r="H3868" s="323" t="s">
        <v>7696</v>
      </c>
      <c r="I3868" s="323" t="s">
        <v>30</v>
      </c>
      <c r="J3868" s="356">
        <v>100</v>
      </c>
      <c r="K3868" s="345">
        <v>230000000</v>
      </c>
      <c r="L3868" s="319" t="s">
        <v>74</v>
      </c>
      <c r="M3868" s="329" t="s">
        <v>32</v>
      </c>
      <c r="N3868" s="319" t="s">
        <v>33</v>
      </c>
      <c r="O3868" s="346"/>
      <c r="P3868" s="323" t="s">
        <v>6211</v>
      </c>
      <c r="Q3868" s="324" t="s">
        <v>75</v>
      </c>
      <c r="R3868" s="323" t="s">
        <v>9319</v>
      </c>
      <c r="S3868" s="346"/>
      <c r="T3868" s="325"/>
      <c r="U3868" s="325"/>
      <c r="V3868" s="326">
        <v>0</v>
      </c>
      <c r="W3868" s="325">
        <v>0</v>
      </c>
      <c r="X3868" s="322"/>
      <c r="Y3868" s="327">
        <v>2016</v>
      </c>
      <c r="Z3868" s="323" t="s">
        <v>6137</v>
      </c>
    </row>
    <row r="3869" spans="3:26" ht="12.75" customHeight="1" x14ac:dyDescent="0.25">
      <c r="C3869" s="328" t="s">
        <v>7697</v>
      </c>
      <c r="D3869" s="329" t="s">
        <v>10401</v>
      </c>
      <c r="E3869" s="340" t="s">
        <v>6906</v>
      </c>
      <c r="F3869" s="332" t="s">
        <v>6907</v>
      </c>
      <c r="G3869" s="332" t="s">
        <v>6907</v>
      </c>
      <c r="H3869" s="323" t="s">
        <v>7696</v>
      </c>
      <c r="I3869" s="323" t="s">
        <v>30</v>
      </c>
      <c r="J3869" s="356">
        <v>100</v>
      </c>
      <c r="K3869" s="345">
        <v>230000000</v>
      </c>
      <c r="L3869" s="319" t="s">
        <v>74</v>
      </c>
      <c r="M3869" s="319" t="s">
        <v>9357</v>
      </c>
      <c r="N3869" s="319" t="s">
        <v>33</v>
      </c>
      <c r="O3869" s="346"/>
      <c r="P3869" s="323" t="s">
        <v>6002</v>
      </c>
      <c r="Q3869" s="346" t="s">
        <v>6213</v>
      </c>
      <c r="R3869" s="323" t="s">
        <v>9319</v>
      </c>
      <c r="S3869" s="346"/>
      <c r="T3869" s="325"/>
      <c r="U3869" s="325"/>
      <c r="V3869" s="326">
        <v>10294116</v>
      </c>
      <c r="W3869" s="326">
        <f t="shared" si="590"/>
        <v>11529409.920000002</v>
      </c>
      <c r="X3869" s="322"/>
      <c r="Y3869" s="363">
        <v>2017</v>
      </c>
      <c r="Z3869" s="323"/>
    </row>
    <row r="3870" spans="3:26" ht="12.75" customHeight="1" x14ac:dyDescent="0.25">
      <c r="C3870" s="328" t="s">
        <v>7698</v>
      </c>
      <c r="D3870" s="329" t="s">
        <v>10401</v>
      </c>
      <c r="E3870" s="340" t="s">
        <v>6906</v>
      </c>
      <c r="F3870" s="332" t="s">
        <v>6907</v>
      </c>
      <c r="G3870" s="332" t="s">
        <v>6907</v>
      </c>
      <c r="H3870" s="323" t="s">
        <v>7699</v>
      </c>
      <c r="I3870" s="323" t="s">
        <v>30</v>
      </c>
      <c r="J3870" s="356">
        <v>100</v>
      </c>
      <c r="K3870" s="345">
        <v>230000000</v>
      </c>
      <c r="L3870" s="319" t="s">
        <v>74</v>
      </c>
      <c r="M3870" s="329" t="s">
        <v>32</v>
      </c>
      <c r="N3870" s="319" t="s">
        <v>33</v>
      </c>
      <c r="O3870" s="346"/>
      <c r="P3870" s="323" t="s">
        <v>6211</v>
      </c>
      <c r="Q3870" s="324" t="s">
        <v>75</v>
      </c>
      <c r="R3870" s="323" t="s">
        <v>9319</v>
      </c>
      <c r="S3870" s="346"/>
      <c r="T3870" s="325"/>
      <c r="U3870" s="325"/>
      <c r="V3870" s="326">
        <v>0</v>
      </c>
      <c r="W3870" s="325">
        <v>0</v>
      </c>
      <c r="X3870" s="322"/>
      <c r="Y3870" s="327">
        <v>2016</v>
      </c>
      <c r="Z3870" s="323" t="s">
        <v>6137</v>
      </c>
    </row>
    <row r="3871" spans="3:26" ht="12.75" customHeight="1" x14ac:dyDescent="0.25">
      <c r="C3871" s="328" t="s">
        <v>7700</v>
      </c>
      <c r="D3871" s="329" t="s">
        <v>10401</v>
      </c>
      <c r="E3871" s="340" t="s">
        <v>6906</v>
      </c>
      <c r="F3871" s="332" t="s">
        <v>6907</v>
      </c>
      <c r="G3871" s="332" t="s">
        <v>6907</v>
      </c>
      <c r="H3871" s="323" t="s">
        <v>7699</v>
      </c>
      <c r="I3871" s="323" t="s">
        <v>30</v>
      </c>
      <c r="J3871" s="356">
        <v>100</v>
      </c>
      <c r="K3871" s="345">
        <v>230000000</v>
      </c>
      <c r="L3871" s="319" t="s">
        <v>74</v>
      </c>
      <c r="M3871" s="319" t="s">
        <v>9357</v>
      </c>
      <c r="N3871" s="319" t="s">
        <v>33</v>
      </c>
      <c r="O3871" s="346"/>
      <c r="P3871" s="323" t="s">
        <v>6002</v>
      </c>
      <c r="Q3871" s="346" t="s">
        <v>6213</v>
      </c>
      <c r="R3871" s="323" t="s">
        <v>9319</v>
      </c>
      <c r="S3871" s="346"/>
      <c r="T3871" s="325"/>
      <c r="U3871" s="325"/>
      <c r="V3871" s="326">
        <v>7352948</v>
      </c>
      <c r="W3871" s="326">
        <f t="shared" si="590"/>
        <v>8235301.7600000007</v>
      </c>
      <c r="X3871" s="322"/>
      <c r="Y3871" s="363">
        <v>2017</v>
      </c>
      <c r="Z3871" s="323"/>
    </row>
    <row r="3872" spans="3:26" ht="12.75" customHeight="1" x14ac:dyDescent="0.25">
      <c r="C3872" s="328" t="s">
        <v>7701</v>
      </c>
      <c r="D3872" s="329" t="s">
        <v>10401</v>
      </c>
      <c r="E3872" s="323" t="s">
        <v>7190</v>
      </c>
      <c r="F3872" s="323" t="s">
        <v>7191</v>
      </c>
      <c r="G3872" s="323" t="s">
        <v>7191</v>
      </c>
      <c r="H3872" s="323" t="s">
        <v>7702</v>
      </c>
      <c r="I3872" s="323" t="s">
        <v>30</v>
      </c>
      <c r="J3872" s="356">
        <v>100</v>
      </c>
      <c r="K3872" s="345">
        <v>230000000</v>
      </c>
      <c r="L3872" s="319" t="s">
        <v>74</v>
      </c>
      <c r="M3872" s="329" t="s">
        <v>32</v>
      </c>
      <c r="N3872" s="319" t="s">
        <v>33</v>
      </c>
      <c r="O3872" s="346"/>
      <c r="P3872" s="323" t="s">
        <v>6211</v>
      </c>
      <c r="Q3872" s="324" t="s">
        <v>75</v>
      </c>
      <c r="R3872" s="323" t="s">
        <v>9319</v>
      </c>
      <c r="S3872" s="346"/>
      <c r="T3872" s="325"/>
      <c r="U3872" s="325"/>
      <c r="V3872" s="326">
        <v>0</v>
      </c>
      <c r="W3872" s="325">
        <v>0</v>
      </c>
      <c r="X3872" s="322"/>
      <c r="Y3872" s="327">
        <v>2016</v>
      </c>
      <c r="Z3872" s="323" t="s">
        <v>117</v>
      </c>
    </row>
    <row r="3873" spans="3:26" ht="12.75" customHeight="1" x14ac:dyDescent="0.25">
      <c r="C3873" s="328" t="s">
        <v>7703</v>
      </c>
      <c r="D3873" s="329" t="s">
        <v>10401</v>
      </c>
      <c r="E3873" s="323" t="s">
        <v>7190</v>
      </c>
      <c r="F3873" s="323" t="s">
        <v>7191</v>
      </c>
      <c r="G3873" s="323" t="s">
        <v>7191</v>
      </c>
      <c r="H3873" s="323" t="s">
        <v>7702</v>
      </c>
      <c r="I3873" s="323" t="s">
        <v>57</v>
      </c>
      <c r="J3873" s="356">
        <v>100</v>
      </c>
      <c r="K3873" s="345">
        <v>230000000</v>
      </c>
      <c r="L3873" s="319" t="s">
        <v>74</v>
      </c>
      <c r="M3873" s="329" t="s">
        <v>9487</v>
      </c>
      <c r="N3873" s="319" t="s">
        <v>33</v>
      </c>
      <c r="O3873" s="346"/>
      <c r="P3873" s="323" t="s">
        <v>9322</v>
      </c>
      <c r="Q3873" s="324" t="s">
        <v>75</v>
      </c>
      <c r="R3873" s="323" t="s">
        <v>9319</v>
      </c>
      <c r="S3873" s="346"/>
      <c r="T3873" s="325"/>
      <c r="U3873" s="325"/>
      <c r="V3873" s="326">
        <v>0</v>
      </c>
      <c r="W3873" s="322">
        <v>0</v>
      </c>
      <c r="X3873" s="322"/>
      <c r="Y3873" s="327">
        <v>2017</v>
      </c>
      <c r="Z3873" s="323">
        <v>6.11</v>
      </c>
    </row>
    <row r="3874" spans="3:26" ht="12.75" customHeight="1" x14ac:dyDescent="0.25">
      <c r="C3874" s="328" t="s">
        <v>7704</v>
      </c>
      <c r="D3874" s="329" t="s">
        <v>10401</v>
      </c>
      <c r="E3874" s="323" t="s">
        <v>7190</v>
      </c>
      <c r="F3874" s="323" t="s">
        <v>7191</v>
      </c>
      <c r="G3874" s="323" t="s">
        <v>7191</v>
      </c>
      <c r="H3874" s="323" t="s">
        <v>7705</v>
      </c>
      <c r="I3874" s="323" t="s">
        <v>57</v>
      </c>
      <c r="J3874" s="356">
        <v>100</v>
      </c>
      <c r="K3874" s="345">
        <v>230000000</v>
      </c>
      <c r="L3874" s="319" t="s">
        <v>74</v>
      </c>
      <c r="M3874" s="346" t="s">
        <v>84</v>
      </c>
      <c r="N3874" s="319" t="s">
        <v>33</v>
      </c>
      <c r="O3874" s="346"/>
      <c r="P3874" s="323" t="s">
        <v>9322</v>
      </c>
      <c r="Q3874" s="324" t="s">
        <v>75</v>
      </c>
      <c r="R3874" s="323" t="s">
        <v>9319</v>
      </c>
      <c r="S3874" s="346"/>
      <c r="T3874" s="325"/>
      <c r="U3874" s="325"/>
      <c r="V3874" s="326">
        <v>0</v>
      </c>
      <c r="W3874" s="326">
        <f t="shared" ref="W3874" si="591">V3874*1.12</f>
        <v>0</v>
      </c>
      <c r="X3874" s="322"/>
      <c r="Y3874" s="327">
        <v>2017</v>
      </c>
      <c r="Z3874" s="323">
        <v>11.14</v>
      </c>
    </row>
    <row r="3875" spans="3:26" ht="12.75" customHeight="1" x14ac:dyDescent="0.25">
      <c r="C3875" s="328" t="s">
        <v>9488</v>
      </c>
      <c r="D3875" s="329" t="s">
        <v>10401</v>
      </c>
      <c r="E3875" s="323" t="s">
        <v>7190</v>
      </c>
      <c r="F3875" s="323" t="s">
        <v>7191</v>
      </c>
      <c r="G3875" s="323" t="s">
        <v>7191</v>
      </c>
      <c r="H3875" s="323" t="s">
        <v>7705</v>
      </c>
      <c r="I3875" s="323" t="s">
        <v>57</v>
      </c>
      <c r="J3875" s="356">
        <v>100</v>
      </c>
      <c r="K3875" s="345">
        <v>230000000</v>
      </c>
      <c r="L3875" s="319" t="s">
        <v>74</v>
      </c>
      <c r="M3875" s="346" t="s">
        <v>7760</v>
      </c>
      <c r="N3875" s="319" t="s">
        <v>33</v>
      </c>
      <c r="O3875" s="346"/>
      <c r="P3875" s="344" t="s">
        <v>6122</v>
      </c>
      <c r="Q3875" s="324" t="s">
        <v>75</v>
      </c>
      <c r="R3875" s="323" t="s">
        <v>9319</v>
      </c>
      <c r="S3875" s="346"/>
      <c r="T3875" s="325"/>
      <c r="U3875" s="325"/>
      <c r="V3875" s="365">
        <v>6923800</v>
      </c>
      <c r="W3875" s="366">
        <f>V3875*1.12</f>
        <v>7754656.0000000009</v>
      </c>
      <c r="X3875" s="322"/>
      <c r="Y3875" s="327">
        <v>2017</v>
      </c>
      <c r="Z3875" s="323"/>
    </row>
    <row r="3876" spans="3:26" ht="12.75" customHeight="1" x14ac:dyDescent="0.25">
      <c r="C3876" s="328" t="s">
        <v>7706</v>
      </c>
      <c r="D3876" s="329" t="s">
        <v>10401</v>
      </c>
      <c r="E3876" s="323" t="s">
        <v>7190</v>
      </c>
      <c r="F3876" s="323" t="s">
        <v>7191</v>
      </c>
      <c r="G3876" s="323" t="s">
        <v>7191</v>
      </c>
      <c r="H3876" s="323" t="s">
        <v>7707</v>
      </c>
      <c r="I3876" s="323" t="s">
        <v>30</v>
      </c>
      <c r="J3876" s="356">
        <v>100</v>
      </c>
      <c r="K3876" s="345">
        <v>230000000</v>
      </c>
      <c r="L3876" s="319" t="s">
        <v>74</v>
      </c>
      <c r="M3876" s="329" t="s">
        <v>32</v>
      </c>
      <c r="N3876" s="319" t="s">
        <v>33</v>
      </c>
      <c r="O3876" s="346"/>
      <c r="P3876" s="323" t="s">
        <v>6211</v>
      </c>
      <c r="Q3876" s="324" t="s">
        <v>75</v>
      </c>
      <c r="R3876" s="323" t="s">
        <v>9319</v>
      </c>
      <c r="S3876" s="346"/>
      <c r="T3876" s="325"/>
      <c r="U3876" s="325"/>
      <c r="V3876" s="326">
        <v>0</v>
      </c>
      <c r="W3876" s="325">
        <v>0</v>
      </c>
      <c r="X3876" s="322"/>
      <c r="Y3876" s="327">
        <v>2016</v>
      </c>
      <c r="Z3876" s="323" t="s">
        <v>117</v>
      </c>
    </row>
    <row r="3877" spans="3:26" ht="12.75" customHeight="1" x14ac:dyDescent="0.25">
      <c r="C3877" s="328" t="s">
        <v>7708</v>
      </c>
      <c r="D3877" s="329" t="s">
        <v>10401</v>
      </c>
      <c r="E3877" s="323" t="s">
        <v>7190</v>
      </c>
      <c r="F3877" s="323" t="s">
        <v>7191</v>
      </c>
      <c r="G3877" s="323" t="s">
        <v>7191</v>
      </c>
      <c r="H3877" s="323" t="s">
        <v>7707</v>
      </c>
      <c r="I3877" s="323" t="s">
        <v>57</v>
      </c>
      <c r="J3877" s="356">
        <v>100</v>
      </c>
      <c r="K3877" s="345">
        <v>230000000</v>
      </c>
      <c r="L3877" s="319" t="s">
        <v>74</v>
      </c>
      <c r="M3877" s="329" t="s">
        <v>9487</v>
      </c>
      <c r="N3877" s="319" t="s">
        <v>33</v>
      </c>
      <c r="O3877" s="346"/>
      <c r="P3877" s="323" t="s">
        <v>9322</v>
      </c>
      <c r="Q3877" s="324" t="s">
        <v>75</v>
      </c>
      <c r="R3877" s="323" t="s">
        <v>9319</v>
      </c>
      <c r="S3877" s="346"/>
      <c r="T3877" s="325"/>
      <c r="U3877" s="325"/>
      <c r="V3877" s="326">
        <v>0</v>
      </c>
      <c r="W3877" s="322">
        <v>0</v>
      </c>
      <c r="X3877" s="322"/>
      <c r="Y3877" s="327">
        <v>2017</v>
      </c>
      <c r="Z3877" s="323">
        <v>6.11</v>
      </c>
    </row>
    <row r="3878" spans="3:26" ht="12.75" customHeight="1" x14ac:dyDescent="0.25">
      <c r="C3878" s="328" t="s">
        <v>7709</v>
      </c>
      <c r="D3878" s="329" t="s">
        <v>10401</v>
      </c>
      <c r="E3878" s="323" t="s">
        <v>7190</v>
      </c>
      <c r="F3878" s="323" t="s">
        <v>7191</v>
      </c>
      <c r="G3878" s="323" t="s">
        <v>7191</v>
      </c>
      <c r="H3878" s="323" t="s">
        <v>7710</v>
      </c>
      <c r="I3878" s="323" t="s">
        <v>57</v>
      </c>
      <c r="J3878" s="356">
        <v>100</v>
      </c>
      <c r="K3878" s="345">
        <v>230000000</v>
      </c>
      <c r="L3878" s="319" t="s">
        <v>74</v>
      </c>
      <c r="M3878" s="346" t="s">
        <v>84</v>
      </c>
      <c r="N3878" s="319" t="s">
        <v>33</v>
      </c>
      <c r="O3878" s="346"/>
      <c r="P3878" s="323" t="s">
        <v>9322</v>
      </c>
      <c r="Q3878" s="324" t="s">
        <v>75</v>
      </c>
      <c r="R3878" s="323" t="s">
        <v>9319</v>
      </c>
      <c r="S3878" s="346"/>
      <c r="T3878" s="325"/>
      <c r="U3878" s="325"/>
      <c r="V3878" s="326">
        <v>0</v>
      </c>
      <c r="W3878" s="326">
        <f t="shared" ref="W3878" si="592">V3878*1.12</f>
        <v>0</v>
      </c>
      <c r="X3878" s="322"/>
      <c r="Y3878" s="327">
        <v>2017</v>
      </c>
      <c r="Z3878" s="323">
        <v>11.14</v>
      </c>
    </row>
    <row r="3879" spans="3:26" ht="12.75" customHeight="1" x14ac:dyDescent="0.25">
      <c r="C3879" s="328" t="s">
        <v>9489</v>
      </c>
      <c r="D3879" s="329" t="s">
        <v>10401</v>
      </c>
      <c r="E3879" s="323" t="s">
        <v>7190</v>
      </c>
      <c r="F3879" s="323" t="s">
        <v>7191</v>
      </c>
      <c r="G3879" s="323" t="s">
        <v>7191</v>
      </c>
      <c r="H3879" s="323" t="s">
        <v>7710</v>
      </c>
      <c r="I3879" s="323" t="s">
        <v>57</v>
      </c>
      <c r="J3879" s="356">
        <v>100</v>
      </c>
      <c r="K3879" s="345">
        <v>230000000</v>
      </c>
      <c r="L3879" s="319" t="s">
        <v>74</v>
      </c>
      <c r="M3879" s="346" t="s">
        <v>7760</v>
      </c>
      <c r="N3879" s="319" t="s">
        <v>33</v>
      </c>
      <c r="O3879" s="346"/>
      <c r="P3879" s="344" t="s">
        <v>6122</v>
      </c>
      <c r="Q3879" s="324" t="s">
        <v>75</v>
      </c>
      <c r="R3879" s="323" t="s">
        <v>9319</v>
      </c>
      <c r="S3879" s="346"/>
      <c r="T3879" s="325"/>
      <c r="U3879" s="325"/>
      <c r="V3879" s="365">
        <v>10384290</v>
      </c>
      <c r="W3879" s="366">
        <f>V3879*1.12</f>
        <v>11630404.800000001</v>
      </c>
      <c r="X3879" s="322"/>
      <c r="Y3879" s="327">
        <v>2017</v>
      </c>
      <c r="Z3879" s="323"/>
    </row>
    <row r="3880" spans="3:26" ht="12.75" customHeight="1" x14ac:dyDescent="0.25">
      <c r="C3880" s="328" t="s">
        <v>7711</v>
      </c>
      <c r="D3880" s="329" t="s">
        <v>10401</v>
      </c>
      <c r="E3880" s="323" t="s">
        <v>7190</v>
      </c>
      <c r="F3880" s="323" t="s">
        <v>7191</v>
      </c>
      <c r="G3880" s="323" t="s">
        <v>7191</v>
      </c>
      <c r="H3880" s="323" t="s">
        <v>7712</v>
      </c>
      <c r="I3880" s="323" t="s">
        <v>30</v>
      </c>
      <c r="J3880" s="356">
        <v>100</v>
      </c>
      <c r="K3880" s="345">
        <v>230000000</v>
      </c>
      <c r="L3880" s="319" t="s">
        <v>74</v>
      </c>
      <c r="M3880" s="329" t="s">
        <v>32</v>
      </c>
      <c r="N3880" s="319" t="s">
        <v>33</v>
      </c>
      <c r="O3880" s="346"/>
      <c r="P3880" s="323" t="s">
        <v>6211</v>
      </c>
      <c r="Q3880" s="324" t="s">
        <v>75</v>
      </c>
      <c r="R3880" s="323" t="s">
        <v>9319</v>
      </c>
      <c r="S3880" s="346"/>
      <c r="T3880" s="325"/>
      <c r="U3880" s="325"/>
      <c r="V3880" s="326">
        <v>0</v>
      </c>
      <c r="W3880" s="325">
        <v>0</v>
      </c>
      <c r="X3880" s="322"/>
      <c r="Y3880" s="327">
        <v>2016</v>
      </c>
      <c r="Z3880" s="323" t="s">
        <v>117</v>
      </c>
    </row>
    <row r="3881" spans="3:26" ht="12.75" customHeight="1" x14ac:dyDescent="0.25">
      <c r="C3881" s="328" t="s">
        <v>7713</v>
      </c>
      <c r="D3881" s="329" t="s">
        <v>10401</v>
      </c>
      <c r="E3881" s="323" t="s">
        <v>7190</v>
      </c>
      <c r="F3881" s="323" t="s">
        <v>7191</v>
      </c>
      <c r="G3881" s="323" t="s">
        <v>7191</v>
      </c>
      <c r="H3881" s="323" t="s">
        <v>7712</v>
      </c>
      <c r="I3881" s="323" t="s">
        <v>57</v>
      </c>
      <c r="J3881" s="356">
        <v>100</v>
      </c>
      <c r="K3881" s="345">
        <v>230000000</v>
      </c>
      <c r="L3881" s="319" t="s">
        <v>74</v>
      </c>
      <c r="M3881" s="329" t="s">
        <v>9487</v>
      </c>
      <c r="N3881" s="319" t="s">
        <v>33</v>
      </c>
      <c r="O3881" s="346"/>
      <c r="P3881" s="323" t="s">
        <v>9322</v>
      </c>
      <c r="Q3881" s="324" t="s">
        <v>75</v>
      </c>
      <c r="R3881" s="323" t="s">
        <v>9319</v>
      </c>
      <c r="S3881" s="346"/>
      <c r="T3881" s="325"/>
      <c r="U3881" s="325"/>
      <c r="V3881" s="326">
        <v>0</v>
      </c>
      <c r="W3881" s="322">
        <v>0</v>
      </c>
      <c r="X3881" s="322"/>
      <c r="Y3881" s="327">
        <v>2017</v>
      </c>
      <c r="Z3881" s="323">
        <v>6.11</v>
      </c>
    </row>
    <row r="3882" spans="3:26" ht="12.75" customHeight="1" x14ac:dyDescent="0.25">
      <c r="C3882" s="328" t="s">
        <v>7714</v>
      </c>
      <c r="D3882" s="329" t="s">
        <v>10401</v>
      </c>
      <c r="E3882" s="323" t="s">
        <v>7190</v>
      </c>
      <c r="F3882" s="323" t="s">
        <v>7191</v>
      </c>
      <c r="G3882" s="323" t="s">
        <v>7191</v>
      </c>
      <c r="H3882" s="323" t="s">
        <v>7715</v>
      </c>
      <c r="I3882" s="323" t="s">
        <v>57</v>
      </c>
      <c r="J3882" s="356">
        <v>100</v>
      </c>
      <c r="K3882" s="345">
        <v>230000000</v>
      </c>
      <c r="L3882" s="319" t="s">
        <v>74</v>
      </c>
      <c r="M3882" s="346" t="s">
        <v>84</v>
      </c>
      <c r="N3882" s="319" t="s">
        <v>33</v>
      </c>
      <c r="O3882" s="346"/>
      <c r="P3882" s="323" t="s">
        <v>9322</v>
      </c>
      <c r="Q3882" s="324" t="s">
        <v>75</v>
      </c>
      <c r="R3882" s="323" t="s">
        <v>9319</v>
      </c>
      <c r="S3882" s="346"/>
      <c r="T3882" s="325"/>
      <c r="U3882" s="325"/>
      <c r="V3882" s="326">
        <v>0</v>
      </c>
      <c r="W3882" s="326">
        <f t="shared" ref="W3882" si="593">V3882*1.12</f>
        <v>0</v>
      </c>
      <c r="X3882" s="322"/>
      <c r="Y3882" s="327">
        <v>2017</v>
      </c>
      <c r="Z3882" s="323">
        <v>11.14</v>
      </c>
    </row>
    <row r="3883" spans="3:26" ht="12.75" customHeight="1" x14ac:dyDescent="0.25">
      <c r="C3883" s="328" t="s">
        <v>9490</v>
      </c>
      <c r="D3883" s="329" t="s">
        <v>10401</v>
      </c>
      <c r="E3883" s="323" t="s">
        <v>7190</v>
      </c>
      <c r="F3883" s="323" t="s">
        <v>7191</v>
      </c>
      <c r="G3883" s="323" t="s">
        <v>7191</v>
      </c>
      <c r="H3883" s="323" t="s">
        <v>7715</v>
      </c>
      <c r="I3883" s="323" t="s">
        <v>57</v>
      </c>
      <c r="J3883" s="356">
        <v>100</v>
      </c>
      <c r="K3883" s="345">
        <v>230000000</v>
      </c>
      <c r="L3883" s="319" t="s">
        <v>74</v>
      </c>
      <c r="M3883" s="346" t="s">
        <v>7760</v>
      </c>
      <c r="N3883" s="319" t="s">
        <v>33</v>
      </c>
      <c r="O3883" s="346"/>
      <c r="P3883" s="344" t="s">
        <v>6122</v>
      </c>
      <c r="Q3883" s="324" t="s">
        <v>75</v>
      </c>
      <c r="R3883" s="323" t="s">
        <v>9319</v>
      </c>
      <c r="S3883" s="346"/>
      <c r="T3883" s="325"/>
      <c r="U3883" s="325"/>
      <c r="V3883" s="365">
        <v>6922860</v>
      </c>
      <c r="W3883" s="366">
        <f>V3883*1.12</f>
        <v>7753603.2000000011</v>
      </c>
      <c r="X3883" s="322"/>
      <c r="Y3883" s="327">
        <v>2017</v>
      </c>
      <c r="Z3883" s="323"/>
    </row>
    <row r="3884" spans="3:26" ht="12.75" customHeight="1" x14ac:dyDescent="0.25">
      <c r="C3884" s="328" t="s">
        <v>7716</v>
      </c>
      <c r="D3884" s="329" t="s">
        <v>10401</v>
      </c>
      <c r="E3884" s="323" t="s">
        <v>7190</v>
      </c>
      <c r="F3884" s="323" t="s">
        <v>7191</v>
      </c>
      <c r="G3884" s="323" t="s">
        <v>7191</v>
      </c>
      <c r="H3884" s="323" t="s">
        <v>7717</v>
      </c>
      <c r="I3884" s="323" t="s">
        <v>30</v>
      </c>
      <c r="J3884" s="356">
        <v>100</v>
      </c>
      <c r="K3884" s="345">
        <v>230000000</v>
      </c>
      <c r="L3884" s="319" t="s">
        <v>74</v>
      </c>
      <c r="M3884" s="329" t="s">
        <v>32</v>
      </c>
      <c r="N3884" s="319" t="s">
        <v>33</v>
      </c>
      <c r="O3884" s="346"/>
      <c r="P3884" s="323" t="s">
        <v>6211</v>
      </c>
      <c r="Q3884" s="324" t="s">
        <v>75</v>
      </c>
      <c r="R3884" s="323" t="s">
        <v>9319</v>
      </c>
      <c r="S3884" s="346"/>
      <c r="T3884" s="325"/>
      <c r="U3884" s="325"/>
      <c r="V3884" s="326">
        <v>0</v>
      </c>
      <c r="W3884" s="325">
        <v>0</v>
      </c>
      <c r="X3884" s="322"/>
      <c r="Y3884" s="327">
        <v>2016</v>
      </c>
      <c r="Z3884" s="323" t="s">
        <v>117</v>
      </c>
    </row>
    <row r="3885" spans="3:26" ht="12.75" customHeight="1" x14ac:dyDescent="0.25">
      <c r="C3885" s="328" t="s">
        <v>7718</v>
      </c>
      <c r="D3885" s="329" t="s">
        <v>10401</v>
      </c>
      <c r="E3885" s="323" t="s">
        <v>7190</v>
      </c>
      <c r="F3885" s="323" t="s">
        <v>7191</v>
      </c>
      <c r="G3885" s="323" t="s">
        <v>7191</v>
      </c>
      <c r="H3885" s="323" t="s">
        <v>7717</v>
      </c>
      <c r="I3885" s="323" t="s">
        <v>57</v>
      </c>
      <c r="J3885" s="356">
        <v>100</v>
      </c>
      <c r="K3885" s="345">
        <v>230000000</v>
      </c>
      <c r="L3885" s="319" t="s">
        <v>74</v>
      </c>
      <c r="M3885" s="329" t="s">
        <v>9487</v>
      </c>
      <c r="N3885" s="319" t="s">
        <v>33</v>
      </c>
      <c r="O3885" s="346"/>
      <c r="P3885" s="323" t="s">
        <v>9322</v>
      </c>
      <c r="Q3885" s="324" t="s">
        <v>75</v>
      </c>
      <c r="R3885" s="323" t="s">
        <v>9319</v>
      </c>
      <c r="S3885" s="346"/>
      <c r="T3885" s="325"/>
      <c r="U3885" s="325"/>
      <c r="V3885" s="326">
        <v>0</v>
      </c>
      <c r="W3885" s="322">
        <v>0</v>
      </c>
      <c r="X3885" s="322"/>
      <c r="Y3885" s="327">
        <v>2017</v>
      </c>
      <c r="Z3885" s="323">
        <v>6.11</v>
      </c>
    </row>
    <row r="3886" spans="3:26" ht="12.75" customHeight="1" x14ac:dyDescent="0.25">
      <c r="C3886" s="328" t="s">
        <v>7719</v>
      </c>
      <c r="D3886" s="329" t="s">
        <v>10401</v>
      </c>
      <c r="E3886" s="323" t="s">
        <v>7190</v>
      </c>
      <c r="F3886" s="323" t="s">
        <v>7191</v>
      </c>
      <c r="G3886" s="323" t="s">
        <v>7191</v>
      </c>
      <c r="H3886" s="323" t="s">
        <v>7720</v>
      </c>
      <c r="I3886" s="323" t="s">
        <v>57</v>
      </c>
      <c r="J3886" s="356">
        <v>100</v>
      </c>
      <c r="K3886" s="345">
        <v>230000000</v>
      </c>
      <c r="L3886" s="319" t="s">
        <v>74</v>
      </c>
      <c r="M3886" s="346" t="s">
        <v>84</v>
      </c>
      <c r="N3886" s="319" t="s">
        <v>33</v>
      </c>
      <c r="O3886" s="346"/>
      <c r="P3886" s="323" t="s">
        <v>9322</v>
      </c>
      <c r="Q3886" s="324" t="s">
        <v>75</v>
      </c>
      <c r="R3886" s="323" t="s">
        <v>9319</v>
      </c>
      <c r="S3886" s="346"/>
      <c r="T3886" s="325"/>
      <c r="U3886" s="325"/>
      <c r="V3886" s="326">
        <v>0</v>
      </c>
      <c r="W3886" s="326">
        <f t="shared" ref="W3886" si="594">V3886*1.12</f>
        <v>0</v>
      </c>
      <c r="X3886" s="322"/>
      <c r="Y3886" s="327">
        <v>2017</v>
      </c>
      <c r="Z3886" s="323">
        <v>11.14</v>
      </c>
    </row>
    <row r="3887" spans="3:26" ht="12.75" customHeight="1" x14ac:dyDescent="0.25">
      <c r="C3887" s="328" t="s">
        <v>9491</v>
      </c>
      <c r="D3887" s="329" t="s">
        <v>10401</v>
      </c>
      <c r="E3887" s="323" t="s">
        <v>7190</v>
      </c>
      <c r="F3887" s="323" t="s">
        <v>7191</v>
      </c>
      <c r="G3887" s="323" t="s">
        <v>7191</v>
      </c>
      <c r="H3887" s="323" t="s">
        <v>7720</v>
      </c>
      <c r="I3887" s="323" t="s">
        <v>57</v>
      </c>
      <c r="J3887" s="356">
        <v>100</v>
      </c>
      <c r="K3887" s="345">
        <v>230000000</v>
      </c>
      <c r="L3887" s="319" t="s">
        <v>74</v>
      </c>
      <c r="M3887" s="346" t="s">
        <v>7760</v>
      </c>
      <c r="N3887" s="319" t="s">
        <v>33</v>
      </c>
      <c r="O3887" s="346"/>
      <c r="P3887" s="344" t="s">
        <v>6122</v>
      </c>
      <c r="Q3887" s="324" t="s">
        <v>75</v>
      </c>
      <c r="R3887" s="323" t="s">
        <v>9319</v>
      </c>
      <c r="S3887" s="346"/>
      <c r="T3887" s="325"/>
      <c r="U3887" s="325"/>
      <c r="V3887" s="365">
        <v>5769050</v>
      </c>
      <c r="W3887" s="366">
        <f>V3887*1.12</f>
        <v>6461336.0000000009</v>
      </c>
      <c r="X3887" s="322"/>
      <c r="Y3887" s="327">
        <v>2017</v>
      </c>
      <c r="Z3887" s="323"/>
    </row>
    <row r="3888" spans="3:26" ht="12.75" customHeight="1" x14ac:dyDescent="0.25">
      <c r="C3888" s="328" t="s">
        <v>7721</v>
      </c>
      <c r="D3888" s="329" t="s">
        <v>10401</v>
      </c>
      <c r="E3888" s="323" t="s">
        <v>7722</v>
      </c>
      <c r="F3888" s="323" t="s">
        <v>7723</v>
      </c>
      <c r="G3888" s="323" t="s">
        <v>7723</v>
      </c>
      <c r="H3888" s="367" t="s">
        <v>7724</v>
      </c>
      <c r="I3888" s="323" t="s">
        <v>30</v>
      </c>
      <c r="J3888" s="356">
        <v>100</v>
      </c>
      <c r="K3888" s="345">
        <v>230000000</v>
      </c>
      <c r="L3888" s="319" t="s">
        <v>74</v>
      </c>
      <c r="M3888" s="329" t="s">
        <v>302</v>
      </c>
      <c r="N3888" s="319" t="s">
        <v>33</v>
      </c>
      <c r="O3888" s="346"/>
      <c r="P3888" s="323" t="s">
        <v>6211</v>
      </c>
      <c r="Q3888" s="324" t="s">
        <v>75</v>
      </c>
      <c r="R3888" s="323" t="s">
        <v>9319</v>
      </c>
      <c r="S3888" s="346"/>
      <c r="T3888" s="325"/>
      <c r="U3888" s="325"/>
      <c r="V3888" s="326">
        <v>0</v>
      </c>
      <c r="W3888" s="325">
        <v>0</v>
      </c>
      <c r="X3888" s="322"/>
      <c r="Y3888" s="327">
        <v>2016</v>
      </c>
      <c r="Z3888" s="346" t="s">
        <v>100</v>
      </c>
    </row>
    <row r="3889" spans="3:26" ht="12.75" customHeight="1" x14ac:dyDescent="0.25">
      <c r="C3889" s="328" t="s">
        <v>7725</v>
      </c>
      <c r="D3889" s="329" t="s">
        <v>10401</v>
      </c>
      <c r="E3889" s="344" t="s">
        <v>6882</v>
      </c>
      <c r="F3889" s="368" t="s">
        <v>6883</v>
      </c>
      <c r="G3889" s="344" t="s">
        <v>6883</v>
      </c>
      <c r="H3889" s="344" t="s">
        <v>7726</v>
      </c>
      <c r="I3889" s="329" t="s">
        <v>147</v>
      </c>
      <c r="J3889" s="344">
        <v>85</v>
      </c>
      <c r="K3889" s="345">
        <v>230000000</v>
      </c>
      <c r="L3889" s="319" t="s">
        <v>74</v>
      </c>
      <c r="M3889" s="349" t="s">
        <v>5871</v>
      </c>
      <c r="N3889" s="353" t="s">
        <v>33</v>
      </c>
      <c r="O3889" s="319"/>
      <c r="P3889" s="344" t="s">
        <v>6057</v>
      </c>
      <c r="Q3889" s="324" t="s">
        <v>49</v>
      </c>
      <c r="R3889" s="323" t="s">
        <v>9319</v>
      </c>
      <c r="S3889" s="344"/>
      <c r="T3889" s="325"/>
      <c r="U3889" s="325"/>
      <c r="V3889" s="347">
        <v>0</v>
      </c>
      <c r="W3889" s="325">
        <v>0</v>
      </c>
      <c r="X3889" s="322"/>
      <c r="Y3889" s="327">
        <v>2017</v>
      </c>
      <c r="Z3889" s="323">
        <v>11.14</v>
      </c>
    </row>
    <row r="3890" spans="3:26" ht="12.75" customHeight="1" x14ac:dyDescent="0.25">
      <c r="C3890" s="328" t="s">
        <v>7727</v>
      </c>
      <c r="D3890" s="329" t="s">
        <v>10401</v>
      </c>
      <c r="E3890" s="344" t="s">
        <v>6882</v>
      </c>
      <c r="F3890" s="368" t="s">
        <v>6883</v>
      </c>
      <c r="G3890" s="344" t="s">
        <v>6883</v>
      </c>
      <c r="H3890" s="344" t="s">
        <v>7726</v>
      </c>
      <c r="I3890" s="329" t="s">
        <v>147</v>
      </c>
      <c r="J3890" s="344">
        <v>85</v>
      </c>
      <c r="K3890" s="345">
        <v>230000000</v>
      </c>
      <c r="L3890" s="319" t="s">
        <v>74</v>
      </c>
      <c r="M3890" s="346" t="s">
        <v>84</v>
      </c>
      <c r="N3890" s="353" t="s">
        <v>33</v>
      </c>
      <c r="O3890" s="319"/>
      <c r="P3890" s="323" t="s">
        <v>9322</v>
      </c>
      <c r="Q3890" s="324" t="s">
        <v>49</v>
      </c>
      <c r="R3890" s="323" t="s">
        <v>9319</v>
      </c>
      <c r="S3890" s="344"/>
      <c r="T3890" s="325"/>
      <c r="U3890" s="325"/>
      <c r="V3890" s="347">
        <v>445363.9</v>
      </c>
      <c r="W3890" s="326">
        <f t="shared" ref="W3890" si="595">V3890*1.12</f>
        <v>498807.56800000009</v>
      </c>
      <c r="X3890" s="322"/>
      <c r="Y3890" s="327">
        <v>2017</v>
      </c>
      <c r="Z3890" s="323"/>
    </row>
    <row r="3891" spans="3:26" ht="12.75" customHeight="1" x14ac:dyDescent="0.25">
      <c r="C3891" s="328" t="s">
        <v>7728</v>
      </c>
      <c r="D3891" s="329" t="s">
        <v>10401</v>
      </c>
      <c r="E3891" s="344" t="s">
        <v>6882</v>
      </c>
      <c r="F3891" s="368" t="s">
        <v>6883</v>
      </c>
      <c r="G3891" s="344" t="s">
        <v>6883</v>
      </c>
      <c r="H3891" s="344" t="s">
        <v>7729</v>
      </c>
      <c r="I3891" s="329" t="s">
        <v>147</v>
      </c>
      <c r="J3891" s="344">
        <v>85</v>
      </c>
      <c r="K3891" s="345">
        <v>230000000</v>
      </c>
      <c r="L3891" s="319" t="s">
        <v>74</v>
      </c>
      <c r="M3891" s="349" t="s">
        <v>5871</v>
      </c>
      <c r="N3891" s="353" t="s">
        <v>33</v>
      </c>
      <c r="O3891" s="319"/>
      <c r="P3891" s="344" t="s">
        <v>6057</v>
      </c>
      <c r="Q3891" s="324" t="s">
        <v>49</v>
      </c>
      <c r="R3891" s="323" t="s">
        <v>9319</v>
      </c>
      <c r="S3891" s="344"/>
      <c r="T3891" s="325"/>
      <c r="U3891" s="325"/>
      <c r="V3891" s="347">
        <v>0</v>
      </c>
      <c r="W3891" s="325">
        <v>0</v>
      </c>
      <c r="X3891" s="322"/>
      <c r="Y3891" s="327">
        <v>2017</v>
      </c>
      <c r="Z3891" s="323">
        <v>11.14</v>
      </c>
    </row>
    <row r="3892" spans="3:26" ht="12.75" customHeight="1" x14ac:dyDescent="0.25">
      <c r="C3892" s="328" t="s">
        <v>7730</v>
      </c>
      <c r="D3892" s="329" t="s">
        <v>10401</v>
      </c>
      <c r="E3892" s="344" t="s">
        <v>6882</v>
      </c>
      <c r="F3892" s="368" t="s">
        <v>6883</v>
      </c>
      <c r="G3892" s="344" t="s">
        <v>6883</v>
      </c>
      <c r="H3892" s="344" t="s">
        <v>7729</v>
      </c>
      <c r="I3892" s="329" t="s">
        <v>147</v>
      </c>
      <c r="J3892" s="344">
        <v>85</v>
      </c>
      <c r="K3892" s="345">
        <v>230000000</v>
      </c>
      <c r="L3892" s="319" t="s">
        <v>74</v>
      </c>
      <c r="M3892" s="346" t="s">
        <v>84</v>
      </c>
      <c r="N3892" s="353" t="s">
        <v>33</v>
      </c>
      <c r="O3892" s="319"/>
      <c r="P3892" s="323" t="s">
        <v>9322</v>
      </c>
      <c r="Q3892" s="324" t="s">
        <v>49</v>
      </c>
      <c r="R3892" s="323" t="s">
        <v>9319</v>
      </c>
      <c r="S3892" s="344"/>
      <c r="T3892" s="325"/>
      <c r="U3892" s="325"/>
      <c r="V3892" s="347">
        <v>445363.9</v>
      </c>
      <c r="W3892" s="326">
        <f t="shared" ref="W3892" si="596">V3892*1.12</f>
        <v>498807.56800000009</v>
      </c>
      <c r="X3892" s="322"/>
      <c r="Y3892" s="327">
        <v>2017</v>
      </c>
      <c r="Z3892" s="323"/>
    </row>
    <row r="3893" spans="3:26" ht="12.75" customHeight="1" x14ac:dyDescent="0.25">
      <c r="C3893" s="328" t="s">
        <v>7731</v>
      </c>
      <c r="D3893" s="329" t="s">
        <v>10401</v>
      </c>
      <c r="E3893" s="344" t="s">
        <v>6882</v>
      </c>
      <c r="F3893" s="368" t="s">
        <v>6883</v>
      </c>
      <c r="G3893" s="344" t="s">
        <v>6883</v>
      </c>
      <c r="H3893" s="344" t="s">
        <v>7732</v>
      </c>
      <c r="I3893" s="329" t="s">
        <v>147</v>
      </c>
      <c r="J3893" s="344">
        <v>85</v>
      </c>
      <c r="K3893" s="345">
        <v>230000000</v>
      </c>
      <c r="L3893" s="319" t="s">
        <v>74</v>
      </c>
      <c r="M3893" s="349" t="s">
        <v>5871</v>
      </c>
      <c r="N3893" s="353" t="s">
        <v>33</v>
      </c>
      <c r="O3893" s="319"/>
      <c r="P3893" s="344" t="s">
        <v>6057</v>
      </c>
      <c r="Q3893" s="324" t="s">
        <v>49</v>
      </c>
      <c r="R3893" s="323" t="s">
        <v>9319</v>
      </c>
      <c r="S3893" s="344"/>
      <c r="T3893" s="325"/>
      <c r="U3893" s="325"/>
      <c r="V3893" s="347">
        <v>0</v>
      </c>
      <c r="W3893" s="325">
        <v>0</v>
      </c>
      <c r="X3893" s="322"/>
      <c r="Y3893" s="327">
        <v>2017</v>
      </c>
      <c r="Z3893" s="323">
        <v>11.14</v>
      </c>
    </row>
    <row r="3894" spans="3:26" ht="12.75" customHeight="1" x14ac:dyDescent="0.25">
      <c r="C3894" s="328" t="s">
        <v>7733</v>
      </c>
      <c r="D3894" s="329" t="s">
        <v>10401</v>
      </c>
      <c r="E3894" s="344" t="s">
        <v>6882</v>
      </c>
      <c r="F3894" s="368" t="s">
        <v>6883</v>
      </c>
      <c r="G3894" s="344" t="s">
        <v>6883</v>
      </c>
      <c r="H3894" s="344" t="s">
        <v>7732</v>
      </c>
      <c r="I3894" s="329" t="s">
        <v>147</v>
      </c>
      <c r="J3894" s="344">
        <v>85</v>
      </c>
      <c r="K3894" s="345">
        <v>230000000</v>
      </c>
      <c r="L3894" s="319" t="s">
        <v>74</v>
      </c>
      <c r="M3894" s="346" t="s">
        <v>84</v>
      </c>
      <c r="N3894" s="353" t="s">
        <v>33</v>
      </c>
      <c r="O3894" s="319"/>
      <c r="P3894" s="323" t="s">
        <v>9322</v>
      </c>
      <c r="Q3894" s="324" t="s">
        <v>49</v>
      </c>
      <c r="R3894" s="323" t="s">
        <v>9319</v>
      </c>
      <c r="S3894" s="344"/>
      <c r="T3894" s="325"/>
      <c r="U3894" s="325"/>
      <c r="V3894" s="347">
        <v>445363.9</v>
      </c>
      <c r="W3894" s="326">
        <f t="shared" ref="W3894" si="597">V3894*1.12</f>
        <v>498807.56800000009</v>
      </c>
      <c r="X3894" s="322"/>
      <c r="Y3894" s="327">
        <v>2017</v>
      </c>
      <c r="Z3894" s="323"/>
    </row>
    <row r="3895" spans="3:26" ht="12.75" customHeight="1" x14ac:dyDescent="0.25">
      <c r="C3895" s="328" t="s">
        <v>7734</v>
      </c>
      <c r="D3895" s="329" t="s">
        <v>10401</v>
      </c>
      <c r="E3895" s="344" t="s">
        <v>6882</v>
      </c>
      <c r="F3895" s="368" t="s">
        <v>6883</v>
      </c>
      <c r="G3895" s="344" t="s">
        <v>6883</v>
      </c>
      <c r="H3895" s="344" t="s">
        <v>7735</v>
      </c>
      <c r="I3895" s="329" t="s">
        <v>147</v>
      </c>
      <c r="J3895" s="344">
        <v>85</v>
      </c>
      <c r="K3895" s="345">
        <v>230000000</v>
      </c>
      <c r="L3895" s="319" t="s">
        <v>74</v>
      </c>
      <c r="M3895" s="349" t="s">
        <v>5871</v>
      </c>
      <c r="N3895" s="353" t="s">
        <v>33</v>
      </c>
      <c r="O3895" s="319"/>
      <c r="P3895" s="344" t="s">
        <v>6057</v>
      </c>
      <c r="Q3895" s="324" t="s">
        <v>49</v>
      </c>
      <c r="R3895" s="323" t="s">
        <v>9319</v>
      </c>
      <c r="S3895" s="344"/>
      <c r="T3895" s="325"/>
      <c r="U3895" s="325"/>
      <c r="V3895" s="347">
        <v>0</v>
      </c>
      <c r="W3895" s="325">
        <v>0</v>
      </c>
      <c r="X3895" s="322"/>
      <c r="Y3895" s="327">
        <v>2017</v>
      </c>
      <c r="Z3895" s="323">
        <v>11.14</v>
      </c>
    </row>
    <row r="3896" spans="3:26" ht="12.75" customHeight="1" x14ac:dyDescent="0.25">
      <c r="C3896" s="328" t="s">
        <v>7736</v>
      </c>
      <c r="D3896" s="329" t="s">
        <v>10401</v>
      </c>
      <c r="E3896" s="344" t="s">
        <v>6882</v>
      </c>
      <c r="F3896" s="368" t="s">
        <v>6883</v>
      </c>
      <c r="G3896" s="344" t="s">
        <v>6883</v>
      </c>
      <c r="H3896" s="344" t="s">
        <v>7735</v>
      </c>
      <c r="I3896" s="329" t="s">
        <v>147</v>
      </c>
      <c r="J3896" s="344">
        <v>85</v>
      </c>
      <c r="K3896" s="345">
        <v>230000000</v>
      </c>
      <c r="L3896" s="319" t="s">
        <v>74</v>
      </c>
      <c r="M3896" s="346" t="s">
        <v>84</v>
      </c>
      <c r="N3896" s="353" t="s">
        <v>33</v>
      </c>
      <c r="O3896" s="319"/>
      <c r="P3896" s="323" t="s">
        <v>9322</v>
      </c>
      <c r="Q3896" s="324" t="s">
        <v>49</v>
      </c>
      <c r="R3896" s="323" t="s">
        <v>9319</v>
      </c>
      <c r="S3896" s="344"/>
      <c r="T3896" s="325"/>
      <c r="U3896" s="325"/>
      <c r="V3896" s="347">
        <v>428533.6</v>
      </c>
      <c r="W3896" s="326">
        <f t="shared" ref="W3896" si="598">V3896*1.12</f>
        <v>479957.63200000004</v>
      </c>
      <c r="X3896" s="322"/>
      <c r="Y3896" s="327">
        <v>2017</v>
      </c>
      <c r="Z3896" s="323"/>
    </row>
    <row r="3897" spans="3:26" ht="12.75" customHeight="1" x14ac:dyDescent="0.25">
      <c r="C3897" s="328" t="s">
        <v>7737</v>
      </c>
      <c r="D3897" s="329" t="s">
        <v>10401</v>
      </c>
      <c r="E3897" s="344" t="s">
        <v>6882</v>
      </c>
      <c r="F3897" s="368" t="s">
        <v>6883</v>
      </c>
      <c r="G3897" s="344" t="s">
        <v>6883</v>
      </c>
      <c r="H3897" s="344" t="s">
        <v>7738</v>
      </c>
      <c r="I3897" s="329" t="s">
        <v>147</v>
      </c>
      <c r="J3897" s="344">
        <v>85</v>
      </c>
      <c r="K3897" s="345">
        <v>230000000</v>
      </c>
      <c r="L3897" s="319" t="s">
        <v>74</v>
      </c>
      <c r="M3897" s="349" t="s">
        <v>5871</v>
      </c>
      <c r="N3897" s="353" t="s">
        <v>33</v>
      </c>
      <c r="O3897" s="319"/>
      <c r="P3897" s="344" t="s">
        <v>6057</v>
      </c>
      <c r="Q3897" s="324" t="s">
        <v>49</v>
      </c>
      <c r="R3897" s="323" t="s">
        <v>9319</v>
      </c>
      <c r="S3897" s="344"/>
      <c r="T3897" s="325"/>
      <c r="U3897" s="325"/>
      <c r="V3897" s="347">
        <v>0</v>
      </c>
      <c r="W3897" s="325">
        <v>0</v>
      </c>
      <c r="X3897" s="322"/>
      <c r="Y3897" s="327">
        <v>2017</v>
      </c>
      <c r="Z3897" s="323">
        <v>11.14</v>
      </c>
    </row>
    <row r="3898" spans="3:26" ht="12.75" customHeight="1" x14ac:dyDescent="0.25">
      <c r="C3898" s="328" t="s">
        <v>7739</v>
      </c>
      <c r="D3898" s="329" t="s">
        <v>10401</v>
      </c>
      <c r="E3898" s="344" t="s">
        <v>6882</v>
      </c>
      <c r="F3898" s="368" t="s">
        <v>6883</v>
      </c>
      <c r="G3898" s="344" t="s">
        <v>6883</v>
      </c>
      <c r="H3898" s="344" t="s">
        <v>7738</v>
      </c>
      <c r="I3898" s="329" t="s">
        <v>147</v>
      </c>
      <c r="J3898" s="344">
        <v>85</v>
      </c>
      <c r="K3898" s="345">
        <v>230000000</v>
      </c>
      <c r="L3898" s="319" t="s">
        <v>74</v>
      </c>
      <c r="M3898" s="346" t="s">
        <v>84</v>
      </c>
      <c r="N3898" s="353" t="s">
        <v>33</v>
      </c>
      <c r="O3898" s="319"/>
      <c r="P3898" s="323" t="s">
        <v>9322</v>
      </c>
      <c r="Q3898" s="324" t="s">
        <v>49</v>
      </c>
      <c r="R3898" s="323" t="s">
        <v>9319</v>
      </c>
      <c r="S3898" s="344"/>
      <c r="T3898" s="325"/>
      <c r="U3898" s="325"/>
      <c r="V3898" s="347">
        <v>461268.1</v>
      </c>
      <c r="W3898" s="326">
        <f t="shared" ref="W3898:W3909" si="599">V3898*1.12</f>
        <v>516620.272</v>
      </c>
      <c r="X3898" s="322"/>
      <c r="Y3898" s="327">
        <v>2017</v>
      </c>
      <c r="Z3898" s="323"/>
    </row>
    <row r="3899" spans="3:26" ht="12.75" customHeight="1" x14ac:dyDescent="0.25">
      <c r="C3899" s="328" t="s">
        <v>7740</v>
      </c>
      <c r="D3899" s="329" t="s">
        <v>10401</v>
      </c>
      <c r="E3899" s="344" t="s">
        <v>6906</v>
      </c>
      <c r="F3899" s="368" t="s">
        <v>6907</v>
      </c>
      <c r="G3899" s="344" t="s">
        <v>6907</v>
      </c>
      <c r="H3899" s="344" t="s">
        <v>9492</v>
      </c>
      <c r="I3899" s="323" t="s">
        <v>57</v>
      </c>
      <c r="J3899" s="344">
        <v>80</v>
      </c>
      <c r="K3899" s="345">
        <v>230000000</v>
      </c>
      <c r="L3899" s="319" t="s">
        <v>74</v>
      </c>
      <c r="M3899" s="329" t="s">
        <v>1880</v>
      </c>
      <c r="N3899" s="353" t="s">
        <v>9358</v>
      </c>
      <c r="O3899" s="319"/>
      <c r="P3899" s="321" t="s">
        <v>5895</v>
      </c>
      <c r="Q3899" s="324" t="s">
        <v>75</v>
      </c>
      <c r="R3899" s="323" t="s">
        <v>9319</v>
      </c>
      <c r="S3899" s="344"/>
      <c r="T3899" s="325"/>
      <c r="U3899" s="325"/>
      <c r="V3899" s="347">
        <v>29341162</v>
      </c>
      <c r="W3899" s="326">
        <f t="shared" si="599"/>
        <v>32862101.440000001</v>
      </c>
      <c r="X3899" s="322"/>
      <c r="Y3899" s="327">
        <v>2017</v>
      </c>
      <c r="Z3899" s="323"/>
    </row>
    <row r="3900" spans="3:26" ht="12.75" customHeight="1" x14ac:dyDescent="0.25">
      <c r="C3900" s="328" t="s">
        <v>7741</v>
      </c>
      <c r="D3900" s="329" t="s">
        <v>10401</v>
      </c>
      <c r="E3900" s="344" t="s">
        <v>6906</v>
      </c>
      <c r="F3900" s="368" t="s">
        <v>6907</v>
      </c>
      <c r="G3900" s="344" t="s">
        <v>6907</v>
      </c>
      <c r="H3900" s="344" t="s">
        <v>9493</v>
      </c>
      <c r="I3900" s="323" t="s">
        <v>57</v>
      </c>
      <c r="J3900" s="344">
        <v>80</v>
      </c>
      <c r="K3900" s="345">
        <v>230000000</v>
      </c>
      <c r="L3900" s="319" t="s">
        <v>74</v>
      </c>
      <c r="M3900" s="329" t="s">
        <v>1880</v>
      </c>
      <c r="N3900" s="319" t="s">
        <v>362</v>
      </c>
      <c r="O3900" s="323" t="s">
        <v>9319</v>
      </c>
      <c r="P3900" s="321" t="s">
        <v>5895</v>
      </c>
      <c r="Q3900" s="324" t="s">
        <v>75</v>
      </c>
      <c r="R3900" s="323" t="s">
        <v>9319</v>
      </c>
      <c r="S3900" s="344"/>
      <c r="T3900" s="325"/>
      <c r="U3900" s="325"/>
      <c r="V3900" s="347">
        <v>21169683</v>
      </c>
      <c r="W3900" s="326">
        <f t="shared" si="599"/>
        <v>23710044.960000001</v>
      </c>
      <c r="X3900" s="322"/>
      <c r="Y3900" s="327">
        <v>2017</v>
      </c>
      <c r="Z3900" s="323"/>
    </row>
    <row r="3901" spans="3:26" ht="12.75" customHeight="1" x14ac:dyDescent="0.25">
      <c r="C3901" s="328" t="s">
        <v>7742</v>
      </c>
      <c r="D3901" s="329" t="s">
        <v>10401</v>
      </c>
      <c r="E3901" s="344" t="s">
        <v>6906</v>
      </c>
      <c r="F3901" s="368" t="s">
        <v>6907</v>
      </c>
      <c r="G3901" s="344" t="s">
        <v>6907</v>
      </c>
      <c r="H3901" s="344" t="s">
        <v>9494</v>
      </c>
      <c r="I3901" s="323" t="s">
        <v>57</v>
      </c>
      <c r="J3901" s="344">
        <v>80</v>
      </c>
      <c r="K3901" s="345">
        <v>230000000</v>
      </c>
      <c r="L3901" s="319" t="s">
        <v>74</v>
      </c>
      <c r="M3901" s="329" t="s">
        <v>1880</v>
      </c>
      <c r="N3901" s="353" t="s">
        <v>7743</v>
      </c>
      <c r="O3901" s="319"/>
      <c r="P3901" s="321" t="s">
        <v>5895</v>
      </c>
      <c r="Q3901" s="324" t="s">
        <v>75</v>
      </c>
      <c r="R3901" s="323" t="s">
        <v>9319</v>
      </c>
      <c r="S3901" s="344"/>
      <c r="T3901" s="325"/>
      <c r="U3901" s="325"/>
      <c r="V3901" s="347">
        <v>7873535</v>
      </c>
      <c r="W3901" s="326">
        <f t="shared" si="599"/>
        <v>8818359.2000000011</v>
      </c>
      <c r="X3901" s="322"/>
      <c r="Y3901" s="327">
        <v>2017</v>
      </c>
      <c r="Z3901" s="323"/>
    </row>
    <row r="3902" spans="3:26" ht="12.75" customHeight="1" x14ac:dyDescent="0.25">
      <c r="C3902" s="328" t="s">
        <v>7744</v>
      </c>
      <c r="D3902" s="329" t="s">
        <v>10401</v>
      </c>
      <c r="E3902" s="344" t="s">
        <v>6906</v>
      </c>
      <c r="F3902" s="368" t="s">
        <v>6907</v>
      </c>
      <c r="G3902" s="344" t="s">
        <v>6907</v>
      </c>
      <c r="H3902" s="344" t="s">
        <v>7745</v>
      </c>
      <c r="I3902" s="323" t="s">
        <v>57</v>
      </c>
      <c r="J3902" s="344">
        <v>80</v>
      </c>
      <c r="K3902" s="345">
        <v>230000000</v>
      </c>
      <c r="L3902" s="319" t="s">
        <v>74</v>
      </c>
      <c r="M3902" s="329" t="s">
        <v>1880</v>
      </c>
      <c r="N3902" s="353" t="s">
        <v>9361</v>
      </c>
      <c r="O3902" s="319"/>
      <c r="P3902" s="321" t="s">
        <v>5895</v>
      </c>
      <c r="Q3902" s="324" t="s">
        <v>75</v>
      </c>
      <c r="R3902" s="323" t="s">
        <v>9319</v>
      </c>
      <c r="S3902" s="344"/>
      <c r="T3902" s="325"/>
      <c r="U3902" s="325"/>
      <c r="V3902" s="347">
        <v>18372621</v>
      </c>
      <c r="W3902" s="326">
        <f t="shared" si="599"/>
        <v>20577335.520000003</v>
      </c>
      <c r="X3902" s="322"/>
      <c r="Y3902" s="327">
        <v>2017</v>
      </c>
      <c r="Z3902" s="323"/>
    </row>
    <row r="3903" spans="3:26" ht="12.75" customHeight="1" x14ac:dyDescent="0.25">
      <c r="C3903" s="328" t="s">
        <v>7746</v>
      </c>
      <c r="D3903" s="329" t="s">
        <v>10401</v>
      </c>
      <c r="E3903" s="344" t="s">
        <v>6906</v>
      </c>
      <c r="F3903" s="368" t="s">
        <v>6907</v>
      </c>
      <c r="G3903" s="344" t="s">
        <v>6907</v>
      </c>
      <c r="H3903" s="344" t="s">
        <v>9495</v>
      </c>
      <c r="I3903" s="323" t="s">
        <v>57</v>
      </c>
      <c r="J3903" s="344">
        <v>80</v>
      </c>
      <c r="K3903" s="345">
        <v>230000000</v>
      </c>
      <c r="L3903" s="319" t="s">
        <v>74</v>
      </c>
      <c r="M3903" s="329" t="s">
        <v>1880</v>
      </c>
      <c r="N3903" s="319" t="s">
        <v>362</v>
      </c>
      <c r="O3903" s="323" t="s">
        <v>9319</v>
      </c>
      <c r="P3903" s="321" t="s">
        <v>6072</v>
      </c>
      <c r="Q3903" s="324" t="s">
        <v>75</v>
      </c>
      <c r="R3903" s="323" t="s">
        <v>9319</v>
      </c>
      <c r="S3903" s="344"/>
      <c r="T3903" s="325"/>
      <c r="U3903" s="325"/>
      <c r="V3903" s="347">
        <v>319080</v>
      </c>
      <c r="W3903" s="326">
        <f t="shared" si="599"/>
        <v>357369.60000000003</v>
      </c>
      <c r="X3903" s="322"/>
      <c r="Y3903" s="327">
        <v>2017</v>
      </c>
      <c r="Z3903" s="323"/>
    </row>
    <row r="3904" spans="3:26" ht="12.75" customHeight="1" x14ac:dyDescent="0.25">
      <c r="C3904" s="328" t="s">
        <v>7747</v>
      </c>
      <c r="D3904" s="329" t="s">
        <v>10401</v>
      </c>
      <c r="E3904" s="344" t="s">
        <v>6906</v>
      </c>
      <c r="F3904" s="368" t="s">
        <v>6907</v>
      </c>
      <c r="G3904" s="344" t="s">
        <v>6907</v>
      </c>
      <c r="H3904" s="344" t="s">
        <v>9496</v>
      </c>
      <c r="I3904" s="323" t="s">
        <v>57</v>
      </c>
      <c r="J3904" s="344">
        <v>80</v>
      </c>
      <c r="K3904" s="345">
        <v>230000000</v>
      </c>
      <c r="L3904" s="319" t="s">
        <v>74</v>
      </c>
      <c r="M3904" s="323" t="s">
        <v>8309</v>
      </c>
      <c r="N3904" s="319" t="s">
        <v>362</v>
      </c>
      <c r="O3904" s="323" t="s">
        <v>9319</v>
      </c>
      <c r="P3904" s="323" t="s">
        <v>6002</v>
      </c>
      <c r="Q3904" s="324" t="s">
        <v>75</v>
      </c>
      <c r="R3904" s="323" t="s">
        <v>9319</v>
      </c>
      <c r="S3904" s="344"/>
      <c r="T3904" s="325"/>
      <c r="U3904" s="325"/>
      <c r="V3904" s="347">
        <v>12545670</v>
      </c>
      <c r="W3904" s="326">
        <f t="shared" si="599"/>
        <v>14051150.400000002</v>
      </c>
      <c r="X3904" s="322"/>
      <c r="Y3904" s="327">
        <v>2017</v>
      </c>
      <c r="Z3904" s="323"/>
    </row>
    <row r="3905" spans="3:26" ht="12.75" customHeight="1" x14ac:dyDescent="0.25">
      <c r="C3905" s="328" t="s">
        <v>7748</v>
      </c>
      <c r="D3905" s="329" t="s">
        <v>10401</v>
      </c>
      <c r="E3905" s="344" t="s">
        <v>6906</v>
      </c>
      <c r="F3905" s="368" t="s">
        <v>6907</v>
      </c>
      <c r="G3905" s="344" t="s">
        <v>6907</v>
      </c>
      <c r="H3905" s="344" t="s">
        <v>7749</v>
      </c>
      <c r="I3905" s="323" t="s">
        <v>30</v>
      </c>
      <c r="J3905" s="344">
        <v>80</v>
      </c>
      <c r="K3905" s="345">
        <v>230000000</v>
      </c>
      <c r="L3905" s="319" t="s">
        <v>74</v>
      </c>
      <c r="M3905" s="323" t="s">
        <v>8309</v>
      </c>
      <c r="N3905" s="319" t="s">
        <v>362</v>
      </c>
      <c r="O3905" s="323" t="s">
        <v>9319</v>
      </c>
      <c r="P3905" s="323" t="s">
        <v>6002</v>
      </c>
      <c r="Q3905" s="324" t="s">
        <v>75</v>
      </c>
      <c r="R3905" s="323" t="s">
        <v>9319</v>
      </c>
      <c r="S3905" s="344"/>
      <c r="T3905" s="325"/>
      <c r="U3905" s="325"/>
      <c r="V3905" s="347">
        <v>1980370</v>
      </c>
      <c r="W3905" s="326">
        <f t="shared" si="599"/>
        <v>2218014.4000000004</v>
      </c>
      <c r="X3905" s="322"/>
      <c r="Y3905" s="327">
        <v>2017</v>
      </c>
      <c r="Z3905" s="323"/>
    </row>
    <row r="3906" spans="3:26" ht="12.75" customHeight="1" x14ac:dyDescent="0.25">
      <c r="C3906" s="328" t="s">
        <v>7750</v>
      </c>
      <c r="D3906" s="329" t="s">
        <v>10401</v>
      </c>
      <c r="E3906" s="344" t="s">
        <v>6906</v>
      </c>
      <c r="F3906" s="368" t="s">
        <v>6907</v>
      </c>
      <c r="G3906" s="344" t="s">
        <v>6907</v>
      </c>
      <c r="H3906" s="344" t="s">
        <v>9497</v>
      </c>
      <c r="I3906" s="323" t="s">
        <v>30</v>
      </c>
      <c r="J3906" s="344">
        <v>80</v>
      </c>
      <c r="K3906" s="345">
        <v>230000000</v>
      </c>
      <c r="L3906" s="319" t="s">
        <v>74</v>
      </c>
      <c r="M3906" s="329" t="s">
        <v>1880</v>
      </c>
      <c r="N3906" s="353" t="s">
        <v>9358</v>
      </c>
      <c r="O3906" s="319"/>
      <c r="P3906" s="321" t="s">
        <v>5895</v>
      </c>
      <c r="Q3906" s="324" t="s">
        <v>75</v>
      </c>
      <c r="R3906" s="323" t="s">
        <v>9319</v>
      </c>
      <c r="S3906" s="344"/>
      <c r="T3906" s="325"/>
      <c r="U3906" s="325"/>
      <c r="V3906" s="347">
        <v>863420</v>
      </c>
      <c r="W3906" s="326">
        <f t="shared" si="599"/>
        <v>967030.40000000014</v>
      </c>
      <c r="X3906" s="322"/>
      <c r="Y3906" s="327">
        <v>2017</v>
      </c>
      <c r="Z3906" s="323"/>
    </row>
    <row r="3907" spans="3:26" ht="12.75" customHeight="1" x14ac:dyDescent="0.25">
      <c r="C3907" s="328" t="s">
        <v>7751</v>
      </c>
      <c r="D3907" s="329" t="s">
        <v>10401</v>
      </c>
      <c r="E3907" s="344" t="s">
        <v>6906</v>
      </c>
      <c r="F3907" s="368" t="s">
        <v>6907</v>
      </c>
      <c r="G3907" s="344" t="s">
        <v>6907</v>
      </c>
      <c r="H3907" s="344" t="s">
        <v>7752</v>
      </c>
      <c r="I3907" s="323" t="s">
        <v>30</v>
      </c>
      <c r="J3907" s="344">
        <v>80</v>
      </c>
      <c r="K3907" s="345">
        <v>230000000</v>
      </c>
      <c r="L3907" s="319" t="s">
        <v>74</v>
      </c>
      <c r="M3907" s="329" t="s">
        <v>1880</v>
      </c>
      <c r="N3907" s="319" t="s">
        <v>362</v>
      </c>
      <c r="O3907" s="323" t="s">
        <v>9319</v>
      </c>
      <c r="P3907" s="321" t="s">
        <v>5895</v>
      </c>
      <c r="Q3907" s="324" t="s">
        <v>75</v>
      </c>
      <c r="R3907" s="323" t="s">
        <v>9319</v>
      </c>
      <c r="S3907" s="344"/>
      <c r="T3907" s="325"/>
      <c r="U3907" s="325"/>
      <c r="V3907" s="347">
        <v>540735.30000000005</v>
      </c>
      <c r="W3907" s="326">
        <f t="shared" si="599"/>
        <v>605623.53600000008</v>
      </c>
      <c r="X3907" s="322"/>
      <c r="Y3907" s="327">
        <v>2017</v>
      </c>
      <c r="Z3907" s="323"/>
    </row>
    <row r="3908" spans="3:26" ht="12.75" customHeight="1" x14ac:dyDescent="0.25">
      <c r="C3908" s="328" t="s">
        <v>7753</v>
      </c>
      <c r="D3908" s="329" t="s">
        <v>10401</v>
      </c>
      <c r="E3908" s="344" t="s">
        <v>6906</v>
      </c>
      <c r="F3908" s="368" t="s">
        <v>6907</v>
      </c>
      <c r="G3908" s="344" t="s">
        <v>6907</v>
      </c>
      <c r="H3908" s="344" t="s">
        <v>7754</v>
      </c>
      <c r="I3908" s="323" t="s">
        <v>30</v>
      </c>
      <c r="J3908" s="344">
        <v>80</v>
      </c>
      <c r="K3908" s="345">
        <v>230000000</v>
      </c>
      <c r="L3908" s="319" t="s">
        <v>74</v>
      </c>
      <c r="M3908" s="329" t="s">
        <v>1880</v>
      </c>
      <c r="N3908" s="319" t="s">
        <v>362</v>
      </c>
      <c r="O3908" s="323" t="s">
        <v>9319</v>
      </c>
      <c r="P3908" s="323" t="s">
        <v>9322</v>
      </c>
      <c r="Q3908" s="324" t="s">
        <v>75</v>
      </c>
      <c r="R3908" s="323" t="s">
        <v>9319</v>
      </c>
      <c r="S3908" s="344"/>
      <c r="T3908" s="325"/>
      <c r="U3908" s="325"/>
      <c r="V3908" s="347">
        <v>1221010</v>
      </c>
      <c r="W3908" s="326">
        <f t="shared" si="599"/>
        <v>1367531.2000000002</v>
      </c>
      <c r="X3908" s="322"/>
      <c r="Y3908" s="327">
        <v>2017</v>
      </c>
      <c r="Z3908" s="323"/>
    </row>
    <row r="3909" spans="3:26" ht="12.75" customHeight="1" x14ac:dyDescent="0.25">
      <c r="C3909" s="328" t="s">
        <v>7755</v>
      </c>
      <c r="D3909" s="329" t="s">
        <v>10401</v>
      </c>
      <c r="E3909" s="344" t="s">
        <v>6906</v>
      </c>
      <c r="F3909" s="368" t="s">
        <v>6907</v>
      </c>
      <c r="G3909" s="344" t="s">
        <v>6907</v>
      </c>
      <c r="H3909" s="344" t="s">
        <v>9498</v>
      </c>
      <c r="I3909" s="323" t="s">
        <v>30</v>
      </c>
      <c r="J3909" s="344">
        <v>80</v>
      </c>
      <c r="K3909" s="345">
        <v>230000000</v>
      </c>
      <c r="L3909" s="319" t="s">
        <v>74</v>
      </c>
      <c r="M3909" s="329" t="s">
        <v>1880</v>
      </c>
      <c r="N3909" s="319" t="s">
        <v>362</v>
      </c>
      <c r="O3909" s="323" t="s">
        <v>9319</v>
      </c>
      <c r="P3909" s="321" t="s">
        <v>6072</v>
      </c>
      <c r="Q3909" s="324" t="s">
        <v>75</v>
      </c>
      <c r="R3909" s="323" t="s">
        <v>9319</v>
      </c>
      <c r="S3909" s="344"/>
      <c r="T3909" s="325"/>
      <c r="U3909" s="325"/>
      <c r="V3909" s="347">
        <v>47240</v>
      </c>
      <c r="W3909" s="326">
        <f t="shared" si="599"/>
        <v>52908.800000000003</v>
      </c>
      <c r="X3909" s="322"/>
      <c r="Y3909" s="327">
        <v>2017</v>
      </c>
      <c r="Z3909" s="323"/>
    </row>
    <row r="3910" spans="3:26" ht="12.75" customHeight="1" x14ac:dyDescent="0.25">
      <c r="C3910" s="328" t="s">
        <v>7756</v>
      </c>
      <c r="D3910" s="329" t="s">
        <v>10401</v>
      </c>
      <c r="E3910" s="344" t="s">
        <v>6906</v>
      </c>
      <c r="F3910" s="368" t="s">
        <v>6907</v>
      </c>
      <c r="G3910" s="344" t="s">
        <v>6907</v>
      </c>
      <c r="H3910" s="344" t="s">
        <v>7757</v>
      </c>
      <c r="I3910" s="323" t="s">
        <v>30</v>
      </c>
      <c r="J3910" s="344">
        <v>100</v>
      </c>
      <c r="K3910" s="345">
        <v>230000000</v>
      </c>
      <c r="L3910" s="319" t="s">
        <v>74</v>
      </c>
      <c r="M3910" s="319" t="s">
        <v>6290</v>
      </c>
      <c r="N3910" s="353" t="s">
        <v>33</v>
      </c>
      <c r="O3910" s="319"/>
      <c r="P3910" s="344" t="s">
        <v>9499</v>
      </c>
      <c r="Q3910" s="324" t="s">
        <v>36</v>
      </c>
      <c r="R3910" s="323" t="s">
        <v>9319</v>
      </c>
      <c r="S3910" s="344"/>
      <c r="T3910" s="325"/>
      <c r="U3910" s="325"/>
      <c r="V3910" s="347">
        <v>0</v>
      </c>
      <c r="W3910" s="325">
        <v>0</v>
      </c>
      <c r="X3910" s="322"/>
      <c r="Y3910" s="327">
        <v>2017</v>
      </c>
      <c r="Z3910" s="323">
        <v>11.14</v>
      </c>
    </row>
    <row r="3911" spans="3:26" ht="12.75" customHeight="1" x14ac:dyDescent="0.25">
      <c r="C3911" s="328" t="s">
        <v>7758</v>
      </c>
      <c r="D3911" s="329" t="s">
        <v>10401</v>
      </c>
      <c r="E3911" s="344" t="s">
        <v>6906</v>
      </c>
      <c r="F3911" s="368" t="s">
        <v>6907</v>
      </c>
      <c r="G3911" s="344" t="s">
        <v>6907</v>
      </c>
      <c r="H3911" s="344" t="s">
        <v>7757</v>
      </c>
      <c r="I3911" s="323" t="s">
        <v>30</v>
      </c>
      <c r="J3911" s="344">
        <v>100</v>
      </c>
      <c r="K3911" s="345">
        <v>230000000</v>
      </c>
      <c r="L3911" s="319" t="s">
        <v>74</v>
      </c>
      <c r="M3911" s="346" t="s">
        <v>84</v>
      </c>
      <c r="N3911" s="353" t="s">
        <v>33</v>
      </c>
      <c r="O3911" s="319"/>
      <c r="P3911" s="329" t="s">
        <v>9500</v>
      </c>
      <c r="Q3911" s="324" t="s">
        <v>36</v>
      </c>
      <c r="R3911" s="323" t="s">
        <v>9319</v>
      </c>
      <c r="S3911" s="344"/>
      <c r="T3911" s="325"/>
      <c r="U3911" s="325"/>
      <c r="V3911" s="347">
        <v>0</v>
      </c>
      <c r="W3911" s="325">
        <v>0</v>
      </c>
      <c r="X3911" s="322"/>
      <c r="Y3911" s="327">
        <v>2017</v>
      </c>
      <c r="Z3911" s="336">
        <v>11.14</v>
      </c>
    </row>
    <row r="3912" spans="3:26" ht="12.75" customHeight="1" x14ac:dyDescent="0.25">
      <c r="C3912" s="328" t="s">
        <v>7759</v>
      </c>
      <c r="D3912" s="329" t="s">
        <v>10401</v>
      </c>
      <c r="E3912" s="323" t="s">
        <v>6906</v>
      </c>
      <c r="F3912" s="323" t="s">
        <v>6907</v>
      </c>
      <c r="G3912" s="323" t="s">
        <v>6907</v>
      </c>
      <c r="H3912" s="323" t="s">
        <v>7757</v>
      </c>
      <c r="I3912" s="323" t="s">
        <v>30</v>
      </c>
      <c r="J3912" s="323">
        <v>100</v>
      </c>
      <c r="K3912" s="323">
        <v>230000000</v>
      </c>
      <c r="L3912" s="323" t="s">
        <v>74</v>
      </c>
      <c r="M3912" s="323" t="s">
        <v>7760</v>
      </c>
      <c r="N3912" s="323" t="s">
        <v>33</v>
      </c>
      <c r="O3912" s="323"/>
      <c r="P3912" s="351" t="s">
        <v>6390</v>
      </c>
      <c r="Q3912" s="323" t="s">
        <v>36</v>
      </c>
      <c r="R3912" s="323" t="s">
        <v>9319</v>
      </c>
      <c r="S3912" s="344"/>
      <c r="T3912" s="369"/>
      <c r="U3912" s="369"/>
      <c r="V3912" s="325">
        <v>2200000</v>
      </c>
      <c r="W3912" s="326">
        <f t="shared" ref="W3912" si="600">V3912*1.12</f>
        <v>2464000.0000000005</v>
      </c>
      <c r="X3912" s="325"/>
      <c r="Y3912" s="363">
        <v>2017</v>
      </c>
      <c r="Z3912" s="351"/>
    </row>
    <row r="3913" spans="3:26" ht="12.75" customHeight="1" x14ac:dyDescent="0.25">
      <c r="C3913" s="328" t="s">
        <v>7761</v>
      </c>
      <c r="D3913" s="329" t="s">
        <v>10401</v>
      </c>
      <c r="E3913" s="344" t="s">
        <v>6906</v>
      </c>
      <c r="F3913" s="368" t="s">
        <v>6907</v>
      </c>
      <c r="G3913" s="344" t="s">
        <v>6907</v>
      </c>
      <c r="H3913" s="344" t="s">
        <v>7757</v>
      </c>
      <c r="I3913" s="323" t="s">
        <v>30</v>
      </c>
      <c r="J3913" s="344">
        <v>100</v>
      </c>
      <c r="K3913" s="345">
        <v>230000000</v>
      </c>
      <c r="L3913" s="319" t="s">
        <v>74</v>
      </c>
      <c r="M3913" s="319" t="s">
        <v>6290</v>
      </c>
      <c r="N3913" s="353" t="s">
        <v>33</v>
      </c>
      <c r="O3913" s="319"/>
      <c r="P3913" s="344" t="s">
        <v>9499</v>
      </c>
      <c r="Q3913" s="324" t="s">
        <v>36</v>
      </c>
      <c r="R3913" s="323" t="s">
        <v>9319</v>
      </c>
      <c r="S3913" s="344"/>
      <c r="T3913" s="325"/>
      <c r="U3913" s="325"/>
      <c r="V3913" s="347">
        <v>0</v>
      </c>
      <c r="W3913" s="325">
        <v>0</v>
      </c>
      <c r="X3913" s="322"/>
      <c r="Y3913" s="327">
        <v>2017</v>
      </c>
      <c r="Z3913" s="323">
        <v>11.14</v>
      </c>
    </row>
    <row r="3914" spans="3:26" ht="12.75" customHeight="1" x14ac:dyDescent="0.25">
      <c r="C3914" s="328" t="s">
        <v>7762</v>
      </c>
      <c r="D3914" s="329" t="s">
        <v>10401</v>
      </c>
      <c r="E3914" s="344" t="s">
        <v>6906</v>
      </c>
      <c r="F3914" s="368" t="s">
        <v>6907</v>
      </c>
      <c r="G3914" s="344" t="s">
        <v>6907</v>
      </c>
      <c r="H3914" s="344" t="s">
        <v>7757</v>
      </c>
      <c r="I3914" s="323" t="s">
        <v>30</v>
      </c>
      <c r="J3914" s="344">
        <v>100</v>
      </c>
      <c r="K3914" s="345">
        <v>230000000</v>
      </c>
      <c r="L3914" s="319" t="s">
        <v>74</v>
      </c>
      <c r="M3914" s="346" t="s">
        <v>84</v>
      </c>
      <c r="N3914" s="353" t="s">
        <v>33</v>
      </c>
      <c r="O3914" s="319"/>
      <c r="P3914" s="329" t="s">
        <v>9500</v>
      </c>
      <c r="Q3914" s="324" t="s">
        <v>36</v>
      </c>
      <c r="R3914" s="323" t="s">
        <v>9319</v>
      </c>
      <c r="S3914" s="344"/>
      <c r="T3914" s="325"/>
      <c r="U3914" s="325"/>
      <c r="V3914" s="347">
        <v>2000000</v>
      </c>
      <c r="W3914" s="326">
        <f t="shared" ref="W3914" si="601">V3914*1.12</f>
        <v>2240000</v>
      </c>
      <c r="X3914" s="322"/>
      <c r="Y3914" s="327">
        <v>2017</v>
      </c>
      <c r="Z3914" s="323"/>
    </row>
    <row r="3915" spans="3:26" ht="12.75" customHeight="1" x14ac:dyDescent="0.25">
      <c r="C3915" s="328" t="s">
        <v>7763</v>
      </c>
      <c r="D3915" s="329" t="s">
        <v>10401</v>
      </c>
      <c r="E3915" s="344" t="s">
        <v>6906</v>
      </c>
      <c r="F3915" s="368" t="s">
        <v>6907</v>
      </c>
      <c r="G3915" s="344" t="s">
        <v>6907</v>
      </c>
      <c r="H3915" s="344" t="s">
        <v>7757</v>
      </c>
      <c r="I3915" s="323" t="s">
        <v>30</v>
      </c>
      <c r="J3915" s="344">
        <v>100</v>
      </c>
      <c r="K3915" s="345">
        <v>230000000</v>
      </c>
      <c r="L3915" s="319" t="s">
        <v>74</v>
      </c>
      <c r="M3915" s="319" t="s">
        <v>6290</v>
      </c>
      <c r="N3915" s="353" t="s">
        <v>33</v>
      </c>
      <c r="O3915" s="319"/>
      <c r="P3915" s="344" t="s">
        <v>9499</v>
      </c>
      <c r="Q3915" s="324" t="s">
        <v>36</v>
      </c>
      <c r="R3915" s="323" t="s">
        <v>9319</v>
      </c>
      <c r="S3915" s="344"/>
      <c r="T3915" s="325"/>
      <c r="U3915" s="325"/>
      <c r="V3915" s="347">
        <v>0</v>
      </c>
      <c r="W3915" s="325">
        <v>0</v>
      </c>
      <c r="X3915" s="322"/>
      <c r="Y3915" s="327">
        <v>2017</v>
      </c>
      <c r="Z3915" s="323">
        <v>11.14</v>
      </c>
    </row>
    <row r="3916" spans="3:26" ht="12.75" customHeight="1" x14ac:dyDescent="0.25">
      <c r="C3916" s="328" t="s">
        <v>7764</v>
      </c>
      <c r="D3916" s="329" t="s">
        <v>10401</v>
      </c>
      <c r="E3916" s="344" t="s">
        <v>6906</v>
      </c>
      <c r="F3916" s="368" t="s">
        <v>6907</v>
      </c>
      <c r="G3916" s="344" t="s">
        <v>6907</v>
      </c>
      <c r="H3916" s="344" t="s">
        <v>7757</v>
      </c>
      <c r="I3916" s="323" t="s">
        <v>30</v>
      </c>
      <c r="J3916" s="344">
        <v>100</v>
      </c>
      <c r="K3916" s="345">
        <v>230000000</v>
      </c>
      <c r="L3916" s="319" t="s">
        <v>74</v>
      </c>
      <c r="M3916" s="346" t="s">
        <v>84</v>
      </c>
      <c r="N3916" s="353" t="s">
        <v>33</v>
      </c>
      <c r="O3916" s="319"/>
      <c r="P3916" s="329" t="s">
        <v>9500</v>
      </c>
      <c r="Q3916" s="324" t="s">
        <v>36</v>
      </c>
      <c r="R3916" s="323" t="s">
        <v>9319</v>
      </c>
      <c r="S3916" s="344"/>
      <c r="T3916" s="325"/>
      <c r="U3916" s="325"/>
      <c r="V3916" s="347">
        <v>1600000</v>
      </c>
      <c r="W3916" s="326">
        <f t="shared" ref="W3916" si="602">V3916*1.12</f>
        <v>1792000.0000000002</v>
      </c>
      <c r="X3916" s="322"/>
      <c r="Y3916" s="327">
        <v>2017</v>
      </c>
      <c r="Z3916" s="323"/>
    </row>
    <row r="3917" spans="3:26" ht="12.75" customHeight="1" x14ac:dyDescent="0.25">
      <c r="C3917" s="328" t="s">
        <v>7765</v>
      </c>
      <c r="D3917" s="329" t="s">
        <v>10401</v>
      </c>
      <c r="E3917" s="344" t="s">
        <v>6906</v>
      </c>
      <c r="F3917" s="368" t="s">
        <v>6907</v>
      </c>
      <c r="G3917" s="344" t="s">
        <v>6907</v>
      </c>
      <c r="H3917" s="344" t="s">
        <v>7757</v>
      </c>
      <c r="I3917" s="323" t="s">
        <v>30</v>
      </c>
      <c r="J3917" s="344">
        <v>100</v>
      </c>
      <c r="K3917" s="345">
        <v>230000000</v>
      </c>
      <c r="L3917" s="319" t="s">
        <v>74</v>
      </c>
      <c r="M3917" s="319" t="s">
        <v>6290</v>
      </c>
      <c r="N3917" s="353" t="s">
        <v>33</v>
      </c>
      <c r="O3917" s="319"/>
      <c r="P3917" s="344" t="s">
        <v>9499</v>
      </c>
      <c r="Q3917" s="324" t="s">
        <v>36</v>
      </c>
      <c r="R3917" s="323" t="s">
        <v>9319</v>
      </c>
      <c r="S3917" s="344"/>
      <c r="T3917" s="325"/>
      <c r="U3917" s="325"/>
      <c r="V3917" s="347">
        <v>0</v>
      </c>
      <c r="W3917" s="325">
        <v>0</v>
      </c>
      <c r="X3917" s="322"/>
      <c r="Y3917" s="327">
        <v>2017</v>
      </c>
      <c r="Z3917" s="323">
        <v>11.14</v>
      </c>
    </row>
    <row r="3918" spans="3:26" ht="12.75" customHeight="1" x14ac:dyDescent="0.25">
      <c r="C3918" s="328" t="s">
        <v>7766</v>
      </c>
      <c r="D3918" s="329" t="s">
        <v>10401</v>
      </c>
      <c r="E3918" s="344" t="s">
        <v>6906</v>
      </c>
      <c r="F3918" s="368" t="s">
        <v>6907</v>
      </c>
      <c r="G3918" s="344" t="s">
        <v>6907</v>
      </c>
      <c r="H3918" s="344" t="s">
        <v>7757</v>
      </c>
      <c r="I3918" s="323" t="s">
        <v>30</v>
      </c>
      <c r="J3918" s="344">
        <v>100</v>
      </c>
      <c r="K3918" s="345">
        <v>230000000</v>
      </c>
      <c r="L3918" s="319" t="s">
        <v>74</v>
      </c>
      <c r="M3918" s="346" t="s">
        <v>84</v>
      </c>
      <c r="N3918" s="353" t="s">
        <v>33</v>
      </c>
      <c r="O3918" s="319"/>
      <c r="P3918" s="329" t="s">
        <v>9500</v>
      </c>
      <c r="Q3918" s="324" t="s">
        <v>36</v>
      </c>
      <c r="R3918" s="323" t="s">
        <v>9319</v>
      </c>
      <c r="S3918" s="344"/>
      <c r="T3918" s="325"/>
      <c r="U3918" s="325"/>
      <c r="V3918" s="347">
        <v>1500000</v>
      </c>
      <c r="W3918" s="326">
        <f t="shared" ref="W3918:W3922" si="603">V3918*1.12</f>
        <v>1680000.0000000002</v>
      </c>
      <c r="X3918" s="322"/>
      <c r="Y3918" s="327">
        <v>2017</v>
      </c>
      <c r="Z3918" s="323"/>
    </row>
    <row r="3919" spans="3:26" ht="12.75" customHeight="1" x14ac:dyDescent="0.25">
      <c r="C3919" s="328" t="s">
        <v>7767</v>
      </c>
      <c r="D3919" s="329" t="s">
        <v>10401</v>
      </c>
      <c r="E3919" s="344" t="s">
        <v>6906</v>
      </c>
      <c r="F3919" s="368" t="s">
        <v>6907</v>
      </c>
      <c r="G3919" s="344" t="s">
        <v>6907</v>
      </c>
      <c r="H3919" s="344" t="s">
        <v>7757</v>
      </c>
      <c r="I3919" s="323" t="s">
        <v>30</v>
      </c>
      <c r="J3919" s="344">
        <v>100</v>
      </c>
      <c r="K3919" s="345">
        <v>230000000</v>
      </c>
      <c r="L3919" s="319" t="s">
        <v>74</v>
      </c>
      <c r="M3919" s="319" t="s">
        <v>6290</v>
      </c>
      <c r="N3919" s="353" t="s">
        <v>33</v>
      </c>
      <c r="O3919" s="319"/>
      <c r="P3919" s="344" t="s">
        <v>9499</v>
      </c>
      <c r="Q3919" s="324" t="s">
        <v>36</v>
      </c>
      <c r="R3919" s="323" t="s">
        <v>9319</v>
      </c>
      <c r="S3919" s="344"/>
      <c r="T3919" s="325"/>
      <c r="U3919" s="325"/>
      <c r="V3919" s="347">
        <v>0</v>
      </c>
      <c r="W3919" s="325">
        <v>0</v>
      </c>
      <c r="X3919" s="322"/>
      <c r="Y3919" s="327">
        <v>2017</v>
      </c>
      <c r="Z3919" s="323">
        <v>11.14</v>
      </c>
    </row>
    <row r="3920" spans="3:26" ht="12.75" customHeight="1" x14ac:dyDescent="0.25">
      <c r="C3920" s="328" t="s">
        <v>7768</v>
      </c>
      <c r="D3920" s="329" t="s">
        <v>10401</v>
      </c>
      <c r="E3920" s="344" t="s">
        <v>6906</v>
      </c>
      <c r="F3920" s="368" t="s">
        <v>6907</v>
      </c>
      <c r="G3920" s="344" t="s">
        <v>6907</v>
      </c>
      <c r="H3920" s="344" t="s">
        <v>7757</v>
      </c>
      <c r="I3920" s="323" t="s">
        <v>30</v>
      </c>
      <c r="J3920" s="344">
        <v>100</v>
      </c>
      <c r="K3920" s="345">
        <v>230000000</v>
      </c>
      <c r="L3920" s="319" t="s">
        <v>74</v>
      </c>
      <c r="M3920" s="346" t="s">
        <v>84</v>
      </c>
      <c r="N3920" s="319" t="s">
        <v>33</v>
      </c>
      <c r="O3920" s="323"/>
      <c r="P3920" s="329" t="s">
        <v>9500</v>
      </c>
      <c r="Q3920" s="319" t="s">
        <v>36</v>
      </c>
      <c r="R3920" s="323" t="s">
        <v>9319</v>
      </c>
      <c r="S3920" s="344"/>
      <c r="T3920" s="325"/>
      <c r="U3920" s="325"/>
      <c r="V3920" s="347">
        <v>1500000</v>
      </c>
      <c r="W3920" s="326">
        <f t="shared" si="603"/>
        <v>1680000.0000000002</v>
      </c>
      <c r="X3920" s="322"/>
      <c r="Y3920" s="327">
        <v>2017</v>
      </c>
      <c r="Z3920" s="323"/>
    </row>
    <row r="3921" spans="3:26" ht="12.75" customHeight="1" x14ac:dyDescent="0.25">
      <c r="C3921" s="328" t="s">
        <v>7769</v>
      </c>
      <c r="D3921" s="329" t="s">
        <v>10401</v>
      </c>
      <c r="E3921" s="370" t="s">
        <v>6882</v>
      </c>
      <c r="F3921" s="370" t="s">
        <v>6883</v>
      </c>
      <c r="G3921" s="370" t="s">
        <v>6883</v>
      </c>
      <c r="H3921" s="370" t="s">
        <v>7770</v>
      </c>
      <c r="I3921" s="355" t="s">
        <v>57</v>
      </c>
      <c r="J3921" s="356">
        <v>90</v>
      </c>
      <c r="K3921" s="345">
        <v>230000000</v>
      </c>
      <c r="L3921" s="319" t="s">
        <v>74</v>
      </c>
      <c r="M3921" s="329" t="s">
        <v>32</v>
      </c>
      <c r="N3921" s="355" t="s">
        <v>33</v>
      </c>
      <c r="O3921" s="319"/>
      <c r="P3921" s="319" t="s">
        <v>6320</v>
      </c>
      <c r="Q3921" s="324" t="s">
        <v>49</v>
      </c>
      <c r="R3921" s="323" t="s">
        <v>9319</v>
      </c>
      <c r="S3921" s="355"/>
      <c r="T3921" s="325"/>
      <c r="U3921" s="325"/>
      <c r="V3921" s="326">
        <v>0</v>
      </c>
      <c r="W3921" s="325">
        <v>0</v>
      </c>
      <c r="X3921" s="322"/>
      <c r="Y3921" s="327">
        <v>2016</v>
      </c>
      <c r="Z3921" s="323" t="s">
        <v>6321</v>
      </c>
    </row>
    <row r="3922" spans="3:26" ht="12.75" customHeight="1" x14ac:dyDescent="0.25">
      <c r="C3922" s="328" t="s">
        <v>7771</v>
      </c>
      <c r="D3922" s="329" t="s">
        <v>10401</v>
      </c>
      <c r="E3922" s="370" t="s">
        <v>6882</v>
      </c>
      <c r="F3922" s="370" t="s">
        <v>6883</v>
      </c>
      <c r="G3922" s="370" t="s">
        <v>6883</v>
      </c>
      <c r="H3922" s="328" t="s">
        <v>7772</v>
      </c>
      <c r="I3922" s="355" t="s">
        <v>57</v>
      </c>
      <c r="J3922" s="356">
        <v>90</v>
      </c>
      <c r="K3922" s="345">
        <v>230000000</v>
      </c>
      <c r="L3922" s="319" t="s">
        <v>74</v>
      </c>
      <c r="M3922" s="346" t="s">
        <v>84</v>
      </c>
      <c r="N3922" s="328" t="s">
        <v>5898</v>
      </c>
      <c r="O3922" s="319"/>
      <c r="P3922" s="319" t="s">
        <v>6324</v>
      </c>
      <c r="Q3922" s="324" t="s">
        <v>75</v>
      </c>
      <c r="R3922" s="323" t="s">
        <v>9319</v>
      </c>
      <c r="S3922" s="355"/>
      <c r="T3922" s="325"/>
      <c r="U3922" s="325"/>
      <c r="V3922" s="371">
        <v>68437500</v>
      </c>
      <c r="W3922" s="326">
        <f t="shared" si="603"/>
        <v>76650000</v>
      </c>
      <c r="X3922" s="322"/>
      <c r="Y3922" s="327">
        <v>2017</v>
      </c>
      <c r="Z3922" s="323"/>
    </row>
    <row r="3923" spans="3:26" ht="12.75" customHeight="1" x14ac:dyDescent="0.25">
      <c r="C3923" s="328" t="s">
        <v>7773</v>
      </c>
      <c r="D3923" s="329" t="s">
        <v>10401</v>
      </c>
      <c r="E3923" s="370" t="s">
        <v>6882</v>
      </c>
      <c r="F3923" s="370" t="s">
        <v>6883</v>
      </c>
      <c r="G3923" s="370" t="s">
        <v>6883</v>
      </c>
      <c r="H3923" s="370" t="s">
        <v>9501</v>
      </c>
      <c r="I3923" s="355" t="s">
        <v>57</v>
      </c>
      <c r="J3923" s="356">
        <v>90</v>
      </c>
      <c r="K3923" s="345">
        <v>230000000</v>
      </c>
      <c r="L3923" s="319" t="s">
        <v>74</v>
      </c>
      <c r="M3923" s="329" t="s">
        <v>32</v>
      </c>
      <c r="N3923" s="355" t="s">
        <v>33</v>
      </c>
      <c r="O3923" s="319"/>
      <c r="P3923" s="319" t="s">
        <v>6320</v>
      </c>
      <c r="Q3923" s="324" t="s">
        <v>49</v>
      </c>
      <c r="R3923" s="323" t="s">
        <v>9319</v>
      </c>
      <c r="S3923" s="355"/>
      <c r="T3923" s="325"/>
      <c r="U3923" s="325"/>
      <c r="V3923" s="326">
        <v>0</v>
      </c>
      <c r="W3923" s="325">
        <v>0</v>
      </c>
      <c r="X3923" s="322"/>
      <c r="Y3923" s="327">
        <v>2016</v>
      </c>
      <c r="Z3923" s="323" t="s">
        <v>7774</v>
      </c>
    </row>
    <row r="3924" spans="3:26" ht="12.75" customHeight="1" x14ac:dyDescent="0.25">
      <c r="C3924" s="328" t="s">
        <v>7775</v>
      </c>
      <c r="D3924" s="329" t="s">
        <v>10401</v>
      </c>
      <c r="E3924" s="370" t="s">
        <v>6882</v>
      </c>
      <c r="F3924" s="370" t="s">
        <v>6883</v>
      </c>
      <c r="G3924" s="370" t="s">
        <v>6883</v>
      </c>
      <c r="H3924" s="328" t="s">
        <v>7776</v>
      </c>
      <c r="I3924" s="355" t="s">
        <v>57</v>
      </c>
      <c r="J3924" s="356">
        <v>90</v>
      </c>
      <c r="K3924" s="345">
        <v>230000000</v>
      </c>
      <c r="L3924" s="319" t="s">
        <v>74</v>
      </c>
      <c r="M3924" s="346" t="s">
        <v>84</v>
      </c>
      <c r="N3924" s="328" t="s">
        <v>5898</v>
      </c>
      <c r="O3924" s="323" t="s">
        <v>9319</v>
      </c>
      <c r="P3924" s="319" t="s">
        <v>6324</v>
      </c>
      <c r="Q3924" s="324" t="s">
        <v>75</v>
      </c>
      <c r="R3924" s="323" t="s">
        <v>9319</v>
      </c>
      <c r="S3924" s="355"/>
      <c r="T3924" s="325"/>
      <c r="U3924" s="325"/>
      <c r="V3924" s="322">
        <v>0</v>
      </c>
      <c r="W3924" s="322">
        <v>0</v>
      </c>
      <c r="X3924" s="322"/>
      <c r="Y3924" s="327">
        <v>2017</v>
      </c>
      <c r="Z3924" s="323">
        <v>11</v>
      </c>
    </row>
    <row r="3925" spans="3:26" ht="12.75" customHeight="1" x14ac:dyDescent="0.25">
      <c r="C3925" s="328" t="s">
        <v>7777</v>
      </c>
      <c r="D3925" s="329" t="s">
        <v>10401</v>
      </c>
      <c r="E3925" s="370" t="s">
        <v>6882</v>
      </c>
      <c r="F3925" s="370" t="s">
        <v>6883</v>
      </c>
      <c r="G3925" s="370" t="s">
        <v>6883</v>
      </c>
      <c r="H3925" s="328" t="s">
        <v>7776</v>
      </c>
      <c r="I3925" s="355" t="s">
        <v>57</v>
      </c>
      <c r="J3925" s="356">
        <v>90</v>
      </c>
      <c r="K3925" s="345">
        <v>230000000</v>
      </c>
      <c r="L3925" s="319" t="s">
        <v>74</v>
      </c>
      <c r="M3925" s="322" t="s">
        <v>212</v>
      </c>
      <c r="N3925" s="328" t="s">
        <v>5898</v>
      </c>
      <c r="O3925" s="323" t="s">
        <v>9319</v>
      </c>
      <c r="P3925" s="319" t="s">
        <v>6324</v>
      </c>
      <c r="Q3925" s="324" t="s">
        <v>75</v>
      </c>
      <c r="R3925" s="323" t="s">
        <v>9319</v>
      </c>
      <c r="S3925" s="355"/>
      <c r="T3925" s="325"/>
      <c r="U3925" s="325"/>
      <c r="V3925" s="371">
        <v>41140000</v>
      </c>
      <c r="W3925" s="326">
        <f t="shared" ref="W3925" si="604">V3925*1.12</f>
        <v>46076800.000000007</v>
      </c>
      <c r="X3925" s="322"/>
      <c r="Y3925" s="327">
        <v>2017</v>
      </c>
      <c r="Z3925" s="323"/>
    </row>
    <row r="3926" spans="3:26" ht="12.75" customHeight="1" x14ac:dyDescent="0.25">
      <c r="C3926" s="328" t="s">
        <v>7778</v>
      </c>
      <c r="D3926" s="329" t="s">
        <v>10401</v>
      </c>
      <c r="E3926" s="370" t="s">
        <v>7779</v>
      </c>
      <c r="F3926" s="370" t="s">
        <v>7780</v>
      </c>
      <c r="G3926" s="370" t="s">
        <v>7780</v>
      </c>
      <c r="H3926" s="370" t="s">
        <v>9502</v>
      </c>
      <c r="I3926" s="355" t="s">
        <v>30</v>
      </c>
      <c r="J3926" s="344">
        <v>100</v>
      </c>
      <c r="K3926" s="345">
        <v>230000000</v>
      </c>
      <c r="L3926" s="319" t="s">
        <v>74</v>
      </c>
      <c r="M3926" s="329" t="s">
        <v>32</v>
      </c>
      <c r="N3926" s="355" t="s">
        <v>33</v>
      </c>
      <c r="O3926" s="319"/>
      <c r="P3926" s="319" t="s">
        <v>6320</v>
      </c>
      <c r="Q3926" s="324" t="s">
        <v>49</v>
      </c>
      <c r="R3926" s="323" t="s">
        <v>9319</v>
      </c>
      <c r="S3926" s="344"/>
      <c r="T3926" s="325"/>
      <c r="U3926" s="325"/>
      <c r="V3926" s="326">
        <v>0</v>
      </c>
      <c r="W3926" s="325">
        <v>0</v>
      </c>
      <c r="X3926" s="322"/>
      <c r="Y3926" s="327">
        <v>2016</v>
      </c>
      <c r="Z3926" s="323" t="s">
        <v>1779</v>
      </c>
    </row>
    <row r="3927" spans="3:26" ht="12.75" customHeight="1" x14ac:dyDescent="0.25">
      <c r="C3927" s="328" t="s">
        <v>7781</v>
      </c>
      <c r="D3927" s="329" t="s">
        <v>10401</v>
      </c>
      <c r="E3927" s="370" t="s">
        <v>7779</v>
      </c>
      <c r="F3927" s="370" t="s">
        <v>7780</v>
      </c>
      <c r="G3927" s="370" t="s">
        <v>7780</v>
      </c>
      <c r="H3927" s="328" t="s">
        <v>7782</v>
      </c>
      <c r="I3927" s="355" t="s">
        <v>30</v>
      </c>
      <c r="J3927" s="344">
        <v>100</v>
      </c>
      <c r="K3927" s="345">
        <v>230000000</v>
      </c>
      <c r="L3927" s="319" t="s">
        <v>74</v>
      </c>
      <c r="M3927" s="323" t="s">
        <v>8309</v>
      </c>
      <c r="N3927" s="355" t="s">
        <v>33</v>
      </c>
      <c r="O3927" s="319"/>
      <c r="P3927" s="328" t="s">
        <v>7783</v>
      </c>
      <c r="Q3927" s="324" t="s">
        <v>49</v>
      </c>
      <c r="R3927" s="323" t="s">
        <v>9319</v>
      </c>
      <c r="S3927" s="344"/>
      <c r="T3927" s="325"/>
      <c r="U3927" s="325"/>
      <c r="V3927" s="326">
        <v>15000000</v>
      </c>
      <c r="W3927" s="326">
        <f t="shared" ref="W3927" si="605">V3927*1.12</f>
        <v>16800000</v>
      </c>
      <c r="X3927" s="322"/>
      <c r="Y3927" s="327">
        <v>2017</v>
      </c>
      <c r="Z3927" s="323"/>
    </row>
    <row r="3928" spans="3:26" ht="12.75" customHeight="1" x14ac:dyDescent="0.25">
      <c r="C3928" s="328" t="s">
        <v>7784</v>
      </c>
      <c r="D3928" s="329" t="s">
        <v>10401</v>
      </c>
      <c r="E3928" s="370" t="s">
        <v>7779</v>
      </c>
      <c r="F3928" s="370" t="s">
        <v>7780</v>
      </c>
      <c r="G3928" s="370" t="s">
        <v>7780</v>
      </c>
      <c r="H3928" s="370" t="s">
        <v>7785</v>
      </c>
      <c r="I3928" s="355" t="s">
        <v>30</v>
      </c>
      <c r="J3928" s="344">
        <v>100</v>
      </c>
      <c r="K3928" s="345">
        <v>230000000</v>
      </c>
      <c r="L3928" s="319" t="s">
        <v>74</v>
      </c>
      <c r="M3928" s="329" t="s">
        <v>32</v>
      </c>
      <c r="N3928" s="355" t="s">
        <v>33</v>
      </c>
      <c r="O3928" s="319"/>
      <c r="P3928" s="319" t="s">
        <v>6320</v>
      </c>
      <c r="Q3928" s="324" t="s">
        <v>49</v>
      </c>
      <c r="R3928" s="323" t="s">
        <v>9319</v>
      </c>
      <c r="S3928" s="344"/>
      <c r="T3928" s="325"/>
      <c r="U3928" s="325"/>
      <c r="V3928" s="326">
        <v>0</v>
      </c>
      <c r="W3928" s="325">
        <v>0</v>
      </c>
      <c r="X3928" s="322"/>
      <c r="Y3928" s="327">
        <v>2016</v>
      </c>
      <c r="Z3928" s="323" t="s">
        <v>1779</v>
      </c>
    </row>
    <row r="3929" spans="3:26" ht="12.75" customHeight="1" x14ac:dyDescent="0.25">
      <c r="C3929" s="328" t="s">
        <v>7786</v>
      </c>
      <c r="D3929" s="329" t="s">
        <v>10401</v>
      </c>
      <c r="E3929" s="370" t="s">
        <v>7779</v>
      </c>
      <c r="F3929" s="370" t="s">
        <v>7780</v>
      </c>
      <c r="G3929" s="370" t="s">
        <v>7780</v>
      </c>
      <c r="H3929" s="328" t="s">
        <v>7787</v>
      </c>
      <c r="I3929" s="355" t="s">
        <v>30</v>
      </c>
      <c r="J3929" s="344">
        <v>100</v>
      </c>
      <c r="K3929" s="345">
        <v>230000000</v>
      </c>
      <c r="L3929" s="319" t="s">
        <v>74</v>
      </c>
      <c r="M3929" s="323" t="s">
        <v>8309</v>
      </c>
      <c r="N3929" s="355" t="s">
        <v>33</v>
      </c>
      <c r="O3929" s="319"/>
      <c r="P3929" s="319" t="s">
        <v>6740</v>
      </c>
      <c r="Q3929" s="324" t="s">
        <v>49</v>
      </c>
      <c r="R3929" s="323" t="s">
        <v>9319</v>
      </c>
      <c r="S3929" s="344"/>
      <c r="T3929" s="325"/>
      <c r="U3929" s="325"/>
      <c r="V3929" s="326">
        <v>6000000</v>
      </c>
      <c r="W3929" s="326">
        <f t="shared" ref="W3929" si="606">V3929*1.12</f>
        <v>6720000.0000000009</v>
      </c>
      <c r="X3929" s="322"/>
      <c r="Y3929" s="327">
        <v>2017</v>
      </c>
      <c r="Z3929" s="323"/>
    </row>
    <row r="3930" spans="3:26" ht="12.75" customHeight="1" x14ac:dyDescent="0.25">
      <c r="C3930" s="328" t="s">
        <v>7788</v>
      </c>
      <c r="D3930" s="329" t="s">
        <v>10401</v>
      </c>
      <c r="E3930" s="370" t="s">
        <v>7779</v>
      </c>
      <c r="F3930" s="370" t="s">
        <v>7780</v>
      </c>
      <c r="G3930" s="370" t="s">
        <v>7780</v>
      </c>
      <c r="H3930" s="370" t="s">
        <v>7789</v>
      </c>
      <c r="I3930" s="355" t="s">
        <v>57</v>
      </c>
      <c r="J3930" s="344">
        <v>90</v>
      </c>
      <c r="K3930" s="345">
        <v>230000000</v>
      </c>
      <c r="L3930" s="319" t="s">
        <v>74</v>
      </c>
      <c r="M3930" s="350" t="s">
        <v>5960</v>
      </c>
      <c r="N3930" s="355" t="s">
        <v>33</v>
      </c>
      <c r="O3930" s="319"/>
      <c r="P3930" s="319" t="s">
        <v>6320</v>
      </c>
      <c r="Q3930" s="324" t="s">
        <v>49</v>
      </c>
      <c r="R3930" s="323" t="s">
        <v>9319</v>
      </c>
      <c r="S3930" s="344"/>
      <c r="T3930" s="325"/>
      <c r="U3930" s="325"/>
      <c r="V3930" s="326">
        <v>0</v>
      </c>
      <c r="W3930" s="325">
        <v>0</v>
      </c>
      <c r="X3930" s="322"/>
      <c r="Y3930" s="327">
        <v>2017</v>
      </c>
      <c r="Z3930" s="323">
        <v>11.14</v>
      </c>
    </row>
    <row r="3931" spans="3:26" ht="12.75" customHeight="1" x14ac:dyDescent="0.25">
      <c r="C3931" s="328" t="s">
        <v>7790</v>
      </c>
      <c r="D3931" s="329" t="s">
        <v>10401</v>
      </c>
      <c r="E3931" s="370" t="s">
        <v>7779</v>
      </c>
      <c r="F3931" s="370" t="s">
        <v>7780</v>
      </c>
      <c r="G3931" s="370" t="s">
        <v>7780</v>
      </c>
      <c r="H3931" s="370" t="s">
        <v>7789</v>
      </c>
      <c r="I3931" s="355" t="s">
        <v>57</v>
      </c>
      <c r="J3931" s="344">
        <v>90</v>
      </c>
      <c r="K3931" s="345">
        <v>230000000</v>
      </c>
      <c r="L3931" s="319" t="s">
        <v>74</v>
      </c>
      <c r="M3931" s="328" t="s">
        <v>364</v>
      </c>
      <c r="N3931" s="355" t="s">
        <v>33</v>
      </c>
      <c r="O3931" s="319"/>
      <c r="P3931" s="328" t="s">
        <v>6320</v>
      </c>
      <c r="Q3931" s="324" t="s">
        <v>75</v>
      </c>
      <c r="R3931" s="323" t="s">
        <v>9319</v>
      </c>
      <c r="S3931" s="344"/>
      <c r="T3931" s="325"/>
      <c r="U3931" s="325"/>
      <c r="V3931" s="326">
        <v>0</v>
      </c>
      <c r="W3931" s="325">
        <v>0</v>
      </c>
      <c r="X3931" s="322"/>
      <c r="Y3931" s="327">
        <v>2017</v>
      </c>
      <c r="Z3931" s="323" t="s">
        <v>100</v>
      </c>
    </row>
    <row r="3932" spans="3:26" ht="12.75" customHeight="1" x14ac:dyDescent="0.25">
      <c r="C3932" s="328" t="s">
        <v>7791</v>
      </c>
      <c r="D3932" s="329" t="s">
        <v>10401</v>
      </c>
      <c r="E3932" s="370" t="s">
        <v>7779</v>
      </c>
      <c r="F3932" s="370" t="s">
        <v>7780</v>
      </c>
      <c r="G3932" s="370" t="s">
        <v>7780</v>
      </c>
      <c r="H3932" s="370" t="s">
        <v>7792</v>
      </c>
      <c r="I3932" s="355" t="s">
        <v>30</v>
      </c>
      <c r="J3932" s="344">
        <v>100</v>
      </c>
      <c r="K3932" s="345">
        <v>230000000</v>
      </c>
      <c r="L3932" s="319" t="s">
        <v>74</v>
      </c>
      <c r="M3932" s="350" t="s">
        <v>5960</v>
      </c>
      <c r="N3932" s="355" t="s">
        <v>33</v>
      </c>
      <c r="O3932" s="319"/>
      <c r="P3932" s="319" t="s">
        <v>6320</v>
      </c>
      <c r="Q3932" s="324" t="s">
        <v>49</v>
      </c>
      <c r="R3932" s="323" t="s">
        <v>9319</v>
      </c>
      <c r="S3932" s="344"/>
      <c r="T3932" s="325"/>
      <c r="U3932" s="325"/>
      <c r="V3932" s="326">
        <v>0</v>
      </c>
      <c r="W3932" s="325">
        <v>0</v>
      </c>
      <c r="X3932" s="322"/>
      <c r="Y3932" s="327">
        <v>2017</v>
      </c>
      <c r="Z3932" s="323">
        <v>11.14</v>
      </c>
    </row>
    <row r="3933" spans="3:26" ht="12.75" customHeight="1" x14ac:dyDescent="0.25">
      <c r="C3933" s="328" t="s">
        <v>7793</v>
      </c>
      <c r="D3933" s="329" t="s">
        <v>10401</v>
      </c>
      <c r="E3933" s="370" t="s">
        <v>7779</v>
      </c>
      <c r="F3933" s="370" t="s">
        <v>7780</v>
      </c>
      <c r="G3933" s="370" t="s">
        <v>7780</v>
      </c>
      <c r="H3933" s="370" t="s">
        <v>7792</v>
      </c>
      <c r="I3933" s="355" t="s">
        <v>30</v>
      </c>
      <c r="J3933" s="344">
        <v>100</v>
      </c>
      <c r="K3933" s="345">
        <v>230000000</v>
      </c>
      <c r="L3933" s="319" t="s">
        <v>74</v>
      </c>
      <c r="M3933" s="323" t="s">
        <v>8309</v>
      </c>
      <c r="N3933" s="355" t="s">
        <v>33</v>
      </c>
      <c r="O3933" s="319"/>
      <c r="P3933" s="328" t="s">
        <v>7783</v>
      </c>
      <c r="Q3933" s="324" t="s">
        <v>49</v>
      </c>
      <c r="R3933" s="323" t="s">
        <v>9319</v>
      </c>
      <c r="S3933" s="344"/>
      <c r="T3933" s="325"/>
      <c r="U3933" s="325"/>
      <c r="V3933" s="326">
        <v>15000000</v>
      </c>
      <c r="W3933" s="326">
        <f t="shared" ref="W3933" si="607">V3933*1.12</f>
        <v>16800000</v>
      </c>
      <c r="X3933" s="322"/>
      <c r="Y3933" s="327">
        <v>2017</v>
      </c>
      <c r="Z3933" s="323"/>
    </row>
    <row r="3934" spans="3:26" ht="12.75" customHeight="1" x14ac:dyDescent="0.25">
      <c r="C3934" s="328" t="s">
        <v>7794</v>
      </c>
      <c r="D3934" s="329" t="s">
        <v>10401</v>
      </c>
      <c r="E3934" s="370" t="s">
        <v>7779</v>
      </c>
      <c r="F3934" s="370" t="s">
        <v>7780</v>
      </c>
      <c r="G3934" s="370" t="s">
        <v>7780</v>
      </c>
      <c r="H3934" s="370" t="s">
        <v>7795</v>
      </c>
      <c r="I3934" s="355" t="s">
        <v>30</v>
      </c>
      <c r="J3934" s="344">
        <v>100</v>
      </c>
      <c r="K3934" s="345">
        <v>230000000</v>
      </c>
      <c r="L3934" s="319" t="s">
        <v>74</v>
      </c>
      <c r="M3934" s="350" t="s">
        <v>5960</v>
      </c>
      <c r="N3934" s="355" t="s">
        <v>33</v>
      </c>
      <c r="O3934" s="319"/>
      <c r="P3934" s="319" t="s">
        <v>6320</v>
      </c>
      <c r="Q3934" s="324" t="s">
        <v>49</v>
      </c>
      <c r="R3934" s="323" t="s">
        <v>9319</v>
      </c>
      <c r="S3934" s="344"/>
      <c r="T3934" s="325"/>
      <c r="U3934" s="325"/>
      <c r="V3934" s="326">
        <v>0</v>
      </c>
      <c r="W3934" s="325">
        <v>0</v>
      </c>
      <c r="X3934" s="322"/>
      <c r="Y3934" s="327">
        <v>2017</v>
      </c>
      <c r="Z3934" s="323">
        <v>11.14</v>
      </c>
    </row>
    <row r="3935" spans="3:26" ht="12.75" customHeight="1" x14ac:dyDescent="0.25">
      <c r="C3935" s="328" t="s">
        <v>7796</v>
      </c>
      <c r="D3935" s="329" t="s">
        <v>10401</v>
      </c>
      <c r="E3935" s="370" t="s">
        <v>7779</v>
      </c>
      <c r="F3935" s="370" t="s">
        <v>7780</v>
      </c>
      <c r="G3935" s="370" t="s">
        <v>7780</v>
      </c>
      <c r="H3935" s="370" t="s">
        <v>7795</v>
      </c>
      <c r="I3935" s="355" t="s">
        <v>30</v>
      </c>
      <c r="J3935" s="344">
        <v>100</v>
      </c>
      <c r="K3935" s="345">
        <v>230000000</v>
      </c>
      <c r="L3935" s="319" t="s">
        <v>74</v>
      </c>
      <c r="M3935" s="323" t="s">
        <v>8309</v>
      </c>
      <c r="N3935" s="355" t="s">
        <v>33</v>
      </c>
      <c r="O3935" s="319"/>
      <c r="P3935" s="328" t="s">
        <v>7783</v>
      </c>
      <c r="Q3935" s="324" t="s">
        <v>49</v>
      </c>
      <c r="R3935" s="323" t="s">
        <v>9319</v>
      </c>
      <c r="S3935" s="344"/>
      <c r="T3935" s="325"/>
      <c r="U3935" s="325"/>
      <c r="V3935" s="326">
        <v>15000000</v>
      </c>
      <c r="W3935" s="326">
        <f t="shared" ref="W3935" si="608">V3935*1.12</f>
        <v>16800000</v>
      </c>
      <c r="X3935" s="322"/>
      <c r="Y3935" s="327">
        <v>2017</v>
      </c>
      <c r="Z3935" s="323"/>
    </row>
    <row r="3936" spans="3:26" ht="12.75" customHeight="1" x14ac:dyDescent="0.25">
      <c r="C3936" s="328" t="s">
        <v>7797</v>
      </c>
      <c r="D3936" s="329" t="s">
        <v>10401</v>
      </c>
      <c r="E3936" s="370" t="s">
        <v>7779</v>
      </c>
      <c r="F3936" s="370" t="s">
        <v>7780</v>
      </c>
      <c r="G3936" s="370" t="s">
        <v>7780</v>
      </c>
      <c r="H3936" s="370" t="s">
        <v>7798</v>
      </c>
      <c r="I3936" s="355" t="s">
        <v>30</v>
      </c>
      <c r="J3936" s="344">
        <v>100</v>
      </c>
      <c r="K3936" s="345">
        <v>230000000</v>
      </c>
      <c r="L3936" s="319" t="s">
        <v>74</v>
      </c>
      <c r="M3936" s="350" t="s">
        <v>5960</v>
      </c>
      <c r="N3936" s="355" t="s">
        <v>33</v>
      </c>
      <c r="O3936" s="319"/>
      <c r="P3936" s="319" t="s">
        <v>6320</v>
      </c>
      <c r="Q3936" s="324" t="s">
        <v>49</v>
      </c>
      <c r="R3936" s="323" t="s">
        <v>9319</v>
      </c>
      <c r="S3936" s="344"/>
      <c r="T3936" s="325"/>
      <c r="U3936" s="325"/>
      <c r="V3936" s="326">
        <v>0</v>
      </c>
      <c r="W3936" s="325">
        <v>0</v>
      </c>
      <c r="X3936" s="322"/>
      <c r="Y3936" s="327">
        <v>2017</v>
      </c>
      <c r="Z3936" s="323">
        <v>11.14</v>
      </c>
    </row>
    <row r="3937" spans="3:26" ht="12.75" customHeight="1" x14ac:dyDescent="0.25">
      <c r="C3937" s="328" t="s">
        <v>7799</v>
      </c>
      <c r="D3937" s="329" t="s">
        <v>10401</v>
      </c>
      <c r="E3937" s="370" t="s">
        <v>7779</v>
      </c>
      <c r="F3937" s="370" t="s">
        <v>7780</v>
      </c>
      <c r="G3937" s="370" t="s">
        <v>7780</v>
      </c>
      <c r="H3937" s="370" t="s">
        <v>7798</v>
      </c>
      <c r="I3937" s="355" t="s">
        <v>30</v>
      </c>
      <c r="J3937" s="344">
        <v>100</v>
      </c>
      <c r="K3937" s="345">
        <v>230000000</v>
      </c>
      <c r="L3937" s="319" t="s">
        <v>74</v>
      </c>
      <c r="M3937" s="323" t="s">
        <v>8309</v>
      </c>
      <c r="N3937" s="355" t="s">
        <v>33</v>
      </c>
      <c r="O3937" s="319"/>
      <c r="P3937" s="328" t="s">
        <v>7783</v>
      </c>
      <c r="Q3937" s="324" t="s">
        <v>49</v>
      </c>
      <c r="R3937" s="323" t="s">
        <v>9319</v>
      </c>
      <c r="S3937" s="344"/>
      <c r="T3937" s="325"/>
      <c r="U3937" s="325"/>
      <c r="V3937" s="326">
        <v>15000000</v>
      </c>
      <c r="W3937" s="326">
        <f t="shared" ref="W3937" si="609">V3937*1.12</f>
        <v>16800000</v>
      </c>
      <c r="X3937" s="322"/>
      <c r="Y3937" s="327">
        <v>2017</v>
      </c>
      <c r="Z3937" s="323"/>
    </row>
    <row r="3938" spans="3:26" ht="12.75" customHeight="1" x14ac:dyDescent="0.25">
      <c r="C3938" s="328" t="s">
        <v>7800</v>
      </c>
      <c r="D3938" s="329" t="s">
        <v>10401</v>
      </c>
      <c r="E3938" s="370" t="s">
        <v>7779</v>
      </c>
      <c r="F3938" s="370" t="s">
        <v>7780</v>
      </c>
      <c r="G3938" s="370" t="s">
        <v>7780</v>
      </c>
      <c r="H3938" s="370" t="s">
        <v>7801</v>
      </c>
      <c r="I3938" s="355" t="s">
        <v>30</v>
      </c>
      <c r="J3938" s="344">
        <v>100</v>
      </c>
      <c r="K3938" s="345">
        <v>230000000</v>
      </c>
      <c r="L3938" s="319" t="s">
        <v>74</v>
      </c>
      <c r="M3938" s="350" t="s">
        <v>5960</v>
      </c>
      <c r="N3938" s="355" t="s">
        <v>33</v>
      </c>
      <c r="O3938" s="319"/>
      <c r="P3938" s="319" t="s">
        <v>6320</v>
      </c>
      <c r="Q3938" s="324" t="s">
        <v>49</v>
      </c>
      <c r="R3938" s="323" t="s">
        <v>9319</v>
      </c>
      <c r="S3938" s="344"/>
      <c r="T3938" s="325"/>
      <c r="U3938" s="325"/>
      <c r="V3938" s="326">
        <v>0</v>
      </c>
      <c r="W3938" s="325">
        <v>0</v>
      </c>
      <c r="X3938" s="322"/>
      <c r="Y3938" s="327">
        <v>2017</v>
      </c>
      <c r="Z3938" s="323">
        <v>11.14</v>
      </c>
    </row>
    <row r="3939" spans="3:26" ht="12.75" customHeight="1" x14ac:dyDescent="0.25">
      <c r="C3939" s="328" t="s">
        <v>7802</v>
      </c>
      <c r="D3939" s="329" t="s">
        <v>10401</v>
      </c>
      <c r="E3939" s="370" t="s">
        <v>7779</v>
      </c>
      <c r="F3939" s="370" t="s">
        <v>7780</v>
      </c>
      <c r="G3939" s="370" t="s">
        <v>7780</v>
      </c>
      <c r="H3939" s="370" t="s">
        <v>7801</v>
      </c>
      <c r="I3939" s="355" t="s">
        <v>30</v>
      </c>
      <c r="J3939" s="344">
        <v>100</v>
      </c>
      <c r="K3939" s="345">
        <v>230000000</v>
      </c>
      <c r="L3939" s="319" t="s">
        <v>74</v>
      </c>
      <c r="M3939" s="323" t="s">
        <v>8309</v>
      </c>
      <c r="N3939" s="355" t="s">
        <v>33</v>
      </c>
      <c r="O3939" s="319"/>
      <c r="P3939" s="328" t="s">
        <v>7783</v>
      </c>
      <c r="Q3939" s="324" t="s">
        <v>49</v>
      </c>
      <c r="R3939" s="323" t="s">
        <v>9319</v>
      </c>
      <c r="S3939" s="344"/>
      <c r="T3939" s="325"/>
      <c r="U3939" s="325"/>
      <c r="V3939" s="326">
        <v>25000000</v>
      </c>
      <c r="W3939" s="326">
        <f t="shared" ref="W3939" si="610">V3939*1.12</f>
        <v>28000000.000000004</v>
      </c>
      <c r="X3939" s="322"/>
      <c r="Y3939" s="327">
        <v>2017</v>
      </c>
      <c r="Z3939" s="323"/>
    </row>
    <row r="3940" spans="3:26" ht="12.75" customHeight="1" x14ac:dyDescent="0.25">
      <c r="C3940" s="328" t="s">
        <v>7803</v>
      </c>
      <c r="D3940" s="329" t="s">
        <v>10401</v>
      </c>
      <c r="E3940" s="370" t="s">
        <v>7779</v>
      </c>
      <c r="F3940" s="370" t="s">
        <v>7780</v>
      </c>
      <c r="G3940" s="370" t="s">
        <v>7780</v>
      </c>
      <c r="H3940" s="321" t="s">
        <v>7804</v>
      </c>
      <c r="I3940" s="355" t="s">
        <v>30</v>
      </c>
      <c r="J3940" s="344">
        <v>100</v>
      </c>
      <c r="K3940" s="345">
        <v>230000000</v>
      </c>
      <c r="L3940" s="319" t="s">
        <v>74</v>
      </c>
      <c r="M3940" s="350" t="s">
        <v>5960</v>
      </c>
      <c r="N3940" s="355" t="s">
        <v>33</v>
      </c>
      <c r="O3940" s="319"/>
      <c r="P3940" s="319" t="s">
        <v>6320</v>
      </c>
      <c r="Q3940" s="324" t="s">
        <v>49</v>
      </c>
      <c r="R3940" s="323" t="s">
        <v>9319</v>
      </c>
      <c r="S3940" s="344"/>
      <c r="T3940" s="325"/>
      <c r="U3940" s="325"/>
      <c r="V3940" s="326">
        <v>0</v>
      </c>
      <c r="W3940" s="325">
        <v>0</v>
      </c>
      <c r="X3940" s="322"/>
      <c r="Y3940" s="327">
        <v>2017</v>
      </c>
      <c r="Z3940" s="323">
        <v>11.14</v>
      </c>
    </row>
    <row r="3941" spans="3:26" ht="12.75" customHeight="1" x14ac:dyDescent="0.25">
      <c r="C3941" s="328" t="s">
        <v>7805</v>
      </c>
      <c r="D3941" s="329" t="s">
        <v>10401</v>
      </c>
      <c r="E3941" s="370" t="s">
        <v>7779</v>
      </c>
      <c r="F3941" s="370" t="s">
        <v>7780</v>
      </c>
      <c r="G3941" s="370" t="s">
        <v>7780</v>
      </c>
      <c r="H3941" s="321" t="s">
        <v>7804</v>
      </c>
      <c r="I3941" s="355" t="s">
        <v>30</v>
      </c>
      <c r="J3941" s="344">
        <v>100</v>
      </c>
      <c r="K3941" s="345">
        <v>230000000</v>
      </c>
      <c r="L3941" s="319" t="s">
        <v>74</v>
      </c>
      <c r="M3941" s="323" t="s">
        <v>8309</v>
      </c>
      <c r="N3941" s="355" t="s">
        <v>33</v>
      </c>
      <c r="O3941" s="319"/>
      <c r="P3941" s="328" t="s">
        <v>7783</v>
      </c>
      <c r="Q3941" s="324" t="s">
        <v>49</v>
      </c>
      <c r="R3941" s="323" t="s">
        <v>9319</v>
      </c>
      <c r="S3941" s="344"/>
      <c r="T3941" s="325"/>
      <c r="U3941" s="325"/>
      <c r="V3941" s="326">
        <v>12000000</v>
      </c>
      <c r="W3941" s="326">
        <f t="shared" ref="W3941" si="611">V3941*1.12</f>
        <v>13440000.000000002</v>
      </c>
      <c r="X3941" s="322"/>
      <c r="Y3941" s="327">
        <v>2017</v>
      </c>
      <c r="Z3941" s="323"/>
    </row>
    <row r="3942" spans="3:26" ht="12.75" customHeight="1" x14ac:dyDescent="0.25">
      <c r="C3942" s="328" t="s">
        <v>7806</v>
      </c>
      <c r="D3942" s="329" t="s">
        <v>10401</v>
      </c>
      <c r="E3942" s="370" t="s">
        <v>7779</v>
      </c>
      <c r="F3942" s="370" t="s">
        <v>7780</v>
      </c>
      <c r="G3942" s="370" t="s">
        <v>7780</v>
      </c>
      <c r="H3942" s="321" t="s">
        <v>9503</v>
      </c>
      <c r="I3942" s="355" t="s">
        <v>57</v>
      </c>
      <c r="J3942" s="356">
        <v>90</v>
      </c>
      <c r="K3942" s="345">
        <v>230000000</v>
      </c>
      <c r="L3942" s="319" t="s">
        <v>74</v>
      </c>
      <c r="M3942" s="350" t="s">
        <v>5960</v>
      </c>
      <c r="N3942" s="355" t="s">
        <v>33</v>
      </c>
      <c r="O3942" s="319"/>
      <c r="P3942" s="319" t="s">
        <v>6320</v>
      </c>
      <c r="Q3942" s="324" t="s">
        <v>49</v>
      </c>
      <c r="R3942" s="323" t="s">
        <v>9319</v>
      </c>
      <c r="S3942" s="344"/>
      <c r="T3942" s="325"/>
      <c r="U3942" s="325"/>
      <c r="V3942" s="326">
        <v>0</v>
      </c>
      <c r="W3942" s="325">
        <v>0</v>
      </c>
      <c r="X3942" s="322"/>
      <c r="Y3942" s="327">
        <v>2017</v>
      </c>
      <c r="Z3942" s="323" t="s">
        <v>7807</v>
      </c>
    </row>
    <row r="3943" spans="3:26" ht="12.75" customHeight="1" x14ac:dyDescent="0.25">
      <c r="C3943" s="328" t="s">
        <v>7808</v>
      </c>
      <c r="D3943" s="329" t="s">
        <v>10401</v>
      </c>
      <c r="E3943" s="370" t="s">
        <v>7779</v>
      </c>
      <c r="F3943" s="370" t="s">
        <v>7780</v>
      </c>
      <c r="G3943" s="370" t="s">
        <v>7780</v>
      </c>
      <c r="H3943" s="328" t="s">
        <v>6744</v>
      </c>
      <c r="I3943" s="355" t="s">
        <v>57</v>
      </c>
      <c r="J3943" s="356">
        <v>90</v>
      </c>
      <c r="K3943" s="345">
        <v>230000000</v>
      </c>
      <c r="L3943" s="319" t="s">
        <v>74</v>
      </c>
      <c r="M3943" s="328" t="s">
        <v>364</v>
      </c>
      <c r="N3943" s="328" t="s">
        <v>6745</v>
      </c>
      <c r="O3943" s="319"/>
      <c r="P3943" s="319" t="s">
        <v>6324</v>
      </c>
      <c r="Q3943" s="324" t="s">
        <v>75</v>
      </c>
      <c r="R3943" s="323" t="s">
        <v>9319</v>
      </c>
      <c r="S3943" s="344"/>
      <c r="T3943" s="325"/>
      <c r="U3943" s="325"/>
      <c r="V3943" s="371">
        <v>0</v>
      </c>
      <c r="W3943" s="325">
        <v>0</v>
      </c>
      <c r="X3943" s="322"/>
      <c r="Y3943" s="327">
        <v>2017</v>
      </c>
      <c r="Z3943" s="323" t="s">
        <v>100</v>
      </c>
    </row>
    <row r="3944" spans="3:26" ht="12.75" customHeight="1" x14ac:dyDescent="0.25">
      <c r="C3944" s="328" t="s">
        <v>7809</v>
      </c>
      <c r="D3944" s="329" t="s">
        <v>10401</v>
      </c>
      <c r="E3944" s="370" t="s">
        <v>7810</v>
      </c>
      <c r="F3944" s="370" t="s">
        <v>7811</v>
      </c>
      <c r="G3944" s="370" t="s">
        <v>7811</v>
      </c>
      <c r="H3944" s="344" t="s">
        <v>7812</v>
      </c>
      <c r="I3944" s="355" t="s">
        <v>57</v>
      </c>
      <c r="J3944" s="344">
        <v>80</v>
      </c>
      <c r="K3944" s="345">
        <v>230000000</v>
      </c>
      <c r="L3944" s="319" t="s">
        <v>74</v>
      </c>
      <c r="M3944" s="323" t="s">
        <v>364</v>
      </c>
      <c r="N3944" s="355" t="s">
        <v>33</v>
      </c>
      <c r="O3944" s="319"/>
      <c r="P3944" s="319" t="s">
        <v>6320</v>
      </c>
      <c r="Q3944" s="324" t="s">
        <v>49</v>
      </c>
      <c r="R3944" s="323" t="s">
        <v>9319</v>
      </c>
      <c r="S3944" s="344"/>
      <c r="T3944" s="325"/>
      <c r="U3944" s="325"/>
      <c r="V3944" s="371">
        <v>0</v>
      </c>
      <c r="W3944" s="325">
        <v>0</v>
      </c>
      <c r="X3944" s="322"/>
      <c r="Y3944" s="327">
        <v>2017</v>
      </c>
      <c r="Z3944" s="323" t="s">
        <v>7813</v>
      </c>
    </row>
    <row r="3945" spans="3:26" ht="12.75" customHeight="1" x14ac:dyDescent="0.25">
      <c r="C3945" s="328" t="s">
        <v>7814</v>
      </c>
      <c r="D3945" s="329" t="s">
        <v>10401</v>
      </c>
      <c r="E3945" s="370" t="s">
        <v>7810</v>
      </c>
      <c r="F3945" s="370" t="s">
        <v>7811</v>
      </c>
      <c r="G3945" s="370" t="s">
        <v>7811</v>
      </c>
      <c r="H3945" s="328" t="s">
        <v>7815</v>
      </c>
      <c r="I3945" s="355" t="s">
        <v>57</v>
      </c>
      <c r="J3945" s="328">
        <v>95</v>
      </c>
      <c r="K3945" s="345">
        <v>230000000</v>
      </c>
      <c r="L3945" s="319" t="s">
        <v>74</v>
      </c>
      <c r="M3945" s="346" t="s">
        <v>84</v>
      </c>
      <c r="N3945" s="355" t="s">
        <v>33</v>
      </c>
      <c r="O3945" s="319"/>
      <c r="P3945" s="319" t="s">
        <v>6324</v>
      </c>
      <c r="Q3945" s="324" t="s">
        <v>75</v>
      </c>
      <c r="R3945" s="323" t="s">
        <v>9319</v>
      </c>
      <c r="S3945" s="344"/>
      <c r="T3945" s="325"/>
      <c r="U3945" s="325"/>
      <c r="V3945" s="371">
        <v>0</v>
      </c>
      <c r="W3945" s="326">
        <f t="shared" ref="W3945" si="612">V3945*1.12</f>
        <v>0</v>
      </c>
      <c r="X3945" s="322"/>
      <c r="Y3945" s="327">
        <v>2017</v>
      </c>
      <c r="Z3945" s="323">
        <v>11.14</v>
      </c>
    </row>
    <row r="3946" spans="3:26" ht="12.75" customHeight="1" x14ac:dyDescent="0.25">
      <c r="C3946" s="328" t="s">
        <v>9504</v>
      </c>
      <c r="D3946" s="329" t="s">
        <v>10401</v>
      </c>
      <c r="E3946" s="370" t="s">
        <v>7810</v>
      </c>
      <c r="F3946" s="370" t="s">
        <v>7811</v>
      </c>
      <c r="G3946" s="370" t="s">
        <v>7811</v>
      </c>
      <c r="H3946" s="328" t="s">
        <v>7815</v>
      </c>
      <c r="I3946" s="355" t="s">
        <v>57</v>
      </c>
      <c r="J3946" s="328">
        <v>95</v>
      </c>
      <c r="K3946" s="345">
        <v>230000000</v>
      </c>
      <c r="L3946" s="319" t="s">
        <v>74</v>
      </c>
      <c r="M3946" s="372" t="s">
        <v>212</v>
      </c>
      <c r="N3946" s="355" t="s">
        <v>33</v>
      </c>
      <c r="O3946" s="319"/>
      <c r="P3946" s="319" t="s">
        <v>6111</v>
      </c>
      <c r="Q3946" s="324" t="s">
        <v>75</v>
      </c>
      <c r="R3946" s="323" t="s">
        <v>9319</v>
      </c>
      <c r="S3946" s="344"/>
      <c r="T3946" s="325"/>
      <c r="U3946" s="325"/>
      <c r="V3946" s="366">
        <v>83000000</v>
      </c>
      <c r="W3946" s="366">
        <f>V3946*1.12</f>
        <v>92960000.000000015</v>
      </c>
      <c r="X3946" s="322"/>
      <c r="Y3946" s="327">
        <v>2017</v>
      </c>
      <c r="Z3946" s="323"/>
    </row>
    <row r="3947" spans="3:26" ht="12.75" customHeight="1" x14ac:dyDescent="0.25">
      <c r="C3947" s="328" t="s">
        <v>7816</v>
      </c>
      <c r="D3947" s="329" t="s">
        <v>10401</v>
      </c>
      <c r="E3947" s="370" t="s">
        <v>7779</v>
      </c>
      <c r="F3947" s="370" t="s">
        <v>7780</v>
      </c>
      <c r="G3947" s="370" t="s">
        <v>7780</v>
      </c>
      <c r="H3947" s="370" t="s">
        <v>9505</v>
      </c>
      <c r="I3947" s="355" t="s">
        <v>30</v>
      </c>
      <c r="J3947" s="344">
        <v>100</v>
      </c>
      <c r="K3947" s="345">
        <v>230000000</v>
      </c>
      <c r="L3947" s="319" t="s">
        <v>74</v>
      </c>
      <c r="M3947" s="323" t="s">
        <v>364</v>
      </c>
      <c r="N3947" s="355" t="s">
        <v>33</v>
      </c>
      <c r="O3947" s="319"/>
      <c r="P3947" s="319" t="s">
        <v>6320</v>
      </c>
      <c r="Q3947" s="324" t="s">
        <v>49</v>
      </c>
      <c r="R3947" s="323" t="s">
        <v>9319</v>
      </c>
      <c r="S3947" s="344"/>
      <c r="T3947" s="325"/>
      <c r="U3947" s="325"/>
      <c r="V3947" s="326">
        <v>0</v>
      </c>
      <c r="W3947" s="325">
        <v>0</v>
      </c>
      <c r="X3947" s="322"/>
      <c r="Y3947" s="327">
        <v>2017</v>
      </c>
      <c r="Z3947" s="323">
        <v>11.14</v>
      </c>
    </row>
    <row r="3948" spans="3:26" ht="12.75" customHeight="1" x14ac:dyDescent="0.25">
      <c r="C3948" s="328" t="s">
        <v>7817</v>
      </c>
      <c r="D3948" s="329" t="s">
        <v>10401</v>
      </c>
      <c r="E3948" s="370" t="s">
        <v>7779</v>
      </c>
      <c r="F3948" s="370" t="s">
        <v>7780</v>
      </c>
      <c r="G3948" s="370" t="s">
        <v>7780</v>
      </c>
      <c r="H3948" s="370" t="s">
        <v>9505</v>
      </c>
      <c r="I3948" s="355" t="s">
        <v>30</v>
      </c>
      <c r="J3948" s="344">
        <v>100</v>
      </c>
      <c r="K3948" s="345">
        <v>230000000</v>
      </c>
      <c r="L3948" s="319" t="s">
        <v>74</v>
      </c>
      <c r="M3948" s="323" t="s">
        <v>8309</v>
      </c>
      <c r="N3948" s="355" t="s">
        <v>33</v>
      </c>
      <c r="O3948" s="319"/>
      <c r="P3948" s="319" t="s">
        <v>6222</v>
      </c>
      <c r="Q3948" s="324" t="s">
        <v>49</v>
      </c>
      <c r="R3948" s="323" t="s">
        <v>9319</v>
      </c>
      <c r="S3948" s="344"/>
      <c r="T3948" s="325"/>
      <c r="U3948" s="325"/>
      <c r="V3948" s="326">
        <v>13000000</v>
      </c>
      <c r="W3948" s="326">
        <f t="shared" ref="W3948" si="613">V3948*1.12</f>
        <v>14560000.000000002</v>
      </c>
      <c r="X3948" s="322"/>
      <c r="Y3948" s="327">
        <v>2017</v>
      </c>
      <c r="Z3948" s="323"/>
    </row>
    <row r="3949" spans="3:26" ht="12.75" customHeight="1" x14ac:dyDescent="0.25">
      <c r="C3949" s="328" t="s">
        <v>7818</v>
      </c>
      <c r="D3949" s="329" t="s">
        <v>10401</v>
      </c>
      <c r="E3949" s="370" t="s">
        <v>7779</v>
      </c>
      <c r="F3949" s="370" t="s">
        <v>7780</v>
      </c>
      <c r="G3949" s="370" t="s">
        <v>7780</v>
      </c>
      <c r="H3949" s="370" t="s">
        <v>7819</v>
      </c>
      <c r="I3949" s="355" t="s">
        <v>30</v>
      </c>
      <c r="J3949" s="344">
        <v>100</v>
      </c>
      <c r="K3949" s="345">
        <v>230000000</v>
      </c>
      <c r="L3949" s="319" t="s">
        <v>74</v>
      </c>
      <c r="M3949" s="323" t="s">
        <v>364</v>
      </c>
      <c r="N3949" s="355" t="s">
        <v>33</v>
      </c>
      <c r="O3949" s="319"/>
      <c r="P3949" s="319" t="s">
        <v>6320</v>
      </c>
      <c r="Q3949" s="324" t="s">
        <v>49</v>
      </c>
      <c r="R3949" s="323" t="s">
        <v>9319</v>
      </c>
      <c r="S3949" s="344"/>
      <c r="T3949" s="325"/>
      <c r="U3949" s="325"/>
      <c r="V3949" s="326">
        <v>0</v>
      </c>
      <c r="W3949" s="325">
        <v>0</v>
      </c>
      <c r="X3949" s="322"/>
      <c r="Y3949" s="327">
        <v>2017</v>
      </c>
      <c r="Z3949" s="323">
        <v>11.14</v>
      </c>
    </row>
    <row r="3950" spans="3:26" ht="12.75" customHeight="1" x14ac:dyDescent="0.25">
      <c r="C3950" s="328" t="s">
        <v>7820</v>
      </c>
      <c r="D3950" s="329" t="s">
        <v>10401</v>
      </c>
      <c r="E3950" s="370" t="s">
        <v>7779</v>
      </c>
      <c r="F3950" s="370" t="s">
        <v>7780</v>
      </c>
      <c r="G3950" s="370" t="s">
        <v>7780</v>
      </c>
      <c r="H3950" s="370" t="s">
        <v>7819</v>
      </c>
      <c r="I3950" s="355" t="s">
        <v>30</v>
      </c>
      <c r="J3950" s="344">
        <v>100</v>
      </c>
      <c r="K3950" s="345">
        <v>230000000</v>
      </c>
      <c r="L3950" s="319" t="s">
        <v>74</v>
      </c>
      <c r="M3950" s="323" t="s">
        <v>8309</v>
      </c>
      <c r="N3950" s="355" t="s">
        <v>33</v>
      </c>
      <c r="O3950" s="319"/>
      <c r="P3950" s="323" t="s">
        <v>6002</v>
      </c>
      <c r="Q3950" s="324" t="s">
        <v>49</v>
      </c>
      <c r="R3950" s="323" t="s">
        <v>9319</v>
      </c>
      <c r="S3950" s="344"/>
      <c r="T3950" s="325"/>
      <c r="U3950" s="325"/>
      <c r="V3950" s="326">
        <v>20000000</v>
      </c>
      <c r="W3950" s="326">
        <f t="shared" ref="W3950" si="614">V3950*1.12</f>
        <v>22400000.000000004</v>
      </c>
      <c r="X3950" s="322"/>
      <c r="Y3950" s="327">
        <v>2017</v>
      </c>
      <c r="Z3950" s="323"/>
    </row>
    <row r="3951" spans="3:26" ht="12.75" customHeight="1" x14ac:dyDescent="0.25">
      <c r="C3951" s="328" t="s">
        <v>7821</v>
      </c>
      <c r="D3951" s="329" t="s">
        <v>10401</v>
      </c>
      <c r="E3951" s="370" t="s">
        <v>7779</v>
      </c>
      <c r="F3951" s="370" t="s">
        <v>7780</v>
      </c>
      <c r="G3951" s="370" t="s">
        <v>7780</v>
      </c>
      <c r="H3951" s="370" t="s">
        <v>9506</v>
      </c>
      <c r="I3951" s="355" t="s">
        <v>30</v>
      </c>
      <c r="J3951" s="344">
        <v>100</v>
      </c>
      <c r="K3951" s="345">
        <v>230000000</v>
      </c>
      <c r="L3951" s="319" t="s">
        <v>74</v>
      </c>
      <c r="M3951" s="323" t="s">
        <v>364</v>
      </c>
      <c r="N3951" s="355" t="s">
        <v>33</v>
      </c>
      <c r="O3951" s="319"/>
      <c r="P3951" s="319" t="s">
        <v>6320</v>
      </c>
      <c r="Q3951" s="324" t="s">
        <v>49</v>
      </c>
      <c r="R3951" s="323" t="s">
        <v>9319</v>
      </c>
      <c r="S3951" s="344"/>
      <c r="T3951" s="325"/>
      <c r="U3951" s="325"/>
      <c r="V3951" s="326">
        <v>0</v>
      </c>
      <c r="W3951" s="325">
        <v>0</v>
      </c>
      <c r="X3951" s="322"/>
      <c r="Y3951" s="327">
        <v>2017</v>
      </c>
      <c r="Z3951" s="323">
        <v>11.14</v>
      </c>
    </row>
    <row r="3952" spans="3:26" ht="12.75" customHeight="1" x14ac:dyDescent="0.25">
      <c r="C3952" s="328" t="s">
        <v>7822</v>
      </c>
      <c r="D3952" s="329" t="s">
        <v>10401</v>
      </c>
      <c r="E3952" s="370" t="s">
        <v>7779</v>
      </c>
      <c r="F3952" s="370" t="s">
        <v>7780</v>
      </c>
      <c r="G3952" s="370" t="s">
        <v>7780</v>
      </c>
      <c r="H3952" s="370" t="s">
        <v>9506</v>
      </c>
      <c r="I3952" s="355" t="s">
        <v>30</v>
      </c>
      <c r="J3952" s="344">
        <v>100</v>
      </c>
      <c r="K3952" s="345">
        <v>230000000</v>
      </c>
      <c r="L3952" s="319" t="s">
        <v>74</v>
      </c>
      <c r="M3952" s="323" t="s">
        <v>8309</v>
      </c>
      <c r="N3952" s="355" t="s">
        <v>33</v>
      </c>
      <c r="O3952" s="319"/>
      <c r="P3952" s="319" t="s">
        <v>6222</v>
      </c>
      <c r="Q3952" s="324" t="s">
        <v>49</v>
      </c>
      <c r="R3952" s="323" t="s">
        <v>9319</v>
      </c>
      <c r="S3952" s="344"/>
      <c r="T3952" s="325"/>
      <c r="U3952" s="325"/>
      <c r="V3952" s="326">
        <v>13000000</v>
      </c>
      <c r="W3952" s="326">
        <f t="shared" ref="W3952" si="615">V3952*1.12</f>
        <v>14560000.000000002</v>
      </c>
      <c r="X3952" s="322"/>
      <c r="Y3952" s="327">
        <v>2017</v>
      </c>
      <c r="Z3952" s="323"/>
    </row>
    <row r="3953" spans="3:26" ht="12.75" customHeight="1" x14ac:dyDescent="0.25">
      <c r="C3953" s="328" t="s">
        <v>7823</v>
      </c>
      <c r="D3953" s="329" t="s">
        <v>10401</v>
      </c>
      <c r="E3953" s="370" t="s">
        <v>7779</v>
      </c>
      <c r="F3953" s="370" t="s">
        <v>7780</v>
      </c>
      <c r="G3953" s="370" t="s">
        <v>7780</v>
      </c>
      <c r="H3953" s="370" t="s">
        <v>7824</v>
      </c>
      <c r="I3953" s="355" t="s">
        <v>30</v>
      </c>
      <c r="J3953" s="344">
        <v>100</v>
      </c>
      <c r="K3953" s="345">
        <v>230000000</v>
      </c>
      <c r="L3953" s="319" t="s">
        <v>74</v>
      </c>
      <c r="M3953" s="323" t="s">
        <v>364</v>
      </c>
      <c r="N3953" s="355" t="s">
        <v>33</v>
      </c>
      <c r="O3953" s="319"/>
      <c r="P3953" s="319" t="s">
        <v>6320</v>
      </c>
      <c r="Q3953" s="324" t="s">
        <v>49</v>
      </c>
      <c r="R3953" s="323" t="s">
        <v>9319</v>
      </c>
      <c r="S3953" s="344"/>
      <c r="T3953" s="325"/>
      <c r="U3953" s="325"/>
      <c r="V3953" s="326">
        <v>0</v>
      </c>
      <c r="W3953" s="325">
        <v>0</v>
      </c>
      <c r="X3953" s="322"/>
      <c r="Y3953" s="327">
        <v>2017</v>
      </c>
      <c r="Z3953" s="323">
        <v>11.14</v>
      </c>
    </row>
    <row r="3954" spans="3:26" ht="12.75" customHeight="1" x14ac:dyDescent="0.25">
      <c r="C3954" s="328" t="s">
        <v>7825</v>
      </c>
      <c r="D3954" s="329" t="s">
        <v>10401</v>
      </c>
      <c r="E3954" s="370" t="s">
        <v>7779</v>
      </c>
      <c r="F3954" s="370" t="s">
        <v>7780</v>
      </c>
      <c r="G3954" s="370" t="s">
        <v>7780</v>
      </c>
      <c r="H3954" s="370" t="s">
        <v>7824</v>
      </c>
      <c r="I3954" s="355" t="s">
        <v>30</v>
      </c>
      <c r="J3954" s="344">
        <v>100</v>
      </c>
      <c r="K3954" s="345">
        <v>230000000</v>
      </c>
      <c r="L3954" s="319" t="s">
        <v>74</v>
      </c>
      <c r="M3954" s="323" t="s">
        <v>8309</v>
      </c>
      <c r="N3954" s="355" t="s">
        <v>33</v>
      </c>
      <c r="O3954" s="319"/>
      <c r="P3954" s="323" t="s">
        <v>6002</v>
      </c>
      <c r="Q3954" s="324" t="s">
        <v>49</v>
      </c>
      <c r="R3954" s="323" t="s">
        <v>9319</v>
      </c>
      <c r="S3954" s="344"/>
      <c r="T3954" s="325"/>
      <c r="U3954" s="325"/>
      <c r="V3954" s="326">
        <v>20000000</v>
      </c>
      <c r="W3954" s="326">
        <f t="shared" ref="W3954" si="616">V3954*1.12</f>
        <v>22400000.000000004</v>
      </c>
      <c r="X3954" s="322"/>
      <c r="Y3954" s="327">
        <v>2017</v>
      </c>
      <c r="Z3954" s="323"/>
    </row>
    <row r="3955" spans="3:26" ht="12.75" customHeight="1" x14ac:dyDescent="0.25">
      <c r="C3955" s="328" t="s">
        <v>7826</v>
      </c>
      <c r="D3955" s="329" t="s">
        <v>10401</v>
      </c>
      <c r="E3955" s="370" t="s">
        <v>7779</v>
      </c>
      <c r="F3955" s="370" t="s">
        <v>7780</v>
      </c>
      <c r="G3955" s="370" t="s">
        <v>7780</v>
      </c>
      <c r="H3955" s="370" t="s">
        <v>7827</v>
      </c>
      <c r="I3955" s="355" t="s">
        <v>30</v>
      </c>
      <c r="J3955" s="344">
        <v>100</v>
      </c>
      <c r="K3955" s="345">
        <v>230000000</v>
      </c>
      <c r="L3955" s="319" t="s">
        <v>74</v>
      </c>
      <c r="M3955" s="321" t="s">
        <v>6121</v>
      </c>
      <c r="N3955" s="355" t="s">
        <v>33</v>
      </c>
      <c r="O3955" s="319"/>
      <c r="P3955" s="319" t="s">
        <v>6320</v>
      </c>
      <c r="Q3955" s="324" t="s">
        <v>49</v>
      </c>
      <c r="R3955" s="323" t="s">
        <v>9319</v>
      </c>
      <c r="S3955" s="344"/>
      <c r="T3955" s="325"/>
      <c r="U3955" s="325"/>
      <c r="V3955" s="326">
        <v>0</v>
      </c>
      <c r="W3955" s="325">
        <v>0</v>
      </c>
      <c r="X3955" s="322"/>
      <c r="Y3955" s="327">
        <v>2017</v>
      </c>
      <c r="Z3955" s="323" t="s">
        <v>7828</v>
      </c>
    </row>
    <row r="3956" spans="3:26" ht="12.75" customHeight="1" x14ac:dyDescent="0.25">
      <c r="C3956" s="328" t="s">
        <v>7829</v>
      </c>
      <c r="D3956" s="329" t="s">
        <v>10401</v>
      </c>
      <c r="E3956" s="370" t="s">
        <v>7779</v>
      </c>
      <c r="F3956" s="370" t="s">
        <v>7780</v>
      </c>
      <c r="G3956" s="370" t="s">
        <v>7780</v>
      </c>
      <c r="H3956" s="370" t="s">
        <v>7830</v>
      </c>
      <c r="I3956" s="355" t="s">
        <v>147</v>
      </c>
      <c r="J3956" s="344">
        <v>100</v>
      </c>
      <c r="K3956" s="345">
        <v>230000000</v>
      </c>
      <c r="L3956" s="319" t="s">
        <v>74</v>
      </c>
      <c r="M3956" s="328" t="s">
        <v>5960</v>
      </c>
      <c r="N3956" s="355" t="s">
        <v>33</v>
      </c>
      <c r="O3956" s="319"/>
      <c r="P3956" s="319" t="s">
        <v>6141</v>
      </c>
      <c r="Q3956" s="324" t="s">
        <v>49</v>
      </c>
      <c r="R3956" s="323" t="s">
        <v>9319</v>
      </c>
      <c r="S3956" s="344"/>
      <c r="T3956" s="325"/>
      <c r="U3956" s="325"/>
      <c r="V3956" s="326">
        <v>0</v>
      </c>
      <c r="W3956" s="325">
        <v>0</v>
      </c>
      <c r="X3956" s="322"/>
      <c r="Y3956" s="327">
        <v>2017</v>
      </c>
      <c r="Z3956" s="323" t="s">
        <v>7831</v>
      </c>
    </row>
    <row r="3957" spans="3:26" ht="12.75" customHeight="1" x14ac:dyDescent="0.25">
      <c r="C3957" s="328" t="s">
        <v>7832</v>
      </c>
      <c r="D3957" s="329" t="s">
        <v>10401</v>
      </c>
      <c r="E3957" s="370" t="s">
        <v>7779</v>
      </c>
      <c r="F3957" s="370" t="s">
        <v>7780</v>
      </c>
      <c r="G3957" s="370" t="s">
        <v>7780</v>
      </c>
      <c r="H3957" s="370" t="s">
        <v>7830</v>
      </c>
      <c r="I3957" s="355" t="s">
        <v>30</v>
      </c>
      <c r="J3957" s="344">
        <v>100</v>
      </c>
      <c r="K3957" s="345">
        <v>230000000</v>
      </c>
      <c r="L3957" s="319" t="s">
        <v>74</v>
      </c>
      <c r="M3957" s="321" t="s">
        <v>5924</v>
      </c>
      <c r="N3957" s="355" t="s">
        <v>33</v>
      </c>
      <c r="O3957" s="319"/>
      <c r="P3957" s="329" t="s">
        <v>9500</v>
      </c>
      <c r="Q3957" s="324" t="s">
        <v>49</v>
      </c>
      <c r="R3957" s="323" t="s">
        <v>9319</v>
      </c>
      <c r="S3957" s="344"/>
      <c r="T3957" s="325"/>
      <c r="U3957" s="325"/>
      <c r="V3957" s="326">
        <v>10000000</v>
      </c>
      <c r="W3957" s="326">
        <f t="shared" ref="W3957:W3958" si="617">V3957*1.12</f>
        <v>11200000.000000002</v>
      </c>
      <c r="X3957" s="322"/>
      <c r="Y3957" s="327">
        <v>2017</v>
      </c>
      <c r="Z3957" s="328" t="s">
        <v>7833</v>
      </c>
    </row>
    <row r="3958" spans="3:26" ht="12.75" customHeight="1" x14ac:dyDescent="0.25">
      <c r="C3958" s="328" t="s">
        <v>7834</v>
      </c>
      <c r="D3958" s="329" t="s">
        <v>10401</v>
      </c>
      <c r="E3958" s="370" t="s">
        <v>7779</v>
      </c>
      <c r="F3958" s="370" t="s">
        <v>7780</v>
      </c>
      <c r="G3958" s="370" t="s">
        <v>7780</v>
      </c>
      <c r="H3958" s="321" t="s">
        <v>7835</v>
      </c>
      <c r="I3958" s="355" t="s">
        <v>57</v>
      </c>
      <c r="J3958" s="356">
        <v>100</v>
      </c>
      <c r="K3958" s="345">
        <v>230000000</v>
      </c>
      <c r="L3958" s="319" t="s">
        <v>74</v>
      </c>
      <c r="M3958" s="321" t="s">
        <v>7836</v>
      </c>
      <c r="N3958" s="355" t="s">
        <v>33</v>
      </c>
      <c r="O3958" s="319"/>
      <c r="P3958" s="319" t="s">
        <v>6320</v>
      </c>
      <c r="Q3958" s="324" t="s">
        <v>75</v>
      </c>
      <c r="R3958" s="323" t="s">
        <v>9319</v>
      </c>
      <c r="S3958" s="344"/>
      <c r="T3958" s="325"/>
      <c r="U3958" s="325"/>
      <c r="V3958" s="326">
        <v>0</v>
      </c>
      <c r="W3958" s="326">
        <f t="shared" si="617"/>
        <v>0</v>
      </c>
      <c r="X3958" s="322"/>
      <c r="Y3958" s="327">
        <v>2017</v>
      </c>
      <c r="Z3958" s="323" t="s">
        <v>100</v>
      </c>
    </row>
    <row r="3959" spans="3:26" ht="12.75" customHeight="1" x14ac:dyDescent="0.25">
      <c r="C3959" s="328" t="s">
        <v>7837</v>
      </c>
      <c r="D3959" s="329" t="s">
        <v>10401</v>
      </c>
      <c r="E3959" s="370" t="s">
        <v>7838</v>
      </c>
      <c r="F3959" s="370" t="s">
        <v>7839</v>
      </c>
      <c r="G3959" s="370" t="s">
        <v>9507</v>
      </c>
      <c r="H3959" s="321" t="s">
        <v>9508</v>
      </c>
      <c r="I3959" s="355" t="s">
        <v>57</v>
      </c>
      <c r="J3959" s="356">
        <v>100</v>
      </c>
      <c r="K3959" s="345">
        <v>230000000</v>
      </c>
      <c r="L3959" s="319" t="s">
        <v>74</v>
      </c>
      <c r="M3959" s="350" t="s">
        <v>5960</v>
      </c>
      <c r="N3959" s="355" t="s">
        <v>33</v>
      </c>
      <c r="O3959" s="319"/>
      <c r="P3959" s="319" t="s">
        <v>9379</v>
      </c>
      <c r="Q3959" s="324" t="s">
        <v>49</v>
      </c>
      <c r="R3959" s="323" t="s">
        <v>9319</v>
      </c>
      <c r="S3959" s="344"/>
      <c r="T3959" s="325"/>
      <c r="U3959" s="325"/>
      <c r="V3959" s="326">
        <v>0</v>
      </c>
      <c r="W3959" s="325">
        <v>0</v>
      </c>
      <c r="X3959" s="322"/>
      <c r="Y3959" s="327">
        <v>2017</v>
      </c>
      <c r="Z3959" s="323">
        <v>11.14</v>
      </c>
    </row>
    <row r="3960" spans="3:26" ht="12.75" customHeight="1" x14ac:dyDescent="0.25">
      <c r="C3960" s="328" t="s">
        <v>7840</v>
      </c>
      <c r="D3960" s="329" t="s">
        <v>10401</v>
      </c>
      <c r="E3960" s="370" t="s">
        <v>7838</v>
      </c>
      <c r="F3960" s="370" t="s">
        <v>7839</v>
      </c>
      <c r="G3960" s="370" t="s">
        <v>9507</v>
      </c>
      <c r="H3960" s="321" t="s">
        <v>9508</v>
      </c>
      <c r="I3960" s="355" t="s">
        <v>57</v>
      </c>
      <c r="J3960" s="356">
        <v>100</v>
      </c>
      <c r="K3960" s="345">
        <v>230000000</v>
      </c>
      <c r="L3960" s="319" t="s">
        <v>74</v>
      </c>
      <c r="M3960" s="322" t="s">
        <v>84</v>
      </c>
      <c r="N3960" s="355" t="s">
        <v>33</v>
      </c>
      <c r="O3960" s="319"/>
      <c r="P3960" s="321" t="s">
        <v>5895</v>
      </c>
      <c r="Q3960" s="324" t="s">
        <v>49</v>
      </c>
      <c r="R3960" s="323" t="s">
        <v>9319</v>
      </c>
      <c r="S3960" s="344"/>
      <c r="T3960" s="325"/>
      <c r="U3960" s="325"/>
      <c r="V3960" s="326">
        <v>38050000</v>
      </c>
      <c r="W3960" s="326">
        <f t="shared" ref="W3960:W3964" si="618">V3960*1.12</f>
        <v>42616000.000000007</v>
      </c>
      <c r="X3960" s="322"/>
      <c r="Y3960" s="327">
        <v>2017</v>
      </c>
      <c r="Z3960" s="323"/>
    </row>
    <row r="3961" spans="3:26" ht="12.75" customHeight="1" x14ac:dyDescent="0.25">
      <c r="C3961" s="328" t="s">
        <v>7841</v>
      </c>
      <c r="D3961" s="329" t="s">
        <v>10401</v>
      </c>
      <c r="E3961" s="370" t="s">
        <v>7842</v>
      </c>
      <c r="F3961" s="370" t="s">
        <v>7843</v>
      </c>
      <c r="G3961" s="370" t="s">
        <v>7843</v>
      </c>
      <c r="H3961" s="321" t="s">
        <v>9509</v>
      </c>
      <c r="I3961" s="355" t="s">
        <v>30</v>
      </c>
      <c r="J3961" s="356">
        <v>100</v>
      </c>
      <c r="K3961" s="345">
        <v>230000000</v>
      </c>
      <c r="L3961" s="319" t="s">
        <v>74</v>
      </c>
      <c r="M3961" s="323" t="s">
        <v>8309</v>
      </c>
      <c r="N3961" s="355" t="s">
        <v>33</v>
      </c>
      <c r="O3961" s="319"/>
      <c r="P3961" s="323" t="s">
        <v>6002</v>
      </c>
      <c r="Q3961" s="324" t="s">
        <v>49</v>
      </c>
      <c r="R3961" s="323" t="s">
        <v>9319</v>
      </c>
      <c r="S3961" s="344"/>
      <c r="T3961" s="325"/>
      <c r="U3961" s="325"/>
      <c r="V3961" s="326">
        <v>940000</v>
      </c>
      <c r="W3961" s="326">
        <f t="shared" si="618"/>
        <v>1052800</v>
      </c>
      <c r="X3961" s="322"/>
      <c r="Y3961" s="327">
        <v>2017</v>
      </c>
      <c r="Z3961" s="323"/>
    </row>
    <row r="3962" spans="3:26" ht="12.75" customHeight="1" x14ac:dyDescent="0.25">
      <c r="C3962" s="328" t="s">
        <v>7844</v>
      </c>
      <c r="D3962" s="329" t="s">
        <v>10401</v>
      </c>
      <c r="E3962" s="370" t="s">
        <v>7385</v>
      </c>
      <c r="F3962" s="332" t="s">
        <v>7386</v>
      </c>
      <c r="G3962" s="332" t="s">
        <v>7386</v>
      </c>
      <c r="H3962" s="321" t="s">
        <v>7845</v>
      </c>
      <c r="I3962" s="355" t="s">
        <v>30</v>
      </c>
      <c r="J3962" s="356">
        <v>100</v>
      </c>
      <c r="K3962" s="345">
        <v>230000000</v>
      </c>
      <c r="L3962" s="319" t="s">
        <v>74</v>
      </c>
      <c r="M3962" s="321" t="s">
        <v>208</v>
      </c>
      <c r="N3962" s="355" t="s">
        <v>33</v>
      </c>
      <c r="O3962" s="319"/>
      <c r="P3962" s="323" t="s">
        <v>8308</v>
      </c>
      <c r="Q3962" s="324" t="s">
        <v>49</v>
      </c>
      <c r="R3962" s="323" t="s">
        <v>9319</v>
      </c>
      <c r="S3962" s="344"/>
      <c r="T3962" s="325"/>
      <c r="U3962" s="325"/>
      <c r="V3962" s="326">
        <v>3500000</v>
      </c>
      <c r="W3962" s="326">
        <f t="shared" si="618"/>
        <v>3920000.0000000005</v>
      </c>
      <c r="X3962" s="322"/>
      <c r="Y3962" s="327">
        <v>2016</v>
      </c>
      <c r="Z3962" s="323"/>
    </row>
    <row r="3963" spans="3:26" ht="12.75" customHeight="1" x14ac:dyDescent="0.25">
      <c r="C3963" s="328" t="s">
        <v>7846</v>
      </c>
      <c r="D3963" s="329" t="s">
        <v>10401</v>
      </c>
      <c r="E3963" s="323" t="s">
        <v>7847</v>
      </c>
      <c r="F3963" s="323" t="s">
        <v>7848</v>
      </c>
      <c r="G3963" s="323" t="s">
        <v>7848</v>
      </c>
      <c r="H3963" s="373" t="s">
        <v>7849</v>
      </c>
      <c r="I3963" s="319" t="s">
        <v>30</v>
      </c>
      <c r="J3963" s="319">
        <v>99</v>
      </c>
      <c r="K3963" s="345">
        <v>230000000</v>
      </c>
      <c r="L3963" s="319" t="s">
        <v>74</v>
      </c>
      <c r="M3963" s="323" t="s">
        <v>8309</v>
      </c>
      <c r="N3963" s="324" t="s">
        <v>33</v>
      </c>
      <c r="O3963" s="324"/>
      <c r="P3963" s="321" t="s">
        <v>5895</v>
      </c>
      <c r="Q3963" s="324" t="s">
        <v>49</v>
      </c>
      <c r="R3963" s="323" t="s">
        <v>9319</v>
      </c>
      <c r="S3963" s="319"/>
      <c r="T3963" s="325"/>
      <c r="U3963" s="325"/>
      <c r="V3963" s="374">
        <v>191280000</v>
      </c>
      <c r="W3963" s="326">
        <f t="shared" si="618"/>
        <v>214233600.00000003</v>
      </c>
      <c r="X3963" s="322"/>
      <c r="Y3963" s="327">
        <v>2017</v>
      </c>
      <c r="Z3963" s="323"/>
    </row>
    <row r="3964" spans="3:26" ht="12.75" customHeight="1" x14ac:dyDescent="0.25">
      <c r="C3964" s="328" t="s">
        <v>7850</v>
      </c>
      <c r="D3964" s="329" t="s">
        <v>10401</v>
      </c>
      <c r="E3964" s="323" t="s">
        <v>7847</v>
      </c>
      <c r="F3964" s="323" t="s">
        <v>7848</v>
      </c>
      <c r="G3964" s="323" t="s">
        <v>7848</v>
      </c>
      <c r="H3964" s="373" t="s">
        <v>7851</v>
      </c>
      <c r="I3964" s="319" t="s">
        <v>30</v>
      </c>
      <c r="J3964" s="319">
        <v>99</v>
      </c>
      <c r="K3964" s="345">
        <v>230000000</v>
      </c>
      <c r="L3964" s="319" t="s">
        <v>74</v>
      </c>
      <c r="M3964" s="323" t="s">
        <v>8309</v>
      </c>
      <c r="N3964" s="324" t="s">
        <v>33</v>
      </c>
      <c r="O3964" s="324"/>
      <c r="P3964" s="321" t="s">
        <v>5895</v>
      </c>
      <c r="Q3964" s="324" t="s">
        <v>49</v>
      </c>
      <c r="R3964" s="323" t="s">
        <v>9319</v>
      </c>
      <c r="S3964" s="319"/>
      <c r="T3964" s="325"/>
      <c r="U3964" s="325"/>
      <c r="V3964" s="374">
        <v>71731080</v>
      </c>
      <c r="W3964" s="326">
        <f t="shared" si="618"/>
        <v>80338809.600000009</v>
      </c>
      <c r="X3964" s="322"/>
      <c r="Y3964" s="327">
        <v>2017</v>
      </c>
      <c r="Z3964" s="323"/>
    </row>
    <row r="3965" spans="3:26" ht="12.75" customHeight="1" x14ac:dyDescent="0.25">
      <c r="C3965" s="328" t="s">
        <v>7852</v>
      </c>
      <c r="D3965" s="329" t="s">
        <v>10401</v>
      </c>
      <c r="E3965" s="323" t="s">
        <v>7847</v>
      </c>
      <c r="F3965" s="323" t="s">
        <v>7848</v>
      </c>
      <c r="G3965" s="323" t="s">
        <v>7848</v>
      </c>
      <c r="H3965" s="373" t="s">
        <v>7853</v>
      </c>
      <c r="I3965" s="319" t="s">
        <v>30</v>
      </c>
      <c r="J3965" s="319">
        <v>99</v>
      </c>
      <c r="K3965" s="345">
        <v>230000000</v>
      </c>
      <c r="L3965" s="319" t="s">
        <v>74</v>
      </c>
      <c r="M3965" s="324" t="s">
        <v>7332</v>
      </c>
      <c r="N3965" s="324" t="s">
        <v>33</v>
      </c>
      <c r="O3965" s="324"/>
      <c r="P3965" s="324" t="s">
        <v>9455</v>
      </c>
      <c r="Q3965" s="324" t="s">
        <v>49</v>
      </c>
      <c r="R3965" s="323" t="s">
        <v>9319</v>
      </c>
      <c r="S3965" s="319"/>
      <c r="T3965" s="325"/>
      <c r="U3965" s="325"/>
      <c r="V3965" s="374">
        <v>0</v>
      </c>
      <c r="W3965" s="325">
        <v>0</v>
      </c>
      <c r="X3965" s="322"/>
      <c r="Y3965" s="327">
        <v>2017</v>
      </c>
      <c r="Z3965" s="323">
        <v>11.14</v>
      </c>
    </row>
    <row r="3966" spans="3:26" ht="12.75" customHeight="1" x14ac:dyDescent="0.25">
      <c r="C3966" s="328" t="s">
        <v>7854</v>
      </c>
      <c r="D3966" s="329" t="s">
        <v>10401</v>
      </c>
      <c r="E3966" s="323" t="s">
        <v>7847</v>
      </c>
      <c r="F3966" s="323" t="s">
        <v>7848</v>
      </c>
      <c r="G3966" s="323" t="s">
        <v>7848</v>
      </c>
      <c r="H3966" s="373" t="s">
        <v>7853</v>
      </c>
      <c r="I3966" s="319" t="s">
        <v>30</v>
      </c>
      <c r="J3966" s="319">
        <v>99</v>
      </c>
      <c r="K3966" s="345">
        <v>230000000</v>
      </c>
      <c r="L3966" s="319" t="s">
        <v>74</v>
      </c>
      <c r="M3966" s="324" t="s">
        <v>5924</v>
      </c>
      <c r="N3966" s="324" t="s">
        <v>33</v>
      </c>
      <c r="O3966" s="324"/>
      <c r="P3966" s="321" t="s">
        <v>5895</v>
      </c>
      <c r="Q3966" s="324" t="s">
        <v>49</v>
      </c>
      <c r="R3966" s="323" t="s">
        <v>9319</v>
      </c>
      <c r="S3966" s="319"/>
      <c r="T3966" s="325"/>
      <c r="U3966" s="325"/>
      <c r="V3966" s="374">
        <v>161098000</v>
      </c>
      <c r="W3966" s="326">
        <f t="shared" ref="W3966:W3972" si="619">V3966*1.12</f>
        <v>180429760.00000003</v>
      </c>
      <c r="X3966" s="322"/>
      <c r="Y3966" s="327">
        <v>2017</v>
      </c>
      <c r="Z3966" s="323"/>
    </row>
    <row r="3967" spans="3:26" ht="12.75" customHeight="1" x14ac:dyDescent="0.25">
      <c r="C3967" s="328" t="s">
        <v>7855</v>
      </c>
      <c r="D3967" s="329" t="s">
        <v>10401</v>
      </c>
      <c r="E3967" s="323" t="s">
        <v>7856</v>
      </c>
      <c r="F3967" s="323" t="s">
        <v>7857</v>
      </c>
      <c r="G3967" s="323" t="s">
        <v>7857</v>
      </c>
      <c r="H3967" s="353" t="s">
        <v>7858</v>
      </c>
      <c r="I3967" s="353" t="s">
        <v>30</v>
      </c>
      <c r="J3967" s="353">
        <v>100</v>
      </c>
      <c r="K3967" s="344">
        <v>230000000</v>
      </c>
      <c r="L3967" s="319" t="s">
        <v>74</v>
      </c>
      <c r="M3967" s="329" t="s">
        <v>302</v>
      </c>
      <c r="N3967" s="353" t="s">
        <v>33</v>
      </c>
      <c r="O3967" s="324" t="s">
        <v>9319</v>
      </c>
      <c r="P3967" s="323" t="s">
        <v>8308</v>
      </c>
      <c r="Q3967" s="324" t="s">
        <v>7859</v>
      </c>
      <c r="R3967" s="323" t="s">
        <v>9319</v>
      </c>
      <c r="S3967" s="319"/>
      <c r="T3967" s="325"/>
      <c r="U3967" s="325"/>
      <c r="V3967" s="374">
        <v>5950000</v>
      </c>
      <c r="W3967" s="326">
        <f t="shared" si="619"/>
        <v>6664000.0000000009</v>
      </c>
      <c r="X3967" s="322"/>
      <c r="Y3967" s="327">
        <v>2016</v>
      </c>
      <c r="Z3967" s="323"/>
    </row>
    <row r="3968" spans="3:26" ht="12.75" customHeight="1" x14ac:dyDescent="0.25">
      <c r="C3968" s="328" t="s">
        <v>7860</v>
      </c>
      <c r="D3968" s="329" t="s">
        <v>10401</v>
      </c>
      <c r="E3968" s="323" t="s">
        <v>7861</v>
      </c>
      <c r="F3968" s="323" t="s">
        <v>7862</v>
      </c>
      <c r="G3968" s="323" t="s">
        <v>7862</v>
      </c>
      <c r="H3968" s="353" t="s">
        <v>7863</v>
      </c>
      <c r="I3968" s="353" t="s">
        <v>30</v>
      </c>
      <c r="J3968" s="353">
        <v>100</v>
      </c>
      <c r="K3968" s="344">
        <v>230000000</v>
      </c>
      <c r="L3968" s="319" t="s">
        <v>74</v>
      </c>
      <c r="M3968" s="329" t="s">
        <v>302</v>
      </c>
      <c r="N3968" s="353" t="s">
        <v>33</v>
      </c>
      <c r="O3968" s="324" t="s">
        <v>9319</v>
      </c>
      <c r="P3968" s="323" t="s">
        <v>8308</v>
      </c>
      <c r="Q3968" s="324" t="s">
        <v>7859</v>
      </c>
      <c r="R3968" s="323" t="s">
        <v>9319</v>
      </c>
      <c r="S3968" s="319"/>
      <c r="T3968" s="325"/>
      <c r="U3968" s="325"/>
      <c r="V3968" s="374">
        <v>5445000</v>
      </c>
      <c r="W3968" s="326">
        <f t="shared" si="619"/>
        <v>6098400.0000000009</v>
      </c>
      <c r="X3968" s="322"/>
      <c r="Y3968" s="327">
        <v>2016</v>
      </c>
      <c r="Z3968" s="323"/>
    </row>
    <row r="3969" spans="3:26" ht="12.75" customHeight="1" x14ac:dyDescent="0.25">
      <c r="C3969" s="328" t="s">
        <v>7864</v>
      </c>
      <c r="D3969" s="329" t="s">
        <v>10401</v>
      </c>
      <c r="E3969" s="323" t="s">
        <v>7865</v>
      </c>
      <c r="F3969" s="323" t="s">
        <v>7866</v>
      </c>
      <c r="G3969" s="323" t="s">
        <v>7866</v>
      </c>
      <c r="H3969" s="353" t="s">
        <v>7867</v>
      </c>
      <c r="I3969" s="353" t="s">
        <v>30</v>
      </c>
      <c r="J3969" s="353">
        <v>100</v>
      </c>
      <c r="K3969" s="344">
        <v>230000000</v>
      </c>
      <c r="L3969" s="319" t="s">
        <v>74</v>
      </c>
      <c r="M3969" s="329" t="s">
        <v>302</v>
      </c>
      <c r="N3969" s="353" t="s">
        <v>33</v>
      </c>
      <c r="O3969" s="324" t="s">
        <v>9319</v>
      </c>
      <c r="P3969" s="323" t="s">
        <v>8308</v>
      </c>
      <c r="Q3969" s="324" t="s">
        <v>9510</v>
      </c>
      <c r="R3969" s="323" t="s">
        <v>9319</v>
      </c>
      <c r="S3969" s="319"/>
      <c r="T3969" s="325"/>
      <c r="U3969" s="325"/>
      <c r="V3969" s="374">
        <v>23908500</v>
      </c>
      <c r="W3969" s="326">
        <f t="shared" si="619"/>
        <v>26777520.000000004</v>
      </c>
      <c r="X3969" s="322"/>
      <c r="Y3969" s="327">
        <v>2016</v>
      </c>
      <c r="Z3969" s="323"/>
    </row>
    <row r="3970" spans="3:26" ht="12.75" customHeight="1" x14ac:dyDescent="0.25">
      <c r="C3970" s="328" t="s">
        <v>7868</v>
      </c>
      <c r="D3970" s="329" t="s">
        <v>10401</v>
      </c>
      <c r="E3970" s="323" t="s">
        <v>7869</v>
      </c>
      <c r="F3970" s="323" t="s">
        <v>7870</v>
      </c>
      <c r="G3970" s="323" t="s">
        <v>7870</v>
      </c>
      <c r="H3970" s="375" t="s">
        <v>7871</v>
      </c>
      <c r="I3970" s="321" t="s">
        <v>30</v>
      </c>
      <c r="J3970" s="376">
        <v>100</v>
      </c>
      <c r="K3970" s="344">
        <v>230000000</v>
      </c>
      <c r="L3970" s="319" t="s">
        <v>74</v>
      </c>
      <c r="M3970" s="329" t="s">
        <v>302</v>
      </c>
      <c r="N3970" s="353" t="s">
        <v>33</v>
      </c>
      <c r="O3970" s="324" t="s">
        <v>9319</v>
      </c>
      <c r="P3970" s="323" t="s">
        <v>8308</v>
      </c>
      <c r="Q3970" s="324" t="s">
        <v>7872</v>
      </c>
      <c r="R3970" s="323" t="s">
        <v>9319</v>
      </c>
      <c r="S3970" s="319"/>
      <c r="T3970" s="325"/>
      <c r="U3970" s="325"/>
      <c r="V3970" s="374">
        <v>5247180</v>
      </c>
      <c r="W3970" s="326">
        <f t="shared" si="619"/>
        <v>5876841.6000000006</v>
      </c>
      <c r="X3970" s="322"/>
      <c r="Y3970" s="327">
        <v>2016</v>
      </c>
      <c r="Z3970" s="323"/>
    </row>
    <row r="3971" spans="3:26" ht="12.75" customHeight="1" x14ac:dyDescent="0.25">
      <c r="C3971" s="328" t="s">
        <v>7873</v>
      </c>
      <c r="D3971" s="329" t="s">
        <v>10401</v>
      </c>
      <c r="E3971" s="323" t="s">
        <v>7203</v>
      </c>
      <c r="F3971" s="323" t="s">
        <v>7204</v>
      </c>
      <c r="G3971" s="323" t="s">
        <v>7204</v>
      </c>
      <c r="H3971" s="362" t="s">
        <v>7874</v>
      </c>
      <c r="I3971" s="362" t="s">
        <v>30</v>
      </c>
      <c r="J3971" s="353">
        <v>100</v>
      </c>
      <c r="K3971" s="320">
        <v>230000000</v>
      </c>
      <c r="L3971" s="319" t="s">
        <v>74</v>
      </c>
      <c r="M3971" s="329" t="s">
        <v>302</v>
      </c>
      <c r="N3971" s="362" t="s">
        <v>33</v>
      </c>
      <c r="O3971" s="324" t="s">
        <v>9319</v>
      </c>
      <c r="P3971" s="323" t="s">
        <v>8308</v>
      </c>
      <c r="Q3971" s="324" t="s">
        <v>6434</v>
      </c>
      <c r="R3971" s="323" t="s">
        <v>9319</v>
      </c>
      <c r="S3971" s="319"/>
      <c r="T3971" s="325"/>
      <c r="U3971" s="325"/>
      <c r="V3971" s="374">
        <v>3190176.0000000005</v>
      </c>
      <c r="W3971" s="326">
        <f t="shared" si="619"/>
        <v>3572997.120000001</v>
      </c>
      <c r="X3971" s="322"/>
      <c r="Y3971" s="327">
        <v>2016</v>
      </c>
      <c r="Z3971" s="323"/>
    </row>
    <row r="3972" spans="3:26" ht="12.75" customHeight="1" x14ac:dyDescent="0.25">
      <c r="C3972" s="328" t="s">
        <v>7875</v>
      </c>
      <c r="D3972" s="329" t="s">
        <v>10401</v>
      </c>
      <c r="E3972" s="323" t="s">
        <v>7876</v>
      </c>
      <c r="F3972" s="323" t="s">
        <v>7877</v>
      </c>
      <c r="G3972" s="323" t="s">
        <v>7877</v>
      </c>
      <c r="H3972" s="349" t="s">
        <v>7878</v>
      </c>
      <c r="I3972" s="349" t="s">
        <v>30</v>
      </c>
      <c r="J3972" s="349">
        <v>100</v>
      </c>
      <c r="K3972" s="349">
        <v>230000000</v>
      </c>
      <c r="L3972" s="319" t="s">
        <v>74</v>
      </c>
      <c r="M3972" s="329" t="s">
        <v>302</v>
      </c>
      <c r="N3972" s="349" t="s">
        <v>33</v>
      </c>
      <c r="O3972" s="324" t="s">
        <v>9319</v>
      </c>
      <c r="P3972" s="323" t="s">
        <v>8308</v>
      </c>
      <c r="Q3972" s="324" t="s">
        <v>7879</v>
      </c>
      <c r="R3972" s="323" t="s">
        <v>9319</v>
      </c>
      <c r="S3972" s="319"/>
      <c r="T3972" s="325"/>
      <c r="U3972" s="325"/>
      <c r="V3972" s="374">
        <v>2161336</v>
      </c>
      <c r="W3972" s="326">
        <f t="shared" si="619"/>
        <v>2420696.3200000003</v>
      </c>
      <c r="X3972" s="322"/>
      <c r="Y3972" s="327">
        <v>2016</v>
      </c>
      <c r="Z3972" s="323"/>
    </row>
    <row r="3973" spans="3:26" ht="12.75" customHeight="1" x14ac:dyDescent="0.25">
      <c r="C3973" s="328" t="s">
        <v>7880</v>
      </c>
      <c r="D3973" s="329" t="s">
        <v>10401</v>
      </c>
      <c r="E3973" s="319" t="s">
        <v>7881</v>
      </c>
      <c r="F3973" s="323" t="s">
        <v>7882</v>
      </c>
      <c r="G3973" s="323" t="s">
        <v>7882</v>
      </c>
      <c r="H3973" s="319" t="s">
        <v>7883</v>
      </c>
      <c r="I3973" s="319" t="s">
        <v>57</v>
      </c>
      <c r="J3973" s="319">
        <v>100</v>
      </c>
      <c r="K3973" s="319">
        <v>230000000</v>
      </c>
      <c r="L3973" s="319" t="s">
        <v>74</v>
      </c>
      <c r="M3973" s="329" t="s">
        <v>32</v>
      </c>
      <c r="N3973" s="323" t="s">
        <v>33</v>
      </c>
      <c r="O3973" s="323" t="s">
        <v>9319</v>
      </c>
      <c r="P3973" s="323" t="s">
        <v>6904</v>
      </c>
      <c r="Q3973" s="323" t="s">
        <v>7884</v>
      </c>
      <c r="R3973" s="323" t="s">
        <v>9319</v>
      </c>
      <c r="S3973" s="319"/>
      <c r="T3973" s="325"/>
      <c r="U3973" s="325"/>
      <c r="V3973" s="326">
        <v>0</v>
      </c>
      <c r="W3973" s="326">
        <v>0</v>
      </c>
      <c r="X3973" s="319"/>
      <c r="Y3973" s="327">
        <v>2016</v>
      </c>
      <c r="Z3973" s="377" t="s">
        <v>7885</v>
      </c>
    </row>
    <row r="3974" spans="3:26" ht="12.75" customHeight="1" x14ac:dyDescent="0.25">
      <c r="C3974" s="328" t="s">
        <v>7886</v>
      </c>
      <c r="D3974" s="329" t="s">
        <v>10401</v>
      </c>
      <c r="E3974" s="319" t="s">
        <v>7881</v>
      </c>
      <c r="F3974" s="323" t="s">
        <v>7882</v>
      </c>
      <c r="G3974" s="323" t="s">
        <v>7882</v>
      </c>
      <c r="H3974" s="319" t="s">
        <v>7883</v>
      </c>
      <c r="I3974" s="319" t="s">
        <v>57</v>
      </c>
      <c r="J3974" s="319">
        <v>100</v>
      </c>
      <c r="K3974" s="319">
        <v>230000000</v>
      </c>
      <c r="L3974" s="319" t="s">
        <v>74</v>
      </c>
      <c r="M3974" s="323" t="s">
        <v>8309</v>
      </c>
      <c r="N3974" s="323" t="s">
        <v>33</v>
      </c>
      <c r="O3974" s="323" t="s">
        <v>9319</v>
      </c>
      <c r="P3974" s="323" t="s">
        <v>6904</v>
      </c>
      <c r="Q3974" s="324" t="s">
        <v>49</v>
      </c>
      <c r="R3974" s="323" t="s">
        <v>9319</v>
      </c>
      <c r="S3974" s="319"/>
      <c r="T3974" s="325"/>
      <c r="U3974" s="325"/>
      <c r="V3974" s="326">
        <v>266064244.33000001</v>
      </c>
      <c r="W3974" s="326">
        <f t="shared" ref="W3974:W3976" si="620">V3974*1.12</f>
        <v>297991953.64960003</v>
      </c>
      <c r="X3974" s="319"/>
      <c r="Y3974" s="327">
        <v>2017</v>
      </c>
      <c r="Z3974" s="328"/>
    </row>
    <row r="3975" spans="3:26" ht="12.75" customHeight="1" x14ac:dyDescent="0.25">
      <c r="C3975" s="328" t="s">
        <v>7887</v>
      </c>
      <c r="D3975" s="329" t="s">
        <v>10401</v>
      </c>
      <c r="E3975" s="340" t="s">
        <v>6950</v>
      </c>
      <c r="F3975" s="340" t="s">
        <v>6951</v>
      </c>
      <c r="G3975" s="340" t="s">
        <v>6951</v>
      </c>
      <c r="H3975" s="340" t="s">
        <v>6954</v>
      </c>
      <c r="I3975" s="340" t="s">
        <v>30</v>
      </c>
      <c r="J3975" s="340">
        <v>100</v>
      </c>
      <c r="K3975" s="320">
        <v>230000000</v>
      </c>
      <c r="L3975" s="319" t="s">
        <v>74</v>
      </c>
      <c r="M3975" s="329" t="s">
        <v>302</v>
      </c>
      <c r="N3975" s="353" t="s">
        <v>33</v>
      </c>
      <c r="O3975" s="323" t="s">
        <v>9319</v>
      </c>
      <c r="P3975" s="335" t="s">
        <v>5960</v>
      </c>
      <c r="Q3975" s="378" t="s">
        <v>49</v>
      </c>
      <c r="R3975" s="323" t="s">
        <v>9319</v>
      </c>
      <c r="S3975" s="342"/>
      <c r="T3975" s="325"/>
      <c r="U3975" s="325"/>
      <c r="V3975" s="343">
        <v>9863752.2400000002</v>
      </c>
      <c r="W3975" s="326">
        <f t="shared" si="620"/>
        <v>11047402.508800002</v>
      </c>
      <c r="X3975" s="319"/>
      <c r="Y3975" s="327">
        <v>2016</v>
      </c>
      <c r="Z3975" s="328"/>
    </row>
    <row r="3976" spans="3:26" ht="12.75" customHeight="1" x14ac:dyDescent="0.25">
      <c r="C3976" s="328" t="s">
        <v>7888</v>
      </c>
      <c r="D3976" s="329" t="s">
        <v>10401</v>
      </c>
      <c r="E3976" s="340" t="s">
        <v>6950</v>
      </c>
      <c r="F3976" s="340" t="s">
        <v>6951</v>
      </c>
      <c r="G3976" s="340" t="s">
        <v>6951</v>
      </c>
      <c r="H3976" s="340" t="s">
        <v>6957</v>
      </c>
      <c r="I3976" s="340" t="s">
        <v>30</v>
      </c>
      <c r="J3976" s="340">
        <v>100</v>
      </c>
      <c r="K3976" s="320">
        <v>230000000</v>
      </c>
      <c r="L3976" s="319" t="s">
        <v>74</v>
      </c>
      <c r="M3976" s="329" t="s">
        <v>302</v>
      </c>
      <c r="N3976" s="353" t="s">
        <v>33</v>
      </c>
      <c r="O3976" s="323" t="s">
        <v>9319</v>
      </c>
      <c r="P3976" s="335" t="s">
        <v>5960</v>
      </c>
      <c r="Q3976" s="378" t="s">
        <v>49</v>
      </c>
      <c r="R3976" s="323" t="s">
        <v>9319</v>
      </c>
      <c r="S3976" s="342"/>
      <c r="T3976" s="325"/>
      <c r="U3976" s="325"/>
      <c r="V3976" s="343">
        <v>5288725</v>
      </c>
      <c r="W3976" s="326">
        <f t="shared" si="620"/>
        <v>5923372.0000000009</v>
      </c>
      <c r="X3976" s="319"/>
      <c r="Y3976" s="327">
        <v>2016</v>
      </c>
      <c r="Z3976" s="328"/>
    </row>
    <row r="3977" spans="3:26" ht="12.75" customHeight="1" x14ac:dyDescent="0.25">
      <c r="C3977" s="328" t="s">
        <v>7889</v>
      </c>
      <c r="D3977" s="329" t="s">
        <v>10401</v>
      </c>
      <c r="E3977" s="319" t="s">
        <v>7890</v>
      </c>
      <c r="F3977" s="323" t="s">
        <v>7891</v>
      </c>
      <c r="G3977" s="323" t="s">
        <v>7891</v>
      </c>
      <c r="H3977" s="319" t="s">
        <v>7892</v>
      </c>
      <c r="I3977" s="319" t="s">
        <v>57</v>
      </c>
      <c r="J3977" s="319">
        <v>100</v>
      </c>
      <c r="K3977" s="319">
        <v>230000000</v>
      </c>
      <c r="L3977" s="319" t="s">
        <v>74</v>
      </c>
      <c r="M3977" s="329" t="s">
        <v>1880</v>
      </c>
      <c r="N3977" s="323" t="s">
        <v>9382</v>
      </c>
      <c r="O3977" s="323" t="s">
        <v>9319</v>
      </c>
      <c r="P3977" s="321" t="s">
        <v>5895</v>
      </c>
      <c r="Q3977" s="324" t="s">
        <v>49</v>
      </c>
      <c r="R3977" s="323" t="s">
        <v>9319</v>
      </c>
      <c r="S3977" s="319"/>
      <c r="T3977" s="325"/>
      <c r="U3977" s="325"/>
      <c r="V3977" s="326">
        <v>0</v>
      </c>
      <c r="W3977" s="325">
        <v>0</v>
      </c>
      <c r="X3977" s="322"/>
      <c r="Y3977" s="327">
        <v>2017</v>
      </c>
      <c r="Z3977" s="336">
        <v>11.14</v>
      </c>
    </row>
    <row r="3978" spans="3:26" ht="12.75" customHeight="1" x14ac:dyDescent="0.25">
      <c r="C3978" s="328" t="s">
        <v>7893</v>
      </c>
      <c r="D3978" s="329" t="s">
        <v>10401</v>
      </c>
      <c r="E3978" s="319" t="s">
        <v>7890</v>
      </c>
      <c r="F3978" s="323" t="s">
        <v>7891</v>
      </c>
      <c r="G3978" s="323" t="s">
        <v>7891</v>
      </c>
      <c r="H3978" s="319" t="s">
        <v>7892</v>
      </c>
      <c r="I3978" s="319" t="s">
        <v>57</v>
      </c>
      <c r="J3978" s="319">
        <v>100</v>
      </c>
      <c r="K3978" s="319">
        <v>230000000</v>
      </c>
      <c r="L3978" s="319" t="s">
        <v>74</v>
      </c>
      <c r="M3978" s="379" t="s">
        <v>9378</v>
      </c>
      <c r="N3978" s="323" t="s">
        <v>9382</v>
      </c>
      <c r="O3978" s="323" t="s">
        <v>9319</v>
      </c>
      <c r="P3978" s="321" t="s">
        <v>6111</v>
      </c>
      <c r="Q3978" s="324" t="s">
        <v>49</v>
      </c>
      <c r="R3978" s="323" t="s">
        <v>9319</v>
      </c>
      <c r="S3978" s="319"/>
      <c r="T3978" s="325"/>
      <c r="U3978" s="325"/>
      <c r="V3978" s="326">
        <v>0</v>
      </c>
      <c r="W3978" s="326">
        <f t="shared" ref="W3978:W4030" si="621">V3978*1.12</f>
        <v>0</v>
      </c>
      <c r="X3978" s="322"/>
      <c r="Y3978" s="327">
        <v>2017</v>
      </c>
      <c r="Z3978" s="325">
        <v>11.14</v>
      </c>
    </row>
    <row r="3979" spans="3:26" ht="12.75" customHeight="1" x14ac:dyDescent="0.25">
      <c r="C3979" s="328" t="s">
        <v>10430</v>
      </c>
      <c r="D3979" s="329" t="s">
        <v>10401</v>
      </c>
      <c r="E3979" s="319" t="s">
        <v>7890</v>
      </c>
      <c r="F3979" s="323" t="s">
        <v>7891</v>
      </c>
      <c r="G3979" s="323" t="s">
        <v>7891</v>
      </c>
      <c r="H3979" s="319" t="s">
        <v>7892</v>
      </c>
      <c r="I3979" s="319" t="s">
        <v>57</v>
      </c>
      <c r="J3979" s="319">
        <v>100</v>
      </c>
      <c r="K3979" s="319">
        <v>230000000</v>
      </c>
      <c r="L3979" s="319" t="s">
        <v>74</v>
      </c>
      <c r="M3979" s="322" t="s">
        <v>7760</v>
      </c>
      <c r="N3979" s="323" t="s">
        <v>9382</v>
      </c>
      <c r="O3979" s="323" t="s">
        <v>9319</v>
      </c>
      <c r="P3979" s="321" t="s">
        <v>6267</v>
      </c>
      <c r="Q3979" s="324" t="s">
        <v>49</v>
      </c>
      <c r="R3979" s="323" t="s">
        <v>9319</v>
      </c>
      <c r="S3979" s="319"/>
      <c r="T3979" s="325"/>
      <c r="U3979" s="325"/>
      <c r="V3979" s="326">
        <v>20000000</v>
      </c>
      <c r="W3979" s="326">
        <f t="shared" si="621"/>
        <v>22400000.000000004</v>
      </c>
      <c r="X3979" s="322"/>
      <c r="Y3979" s="327">
        <v>2017</v>
      </c>
      <c r="Z3979" s="328"/>
    </row>
    <row r="3980" spans="3:26" ht="12.75" customHeight="1" x14ac:dyDescent="0.25">
      <c r="C3980" s="328" t="s">
        <v>7894</v>
      </c>
      <c r="D3980" s="329" t="s">
        <v>10401</v>
      </c>
      <c r="E3980" s="322" t="s">
        <v>6981</v>
      </c>
      <c r="F3980" s="322" t="s">
        <v>6982</v>
      </c>
      <c r="G3980" s="322" t="s">
        <v>6983</v>
      </c>
      <c r="H3980" s="322" t="s">
        <v>6984</v>
      </c>
      <c r="I3980" s="322" t="s">
        <v>30</v>
      </c>
      <c r="J3980" s="357">
        <v>100</v>
      </c>
      <c r="K3980" s="320">
        <v>230000000</v>
      </c>
      <c r="L3980" s="319" t="s">
        <v>74</v>
      </c>
      <c r="M3980" s="329" t="s">
        <v>7332</v>
      </c>
      <c r="N3980" s="322" t="s">
        <v>33</v>
      </c>
      <c r="O3980" s="323" t="s">
        <v>9319</v>
      </c>
      <c r="P3980" s="335" t="s">
        <v>5960</v>
      </c>
      <c r="Q3980" s="323" t="s">
        <v>75</v>
      </c>
      <c r="R3980" s="323" t="s">
        <v>9319</v>
      </c>
      <c r="S3980" s="322"/>
      <c r="T3980" s="325"/>
      <c r="U3980" s="325"/>
      <c r="V3980" s="322">
        <v>19547511</v>
      </c>
      <c r="W3980" s="326">
        <f t="shared" si="621"/>
        <v>21893212.32</v>
      </c>
      <c r="X3980" s="322"/>
      <c r="Y3980" s="327">
        <v>2017</v>
      </c>
      <c r="Z3980" s="322"/>
    </row>
    <row r="3981" spans="3:26" ht="12.75" customHeight="1" x14ac:dyDescent="0.25">
      <c r="C3981" s="328" t="s">
        <v>7895</v>
      </c>
      <c r="D3981" s="329" t="s">
        <v>10401</v>
      </c>
      <c r="E3981" s="322" t="s">
        <v>6981</v>
      </c>
      <c r="F3981" s="322" t="s">
        <v>6982</v>
      </c>
      <c r="G3981" s="322" t="s">
        <v>6983</v>
      </c>
      <c r="H3981" s="322" t="s">
        <v>6995</v>
      </c>
      <c r="I3981" s="322" t="s">
        <v>30</v>
      </c>
      <c r="J3981" s="357">
        <v>100</v>
      </c>
      <c r="K3981" s="320">
        <v>230000000</v>
      </c>
      <c r="L3981" s="319" t="s">
        <v>74</v>
      </c>
      <c r="M3981" s="329" t="s">
        <v>7332</v>
      </c>
      <c r="N3981" s="322" t="s">
        <v>33</v>
      </c>
      <c r="O3981" s="323" t="s">
        <v>9319</v>
      </c>
      <c r="P3981" s="335" t="s">
        <v>5960</v>
      </c>
      <c r="Q3981" s="323" t="s">
        <v>75</v>
      </c>
      <c r="R3981" s="323" t="s">
        <v>9319</v>
      </c>
      <c r="S3981" s="322"/>
      <c r="T3981" s="325"/>
      <c r="U3981" s="325"/>
      <c r="V3981" s="322">
        <v>29090170</v>
      </c>
      <c r="W3981" s="326">
        <f t="shared" si="621"/>
        <v>32580990.400000002</v>
      </c>
      <c r="X3981" s="322"/>
      <c r="Y3981" s="327">
        <v>2017</v>
      </c>
      <c r="Z3981" s="322"/>
    </row>
    <row r="3982" spans="3:26" ht="12.75" customHeight="1" x14ac:dyDescent="0.25">
      <c r="C3982" s="328" t="s">
        <v>7896</v>
      </c>
      <c r="D3982" s="329" t="s">
        <v>10401</v>
      </c>
      <c r="E3982" s="322" t="s">
        <v>6981</v>
      </c>
      <c r="F3982" s="322" t="s">
        <v>6982</v>
      </c>
      <c r="G3982" s="322" t="s">
        <v>6983</v>
      </c>
      <c r="H3982" s="322" t="s">
        <v>7000</v>
      </c>
      <c r="I3982" s="322" t="s">
        <v>30</v>
      </c>
      <c r="J3982" s="357">
        <v>100</v>
      </c>
      <c r="K3982" s="320">
        <v>230000000</v>
      </c>
      <c r="L3982" s="319" t="s">
        <v>74</v>
      </c>
      <c r="M3982" s="329" t="s">
        <v>7332</v>
      </c>
      <c r="N3982" s="322" t="s">
        <v>33</v>
      </c>
      <c r="O3982" s="323" t="s">
        <v>9319</v>
      </c>
      <c r="P3982" s="335" t="s">
        <v>5960</v>
      </c>
      <c r="Q3982" s="323" t="s">
        <v>75</v>
      </c>
      <c r="R3982" s="323" t="s">
        <v>9319</v>
      </c>
      <c r="S3982" s="322"/>
      <c r="T3982" s="325"/>
      <c r="U3982" s="325"/>
      <c r="V3982" s="322">
        <v>9753528</v>
      </c>
      <c r="W3982" s="326">
        <f t="shared" si="621"/>
        <v>10923951.360000001</v>
      </c>
      <c r="X3982" s="322"/>
      <c r="Y3982" s="327">
        <v>2017</v>
      </c>
      <c r="Z3982" s="322"/>
    </row>
    <row r="3983" spans="3:26" ht="12.75" customHeight="1" x14ac:dyDescent="0.25">
      <c r="C3983" s="328" t="s">
        <v>7897</v>
      </c>
      <c r="D3983" s="329" t="s">
        <v>10401</v>
      </c>
      <c r="E3983" s="322" t="s">
        <v>6981</v>
      </c>
      <c r="F3983" s="322" t="s">
        <v>6982</v>
      </c>
      <c r="G3983" s="322" t="s">
        <v>6983</v>
      </c>
      <c r="H3983" s="322" t="s">
        <v>7005</v>
      </c>
      <c r="I3983" s="322" t="s">
        <v>30</v>
      </c>
      <c r="J3983" s="357">
        <v>100</v>
      </c>
      <c r="K3983" s="320">
        <v>230000000</v>
      </c>
      <c r="L3983" s="319" t="s">
        <v>74</v>
      </c>
      <c r="M3983" s="329" t="s">
        <v>7332</v>
      </c>
      <c r="N3983" s="322" t="s">
        <v>33</v>
      </c>
      <c r="O3983" s="323" t="s">
        <v>9319</v>
      </c>
      <c r="P3983" s="335" t="s">
        <v>5960</v>
      </c>
      <c r="Q3983" s="323" t="s">
        <v>75</v>
      </c>
      <c r="R3983" s="323" t="s">
        <v>9319</v>
      </c>
      <c r="S3983" s="322"/>
      <c r="T3983" s="325"/>
      <c r="U3983" s="325"/>
      <c r="V3983" s="322">
        <v>19735290</v>
      </c>
      <c r="W3983" s="326">
        <f t="shared" si="621"/>
        <v>22103524.800000001</v>
      </c>
      <c r="X3983" s="322"/>
      <c r="Y3983" s="327">
        <v>2017</v>
      </c>
      <c r="Z3983" s="322"/>
    </row>
    <row r="3984" spans="3:26" ht="12.75" customHeight="1" x14ac:dyDescent="0.25">
      <c r="C3984" s="328" t="s">
        <v>7898</v>
      </c>
      <c r="D3984" s="329" t="s">
        <v>10401</v>
      </c>
      <c r="E3984" s="322" t="s">
        <v>6981</v>
      </c>
      <c r="F3984" s="322" t="s">
        <v>6982</v>
      </c>
      <c r="G3984" s="322" t="s">
        <v>6983</v>
      </c>
      <c r="H3984" s="322" t="s">
        <v>7899</v>
      </c>
      <c r="I3984" s="322" t="s">
        <v>30</v>
      </c>
      <c r="J3984" s="357">
        <v>100</v>
      </c>
      <c r="K3984" s="320">
        <v>230000000</v>
      </c>
      <c r="L3984" s="319" t="s">
        <v>74</v>
      </c>
      <c r="M3984" s="329" t="s">
        <v>7332</v>
      </c>
      <c r="N3984" s="322" t="s">
        <v>33</v>
      </c>
      <c r="O3984" s="323" t="s">
        <v>9319</v>
      </c>
      <c r="P3984" s="335" t="s">
        <v>5960</v>
      </c>
      <c r="Q3984" s="323" t="s">
        <v>75</v>
      </c>
      <c r="R3984" s="323" t="s">
        <v>9319</v>
      </c>
      <c r="S3984" s="322"/>
      <c r="T3984" s="325"/>
      <c r="U3984" s="325"/>
      <c r="V3984" s="322">
        <v>731880</v>
      </c>
      <c r="W3984" s="326">
        <f t="shared" si="621"/>
        <v>819705.60000000009</v>
      </c>
      <c r="X3984" s="322"/>
      <c r="Y3984" s="327">
        <v>2017</v>
      </c>
      <c r="Z3984" s="322"/>
    </row>
    <row r="3985" spans="3:26" ht="12.75" customHeight="1" x14ac:dyDescent="0.25">
      <c r="C3985" s="328" t="s">
        <v>7900</v>
      </c>
      <c r="D3985" s="329" t="s">
        <v>10401</v>
      </c>
      <c r="E3985" s="322" t="s">
        <v>7013</v>
      </c>
      <c r="F3985" s="322" t="s">
        <v>7014</v>
      </c>
      <c r="G3985" s="322" t="s">
        <v>7014</v>
      </c>
      <c r="H3985" s="322" t="s">
        <v>7015</v>
      </c>
      <c r="I3985" s="322" t="s">
        <v>30</v>
      </c>
      <c r="J3985" s="357">
        <v>100</v>
      </c>
      <c r="K3985" s="320">
        <v>230000000</v>
      </c>
      <c r="L3985" s="319" t="s">
        <v>74</v>
      </c>
      <c r="M3985" s="329" t="s">
        <v>7332</v>
      </c>
      <c r="N3985" s="322" t="s">
        <v>33</v>
      </c>
      <c r="O3985" s="323" t="s">
        <v>9319</v>
      </c>
      <c r="P3985" s="335" t="s">
        <v>5960</v>
      </c>
      <c r="Q3985" s="323" t="s">
        <v>75</v>
      </c>
      <c r="R3985" s="323" t="s">
        <v>9319</v>
      </c>
      <c r="S3985" s="322"/>
      <c r="T3985" s="325"/>
      <c r="U3985" s="325"/>
      <c r="V3985" s="322">
        <v>6767064</v>
      </c>
      <c r="W3985" s="326">
        <f t="shared" si="621"/>
        <v>7579111.6800000006</v>
      </c>
      <c r="X3985" s="322"/>
      <c r="Y3985" s="327">
        <v>2017</v>
      </c>
      <c r="Z3985" s="322"/>
    </row>
    <row r="3986" spans="3:26" ht="12.75" customHeight="1" x14ac:dyDescent="0.25">
      <c r="C3986" s="328" t="s">
        <v>7901</v>
      </c>
      <c r="D3986" s="329" t="s">
        <v>10401</v>
      </c>
      <c r="E3986" s="322" t="s">
        <v>7013</v>
      </c>
      <c r="F3986" s="322" t="s">
        <v>7014</v>
      </c>
      <c r="G3986" s="322" t="s">
        <v>7014</v>
      </c>
      <c r="H3986" s="322" t="s">
        <v>7020</v>
      </c>
      <c r="I3986" s="322" t="s">
        <v>30</v>
      </c>
      <c r="J3986" s="357">
        <v>100</v>
      </c>
      <c r="K3986" s="320">
        <v>230000000</v>
      </c>
      <c r="L3986" s="319" t="s">
        <v>74</v>
      </c>
      <c r="M3986" s="329" t="s">
        <v>7332</v>
      </c>
      <c r="N3986" s="322" t="s">
        <v>33</v>
      </c>
      <c r="O3986" s="323" t="s">
        <v>9319</v>
      </c>
      <c r="P3986" s="335" t="s">
        <v>5960</v>
      </c>
      <c r="Q3986" s="323" t="s">
        <v>75</v>
      </c>
      <c r="R3986" s="323" t="s">
        <v>9319</v>
      </c>
      <c r="S3986" s="322"/>
      <c r="T3986" s="325"/>
      <c r="U3986" s="325"/>
      <c r="V3986" s="322">
        <v>16368500</v>
      </c>
      <c r="W3986" s="326">
        <f t="shared" si="621"/>
        <v>18332720</v>
      </c>
      <c r="X3986" s="322"/>
      <c r="Y3986" s="327">
        <v>2017</v>
      </c>
      <c r="Z3986" s="322"/>
    </row>
    <row r="3987" spans="3:26" ht="12.75" customHeight="1" x14ac:dyDescent="0.25">
      <c r="C3987" s="328" t="s">
        <v>7902</v>
      </c>
      <c r="D3987" s="329" t="s">
        <v>10401</v>
      </c>
      <c r="E3987" s="322" t="s">
        <v>7013</v>
      </c>
      <c r="F3987" s="322" t="s">
        <v>7014</v>
      </c>
      <c r="G3987" s="322" t="s">
        <v>7014</v>
      </c>
      <c r="H3987" s="322" t="s">
        <v>7025</v>
      </c>
      <c r="I3987" s="322" t="s">
        <v>30</v>
      </c>
      <c r="J3987" s="357">
        <v>100</v>
      </c>
      <c r="K3987" s="320">
        <v>230000000</v>
      </c>
      <c r="L3987" s="319" t="s">
        <v>74</v>
      </c>
      <c r="M3987" s="329" t="s">
        <v>7332</v>
      </c>
      <c r="N3987" s="322" t="s">
        <v>33</v>
      </c>
      <c r="O3987" s="323" t="s">
        <v>9319</v>
      </c>
      <c r="P3987" s="335" t="s">
        <v>5960</v>
      </c>
      <c r="Q3987" s="323" t="s">
        <v>75</v>
      </c>
      <c r="R3987" s="323" t="s">
        <v>9319</v>
      </c>
      <c r="S3987" s="322"/>
      <c r="T3987" s="325"/>
      <c r="U3987" s="325"/>
      <c r="V3987" s="322">
        <v>18166320</v>
      </c>
      <c r="W3987" s="326">
        <f t="shared" si="621"/>
        <v>20346278.400000002</v>
      </c>
      <c r="X3987" s="322"/>
      <c r="Y3987" s="327">
        <v>2017</v>
      </c>
      <c r="Z3987" s="322"/>
    </row>
    <row r="3988" spans="3:26" ht="12.75" customHeight="1" x14ac:dyDescent="0.25">
      <c r="C3988" s="328" t="s">
        <v>7903</v>
      </c>
      <c r="D3988" s="329" t="s">
        <v>10401</v>
      </c>
      <c r="E3988" s="322" t="s">
        <v>7013</v>
      </c>
      <c r="F3988" s="322" t="s">
        <v>7014</v>
      </c>
      <c r="G3988" s="322" t="s">
        <v>7014</v>
      </c>
      <c r="H3988" s="322" t="s">
        <v>7030</v>
      </c>
      <c r="I3988" s="322" t="s">
        <v>30</v>
      </c>
      <c r="J3988" s="357">
        <v>100</v>
      </c>
      <c r="K3988" s="320">
        <v>230000000</v>
      </c>
      <c r="L3988" s="319" t="s">
        <v>74</v>
      </c>
      <c r="M3988" s="329" t="s">
        <v>7332</v>
      </c>
      <c r="N3988" s="322" t="s">
        <v>33</v>
      </c>
      <c r="O3988" s="323" t="s">
        <v>9319</v>
      </c>
      <c r="P3988" s="335" t="s">
        <v>5960</v>
      </c>
      <c r="Q3988" s="323" t="s">
        <v>75</v>
      </c>
      <c r="R3988" s="323" t="s">
        <v>9319</v>
      </c>
      <c r="S3988" s="322"/>
      <c r="T3988" s="325"/>
      <c r="U3988" s="325"/>
      <c r="V3988" s="322">
        <v>8595000</v>
      </c>
      <c r="W3988" s="326">
        <f t="shared" si="621"/>
        <v>9626400</v>
      </c>
      <c r="X3988" s="322"/>
      <c r="Y3988" s="327">
        <v>2017</v>
      </c>
      <c r="Z3988" s="322"/>
    </row>
    <row r="3989" spans="3:26" ht="12.75" customHeight="1" x14ac:dyDescent="0.25">
      <c r="C3989" s="328" t="s">
        <v>7904</v>
      </c>
      <c r="D3989" s="329" t="s">
        <v>10401</v>
      </c>
      <c r="E3989" s="322" t="s">
        <v>7034</v>
      </c>
      <c r="F3989" s="322" t="s">
        <v>7035</v>
      </c>
      <c r="G3989" s="322" t="s">
        <v>7035</v>
      </c>
      <c r="H3989" s="322" t="s">
        <v>7036</v>
      </c>
      <c r="I3989" s="322" t="s">
        <v>30</v>
      </c>
      <c r="J3989" s="357">
        <v>100</v>
      </c>
      <c r="K3989" s="320">
        <v>230000000</v>
      </c>
      <c r="L3989" s="319" t="s">
        <v>74</v>
      </c>
      <c r="M3989" s="329" t="s">
        <v>7332</v>
      </c>
      <c r="N3989" s="322" t="s">
        <v>33</v>
      </c>
      <c r="O3989" s="323" t="s">
        <v>9319</v>
      </c>
      <c r="P3989" s="335" t="s">
        <v>5960</v>
      </c>
      <c r="Q3989" s="323" t="s">
        <v>75</v>
      </c>
      <c r="R3989" s="323" t="s">
        <v>9319</v>
      </c>
      <c r="S3989" s="322"/>
      <c r="T3989" s="325"/>
      <c r="U3989" s="325"/>
      <c r="V3989" s="322">
        <v>1498240</v>
      </c>
      <c r="W3989" s="326">
        <f t="shared" si="621"/>
        <v>1678028.8</v>
      </c>
      <c r="X3989" s="322"/>
      <c r="Y3989" s="327">
        <v>2017</v>
      </c>
      <c r="Z3989" s="322"/>
    </row>
    <row r="3990" spans="3:26" ht="12.75" customHeight="1" x14ac:dyDescent="0.25">
      <c r="C3990" s="328" t="s">
        <v>7905</v>
      </c>
      <c r="D3990" s="329" t="s">
        <v>10401</v>
      </c>
      <c r="E3990" s="322" t="s">
        <v>7034</v>
      </c>
      <c r="F3990" s="322" t="s">
        <v>7035</v>
      </c>
      <c r="G3990" s="322" t="s">
        <v>7035</v>
      </c>
      <c r="H3990" s="322" t="s">
        <v>7039</v>
      </c>
      <c r="I3990" s="322" t="s">
        <v>30</v>
      </c>
      <c r="J3990" s="357">
        <v>100</v>
      </c>
      <c r="K3990" s="320">
        <v>230000000</v>
      </c>
      <c r="L3990" s="319" t="s">
        <v>74</v>
      </c>
      <c r="M3990" s="329" t="s">
        <v>7332</v>
      </c>
      <c r="N3990" s="322" t="s">
        <v>33</v>
      </c>
      <c r="O3990" s="323" t="s">
        <v>9319</v>
      </c>
      <c r="P3990" s="335" t="s">
        <v>5960</v>
      </c>
      <c r="Q3990" s="323" t="s">
        <v>75</v>
      </c>
      <c r="R3990" s="323" t="s">
        <v>9319</v>
      </c>
      <c r="S3990" s="322"/>
      <c r="T3990" s="325"/>
      <c r="U3990" s="325"/>
      <c r="V3990" s="322">
        <v>1691000</v>
      </c>
      <c r="W3990" s="326">
        <f t="shared" si="621"/>
        <v>1893920.0000000002</v>
      </c>
      <c r="X3990" s="322"/>
      <c r="Y3990" s="327">
        <v>2017</v>
      </c>
      <c r="Z3990" s="322"/>
    </row>
    <row r="3991" spans="3:26" ht="12.75" customHeight="1" x14ac:dyDescent="0.25">
      <c r="C3991" s="328" t="s">
        <v>7906</v>
      </c>
      <c r="D3991" s="329" t="s">
        <v>10401</v>
      </c>
      <c r="E3991" s="322" t="s">
        <v>7034</v>
      </c>
      <c r="F3991" s="322" t="s">
        <v>7035</v>
      </c>
      <c r="G3991" s="322" t="s">
        <v>7035</v>
      </c>
      <c r="H3991" s="322" t="s">
        <v>7045</v>
      </c>
      <c r="I3991" s="322" t="s">
        <v>30</v>
      </c>
      <c r="J3991" s="357">
        <v>100</v>
      </c>
      <c r="K3991" s="320">
        <v>230000000</v>
      </c>
      <c r="L3991" s="319" t="s">
        <v>74</v>
      </c>
      <c r="M3991" s="329" t="s">
        <v>7332</v>
      </c>
      <c r="N3991" s="322" t="s">
        <v>33</v>
      </c>
      <c r="O3991" s="323" t="s">
        <v>9319</v>
      </c>
      <c r="P3991" s="335" t="s">
        <v>5960</v>
      </c>
      <c r="Q3991" s="323" t="s">
        <v>75</v>
      </c>
      <c r="R3991" s="323" t="s">
        <v>9319</v>
      </c>
      <c r="S3991" s="322"/>
      <c r="T3991" s="325"/>
      <c r="U3991" s="325"/>
      <c r="V3991" s="322">
        <v>1573152</v>
      </c>
      <c r="W3991" s="326">
        <f t="shared" si="621"/>
        <v>1761930.2400000002</v>
      </c>
      <c r="X3991" s="322"/>
      <c r="Y3991" s="327">
        <v>2017</v>
      </c>
      <c r="Z3991" s="322"/>
    </row>
    <row r="3992" spans="3:26" ht="12.75" customHeight="1" x14ac:dyDescent="0.25">
      <c r="C3992" s="328" t="s">
        <v>7907</v>
      </c>
      <c r="D3992" s="329" t="s">
        <v>10401</v>
      </c>
      <c r="E3992" s="322" t="s">
        <v>7034</v>
      </c>
      <c r="F3992" s="322" t="s">
        <v>7035</v>
      </c>
      <c r="G3992" s="322" t="s">
        <v>7035</v>
      </c>
      <c r="H3992" s="322" t="s">
        <v>7049</v>
      </c>
      <c r="I3992" s="322" t="s">
        <v>30</v>
      </c>
      <c r="J3992" s="357">
        <v>100</v>
      </c>
      <c r="K3992" s="320">
        <v>230000000</v>
      </c>
      <c r="L3992" s="319" t="s">
        <v>74</v>
      </c>
      <c r="M3992" s="329" t="s">
        <v>7332</v>
      </c>
      <c r="N3992" s="322" t="s">
        <v>33</v>
      </c>
      <c r="O3992" s="323" t="s">
        <v>9319</v>
      </c>
      <c r="P3992" s="335" t="s">
        <v>5960</v>
      </c>
      <c r="Q3992" s="323" t="s">
        <v>75</v>
      </c>
      <c r="R3992" s="323" t="s">
        <v>9319</v>
      </c>
      <c r="S3992" s="322"/>
      <c r="T3992" s="325"/>
      <c r="U3992" s="325"/>
      <c r="V3992" s="322">
        <v>2060080</v>
      </c>
      <c r="W3992" s="326">
        <f t="shared" si="621"/>
        <v>2307289.6</v>
      </c>
      <c r="X3992" s="322"/>
      <c r="Y3992" s="327">
        <v>2017</v>
      </c>
      <c r="Z3992" s="322"/>
    </row>
    <row r="3993" spans="3:26" ht="12.75" customHeight="1" x14ac:dyDescent="0.25">
      <c r="C3993" s="328" t="s">
        <v>7908</v>
      </c>
      <c r="D3993" s="329" t="s">
        <v>10401</v>
      </c>
      <c r="E3993" s="322" t="s">
        <v>7052</v>
      </c>
      <c r="F3993" s="322" t="s">
        <v>7053</v>
      </c>
      <c r="G3993" s="322" t="s">
        <v>7053</v>
      </c>
      <c r="H3993" s="322" t="s">
        <v>7054</v>
      </c>
      <c r="I3993" s="322" t="s">
        <v>30</v>
      </c>
      <c r="J3993" s="357">
        <v>100</v>
      </c>
      <c r="K3993" s="320">
        <v>230000000</v>
      </c>
      <c r="L3993" s="319" t="s">
        <v>74</v>
      </c>
      <c r="M3993" s="329" t="s">
        <v>7332</v>
      </c>
      <c r="N3993" s="322" t="s">
        <v>33</v>
      </c>
      <c r="O3993" s="323" t="s">
        <v>9319</v>
      </c>
      <c r="P3993" s="335" t="s">
        <v>5960</v>
      </c>
      <c r="Q3993" s="323" t="s">
        <v>75</v>
      </c>
      <c r="R3993" s="323" t="s">
        <v>9319</v>
      </c>
      <c r="S3993" s="322"/>
      <c r="T3993" s="325"/>
      <c r="U3993" s="325"/>
      <c r="V3993" s="322">
        <v>4432040</v>
      </c>
      <c r="W3993" s="326">
        <f t="shared" si="621"/>
        <v>4963884.8000000007</v>
      </c>
      <c r="X3993" s="322"/>
      <c r="Y3993" s="327">
        <v>2017</v>
      </c>
      <c r="Z3993" s="322"/>
    </row>
    <row r="3994" spans="3:26" ht="12.75" customHeight="1" x14ac:dyDescent="0.25">
      <c r="C3994" s="328" t="s">
        <v>7909</v>
      </c>
      <c r="D3994" s="329" t="s">
        <v>10401</v>
      </c>
      <c r="E3994" s="322" t="s">
        <v>7052</v>
      </c>
      <c r="F3994" s="322" t="s">
        <v>7053</v>
      </c>
      <c r="G3994" s="322" t="s">
        <v>7053</v>
      </c>
      <c r="H3994" s="322" t="s">
        <v>7059</v>
      </c>
      <c r="I3994" s="322" t="s">
        <v>30</v>
      </c>
      <c r="J3994" s="357">
        <v>100</v>
      </c>
      <c r="K3994" s="320">
        <v>230000000</v>
      </c>
      <c r="L3994" s="319" t="s">
        <v>74</v>
      </c>
      <c r="M3994" s="329" t="s">
        <v>7332</v>
      </c>
      <c r="N3994" s="322" t="s">
        <v>33</v>
      </c>
      <c r="O3994" s="323" t="s">
        <v>9319</v>
      </c>
      <c r="P3994" s="335" t="s">
        <v>5960</v>
      </c>
      <c r="Q3994" s="323" t="s">
        <v>75</v>
      </c>
      <c r="R3994" s="323" t="s">
        <v>9319</v>
      </c>
      <c r="S3994" s="322"/>
      <c r="T3994" s="325"/>
      <c r="U3994" s="325"/>
      <c r="V3994" s="322">
        <v>8807250</v>
      </c>
      <c r="W3994" s="326">
        <f t="shared" si="621"/>
        <v>9864120.0000000019</v>
      </c>
      <c r="X3994" s="322"/>
      <c r="Y3994" s="327">
        <v>2017</v>
      </c>
      <c r="Z3994" s="322"/>
    </row>
    <row r="3995" spans="3:26" ht="12.75" customHeight="1" x14ac:dyDescent="0.25">
      <c r="C3995" s="328" t="s">
        <v>7910</v>
      </c>
      <c r="D3995" s="329" t="s">
        <v>10401</v>
      </c>
      <c r="E3995" s="322" t="s">
        <v>7052</v>
      </c>
      <c r="F3995" s="322" t="s">
        <v>7053</v>
      </c>
      <c r="G3995" s="322" t="s">
        <v>7053</v>
      </c>
      <c r="H3995" s="322" t="s">
        <v>7064</v>
      </c>
      <c r="I3995" s="322" t="s">
        <v>30</v>
      </c>
      <c r="J3995" s="357">
        <v>100</v>
      </c>
      <c r="K3995" s="320">
        <v>230000000</v>
      </c>
      <c r="L3995" s="319" t="s">
        <v>74</v>
      </c>
      <c r="M3995" s="329" t="s">
        <v>7332</v>
      </c>
      <c r="N3995" s="322" t="s">
        <v>33</v>
      </c>
      <c r="O3995" s="323" t="s">
        <v>9319</v>
      </c>
      <c r="P3995" s="335" t="s">
        <v>5960</v>
      </c>
      <c r="Q3995" s="323" t="s">
        <v>75</v>
      </c>
      <c r="R3995" s="323" t="s">
        <v>9319</v>
      </c>
      <c r="S3995" s="322"/>
      <c r="T3995" s="325"/>
      <c r="U3995" s="325"/>
      <c r="V3995" s="322">
        <v>2882700</v>
      </c>
      <c r="W3995" s="326">
        <f t="shared" si="621"/>
        <v>3228624.0000000005</v>
      </c>
      <c r="X3995" s="322"/>
      <c r="Y3995" s="327">
        <v>2017</v>
      </c>
      <c r="Z3995" s="322"/>
    </row>
    <row r="3996" spans="3:26" ht="12.75" customHeight="1" x14ac:dyDescent="0.25">
      <c r="C3996" s="328" t="s">
        <v>7911</v>
      </c>
      <c r="D3996" s="329" t="s">
        <v>10401</v>
      </c>
      <c r="E3996" s="322" t="s">
        <v>7052</v>
      </c>
      <c r="F3996" s="322" t="s">
        <v>7053</v>
      </c>
      <c r="G3996" s="322" t="s">
        <v>7053</v>
      </c>
      <c r="H3996" s="322" t="s">
        <v>7069</v>
      </c>
      <c r="I3996" s="322" t="s">
        <v>30</v>
      </c>
      <c r="J3996" s="357">
        <v>100</v>
      </c>
      <c r="K3996" s="320">
        <v>230000000</v>
      </c>
      <c r="L3996" s="319" t="s">
        <v>74</v>
      </c>
      <c r="M3996" s="329" t="s">
        <v>7332</v>
      </c>
      <c r="N3996" s="322" t="s">
        <v>33</v>
      </c>
      <c r="O3996" s="323" t="s">
        <v>9319</v>
      </c>
      <c r="P3996" s="335" t="s">
        <v>5960</v>
      </c>
      <c r="Q3996" s="323" t="s">
        <v>75</v>
      </c>
      <c r="R3996" s="323" t="s">
        <v>9319</v>
      </c>
      <c r="S3996" s="322"/>
      <c r="T3996" s="325"/>
      <c r="U3996" s="325"/>
      <c r="V3996" s="322">
        <v>13318780</v>
      </c>
      <c r="W3996" s="326">
        <f t="shared" si="621"/>
        <v>14917033.600000001</v>
      </c>
      <c r="X3996" s="322"/>
      <c r="Y3996" s="327">
        <v>2017</v>
      </c>
      <c r="Z3996" s="322"/>
    </row>
    <row r="3997" spans="3:26" ht="12.75" customHeight="1" x14ac:dyDescent="0.25">
      <c r="C3997" s="328" t="s">
        <v>7912</v>
      </c>
      <c r="D3997" s="329" t="s">
        <v>10401</v>
      </c>
      <c r="E3997" s="322" t="s">
        <v>7052</v>
      </c>
      <c r="F3997" s="322" t="s">
        <v>7053</v>
      </c>
      <c r="G3997" s="322" t="s">
        <v>7053</v>
      </c>
      <c r="H3997" s="322" t="s">
        <v>7913</v>
      </c>
      <c r="I3997" s="322" t="s">
        <v>30</v>
      </c>
      <c r="J3997" s="357">
        <v>100</v>
      </c>
      <c r="K3997" s="320">
        <v>230000000</v>
      </c>
      <c r="L3997" s="319" t="s">
        <v>74</v>
      </c>
      <c r="M3997" s="329" t="s">
        <v>7332</v>
      </c>
      <c r="N3997" s="322" t="s">
        <v>33</v>
      </c>
      <c r="O3997" s="323" t="s">
        <v>9319</v>
      </c>
      <c r="P3997" s="323" t="s">
        <v>5960</v>
      </c>
      <c r="Q3997" s="323" t="s">
        <v>75</v>
      </c>
      <c r="R3997" s="323" t="s">
        <v>9319</v>
      </c>
      <c r="S3997" s="322"/>
      <c r="T3997" s="325"/>
      <c r="U3997" s="325"/>
      <c r="V3997" s="322">
        <v>0</v>
      </c>
      <c r="W3997" s="322">
        <v>0</v>
      </c>
      <c r="X3997" s="322"/>
      <c r="Y3997" s="327">
        <v>2017</v>
      </c>
      <c r="Z3997" s="322" t="s">
        <v>100</v>
      </c>
    </row>
    <row r="3998" spans="3:26" ht="12.75" customHeight="1" x14ac:dyDescent="0.25">
      <c r="C3998" s="328" t="s">
        <v>7914</v>
      </c>
      <c r="D3998" s="329" t="s">
        <v>10401</v>
      </c>
      <c r="E3998" s="322" t="s">
        <v>7077</v>
      </c>
      <c r="F3998" s="322" t="s">
        <v>7078</v>
      </c>
      <c r="G3998" s="322" t="s">
        <v>7078</v>
      </c>
      <c r="H3998" s="322" t="s">
        <v>7079</v>
      </c>
      <c r="I3998" s="322" t="s">
        <v>30</v>
      </c>
      <c r="J3998" s="357">
        <v>100</v>
      </c>
      <c r="K3998" s="320">
        <v>230000000</v>
      </c>
      <c r="L3998" s="319" t="s">
        <v>74</v>
      </c>
      <c r="M3998" s="329" t="s">
        <v>7332</v>
      </c>
      <c r="N3998" s="322" t="s">
        <v>33</v>
      </c>
      <c r="O3998" s="323" t="s">
        <v>9319</v>
      </c>
      <c r="P3998" s="335" t="s">
        <v>5960</v>
      </c>
      <c r="Q3998" s="323" t="s">
        <v>75</v>
      </c>
      <c r="R3998" s="323" t="s">
        <v>9319</v>
      </c>
      <c r="S3998" s="322"/>
      <c r="T3998" s="325"/>
      <c r="U3998" s="325"/>
      <c r="V3998" s="322">
        <v>6750630</v>
      </c>
      <c r="W3998" s="326">
        <f t="shared" si="621"/>
        <v>7560705.6000000006</v>
      </c>
      <c r="X3998" s="322"/>
      <c r="Y3998" s="327">
        <v>2017</v>
      </c>
      <c r="Z3998" s="322"/>
    </row>
    <row r="3999" spans="3:26" ht="12.75" customHeight="1" x14ac:dyDescent="0.25">
      <c r="C3999" s="328" t="s">
        <v>7915</v>
      </c>
      <c r="D3999" s="329" t="s">
        <v>10401</v>
      </c>
      <c r="E3999" s="322" t="s">
        <v>7077</v>
      </c>
      <c r="F3999" s="322" t="s">
        <v>7078</v>
      </c>
      <c r="G3999" s="322" t="s">
        <v>7078</v>
      </c>
      <c r="H3999" s="322" t="s">
        <v>7084</v>
      </c>
      <c r="I3999" s="322" t="s">
        <v>30</v>
      </c>
      <c r="J3999" s="357">
        <v>100</v>
      </c>
      <c r="K3999" s="320">
        <v>230000000</v>
      </c>
      <c r="L3999" s="319" t="s">
        <v>74</v>
      </c>
      <c r="M3999" s="329" t="s">
        <v>7332</v>
      </c>
      <c r="N3999" s="322" t="s">
        <v>33</v>
      </c>
      <c r="O3999" s="323" t="s">
        <v>9319</v>
      </c>
      <c r="P3999" s="335" t="s">
        <v>5960</v>
      </c>
      <c r="Q3999" s="323" t="s">
        <v>75</v>
      </c>
      <c r="R3999" s="323" t="s">
        <v>9319</v>
      </c>
      <c r="S3999" s="322"/>
      <c r="T3999" s="325"/>
      <c r="U3999" s="325"/>
      <c r="V3999" s="322">
        <v>7165800</v>
      </c>
      <c r="W3999" s="326">
        <f t="shared" si="621"/>
        <v>8025696.0000000009</v>
      </c>
      <c r="X3999" s="322"/>
      <c r="Y3999" s="327">
        <v>2017</v>
      </c>
      <c r="Z3999" s="322"/>
    </row>
    <row r="4000" spans="3:26" ht="12.75" customHeight="1" x14ac:dyDescent="0.25">
      <c r="C4000" s="328" t="s">
        <v>7916</v>
      </c>
      <c r="D4000" s="329" t="s">
        <v>10401</v>
      </c>
      <c r="E4000" s="322" t="s">
        <v>7077</v>
      </c>
      <c r="F4000" s="322" t="s">
        <v>7078</v>
      </c>
      <c r="G4000" s="322" t="s">
        <v>7078</v>
      </c>
      <c r="H4000" s="322" t="s">
        <v>7089</v>
      </c>
      <c r="I4000" s="322" t="s">
        <v>30</v>
      </c>
      <c r="J4000" s="357">
        <v>100</v>
      </c>
      <c r="K4000" s="320">
        <v>230000000</v>
      </c>
      <c r="L4000" s="319" t="s">
        <v>74</v>
      </c>
      <c r="M4000" s="329" t="s">
        <v>7332</v>
      </c>
      <c r="N4000" s="322" t="s">
        <v>33</v>
      </c>
      <c r="O4000" s="323" t="s">
        <v>9319</v>
      </c>
      <c r="P4000" s="335" t="s">
        <v>5960</v>
      </c>
      <c r="Q4000" s="323" t="s">
        <v>75</v>
      </c>
      <c r="R4000" s="323" t="s">
        <v>9319</v>
      </c>
      <c r="S4000" s="322"/>
      <c r="T4000" s="325"/>
      <c r="U4000" s="325"/>
      <c r="V4000" s="322">
        <v>10178380</v>
      </c>
      <c r="W4000" s="326">
        <f t="shared" si="621"/>
        <v>11399785.600000001</v>
      </c>
      <c r="X4000" s="322"/>
      <c r="Y4000" s="327">
        <v>2017</v>
      </c>
      <c r="Z4000" s="322"/>
    </row>
    <row r="4001" spans="3:26" ht="12.75" customHeight="1" x14ac:dyDescent="0.25">
      <c r="C4001" s="328" t="s">
        <v>7917</v>
      </c>
      <c r="D4001" s="329" t="s">
        <v>10401</v>
      </c>
      <c r="E4001" s="322" t="s">
        <v>7077</v>
      </c>
      <c r="F4001" s="322" t="s">
        <v>7078</v>
      </c>
      <c r="G4001" s="322" t="s">
        <v>7078</v>
      </c>
      <c r="H4001" s="322" t="s">
        <v>7094</v>
      </c>
      <c r="I4001" s="322" t="s">
        <v>30</v>
      </c>
      <c r="J4001" s="357">
        <v>100</v>
      </c>
      <c r="K4001" s="320">
        <v>230000000</v>
      </c>
      <c r="L4001" s="319" t="s">
        <v>74</v>
      </c>
      <c r="M4001" s="329" t="s">
        <v>7332</v>
      </c>
      <c r="N4001" s="322" t="s">
        <v>33</v>
      </c>
      <c r="O4001" s="323" t="s">
        <v>9319</v>
      </c>
      <c r="P4001" s="335" t="s">
        <v>5960</v>
      </c>
      <c r="Q4001" s="323" t="s">
        <v>75</v>
      </c>
      <c r="R4001" s="323" t="s">
        <v>9319</v>
      </c>
      <c r="S4001" s="322"/>
      <c r="T4001" s="325"/>
      <c r="U4001" s="325"/>
      <c r="V4001" s="322">
        <v>5035620</v>
      </c>
      <c r="W4001" s="326">
        <f t="shared" si="621"/>
        <v>5639894.4000000004</v>
      </c>
      <c r="X4001" s="322"/>
      <c r="Y4001" s="327">
        <v>2017</v>
      </c>
      <c r="Z4001" s="322"/>
    </row>
    <row r="4002" spans="3:26" ht="12.75" customHeight="1" x14ac:dyDescent="0.25">
      <c r="C4002" s="328" t="s">
        <v>7918</v>
      </c>
      <c r="D4002" s="329" t="s">
        <v>10401</v>
      </c>
      <c r="E4002" s="322" t="s">
        <v>7102</v>
      </c>
      <c r="F4002" s="322" t="s">
        <v>7103</v>
      </c>
      <c r="G4002" s="322" t="s">
        <v>7103</v>
      </c>
      <c r="H4002" s="322" t="s">
        <v>7104</v>
      </c>
      <c r="I4002" s="322" t="s">
        <v>30</v>
      </c>
      <c r="J4002" s="357">
        <v>100</v>
      </c>
      <c r="K4002" s="320">
        <v>230000000</v>
      </c>
      <c r="L4002" s="319" t="s">
        <v>74</v>
      </c>
      <c r="M4002" s="329" t="s">
        <v>7332</v>
      </c>
      <c r="N4002" s="322" t="s">
        <v>33</v>
      </c>
      <c r="O4002" s="323" t="s">
        <v>9319</v>
      </c>
      <c r="P4002" s="335" t="s">
        <v>5960</v>
      </c>
      <c r="Q4002" s="323" t="s">
        <v>75</v>
      </c>
      <c r="R4002" s="323" t="s">
        <v>9319</v>
      </c>
      <c r="S4002" s="322"/>
      <c r="T4002" s="325"/>
      <c r="U4002" s="325"/>
      <c r="V4002" s="322">
        <v>598080</v>
      </c>
      <c r="W4002" s="326">
        <f t="shared" si="621"/>
        <v>669849.60000000009</v>
      </c>
      <c r="X4002" s="322"/>
      <c r="Y4002" s="327">
        <v>2017</v>
      </c>
      <c r="Z4002" s="322"/>
    </row>
    <row r="4003" spans="3:26" ht="12.75" customHeight="1" x14ac:dyDescent="0.25">
      <c r="C4003" s="328" t="s">
        <v>7919</v>
      </c>
      <c r="D4003" s="329" t="s">
        <v>10401</v>
      </c>
      <c r="E4003" s="322" t="s">
        <v>7102</v>
      </c>
      <c r="F4003" s="322" t="s">
        <v>7103</v>
      </c>
      <c r="G4003" s="322" t="s">
        <v>7103</v>
      </c>
      <c r="H4003" s="322" t="s">
        <v>7109</v>
      </c>
      <c r="I4003" s="322" t="s">
        <v>30</v>
      </c>
      <c r="J4003" s="357">
        <v>100</v>
      </c>
      <c r="K4003" s="320">
        <v>230000000</v>
      </c>
      <c r="L4003" s="319" t="s">
        <v>74</v>
      </c>
      <c r="M4003" s="329" t="s">
        <v>7332</v>
      </c>
      <c r="N4003" s="322" t="s">
        <v>33</v>
      </c>
      <c r="O4003" s="323" t="s">
        <v>9319</v>
      </c>
      <c r="P4003" s="335" t="s">
        <v>5960</v>
      </c>
      <c r="Q4003" s="323" t="s">
        <v>75</v>
      </c>
      <c r="R4003" s="323" t="s">
        <v>9319</v>
      </c>
      <c r="S4003" s="322"/>
      <c r="T4003" s="325"/>
      <c r="U4003" s="325"/>
      <c r="V4003" s="322">
        <v>26755300</v>
      </c>
      <c r="W4003" s="326">
        <f t="shared" si="621"/>
        <v>29965936.000000004</v>
      </c>
      <c r="X4003" s="322"/>
      <c r="Y4003" s="327">
        <v>2017</v>
      </c>
      <c r="Z4003" s="322"/>
    </row>
    <row r="4004" spans="3:26" ht="12.75" customHeight="1" x14ac:dyDescent="0.25">
      <c r="C4004" s="328" t="s">
        <v>7920</v>
      </c>
      <c r="D4004" s="329" t="s">
        <v>10401</v>
      </c>
      <c r="E4004" s="322" t="s">
        <v>7102</v>
      </c>
      <c r="F4004" s="322" t="s">
        <v>7103</v>
      </c>
      <c r="G4004" s="322" t="s">
        <v>7103</v>
      </c>
      <c r="H4004" s="322" t="s">
        <v>7114</v>
      </c>
      <c r="I4004" s="322" t="s">
        <v>30</v>
      </c>
      <c r="J4004" s="357">
        <v>100</v>
      </c>
      <c r="K4004" s="320">
        <v>230000000</v>
      </c>
      <c r="L4004" s="319" t="s">
        <v>74</v>
      </c>
      <c r="M4004" s="329" t="s">
        <v>7332</v>
      </c>
      <c r="N4004" s="322" t="s">
        <v>33</v>
      </c>
      <c r="O4004" s="323" t="s">
        <v>9319</v>
      </c>
      <c r="P4004" s="335" t="s">
        <v>5960</v>
      </c>
      <c r="Q4004" s="323" t="s">
        <v>75</v>
      </c>
      <c r="R4004" s="323" t="s">
        <v>9319</v>
      </c>
      <c r="S4004" s="322"/>
      <c r="T4004" s="325"/>
      <c r="U4004" s="325"/>
      <c r="V4004" s="322">
        <v>1240384</v>
      </c>
      <c r="W4004" s="326">
        <f t="shared" si="621"/>
        <v>1389230.0800000001</v>
      </c>
      <c r="X4004" s="322"/>
      <c r="Y4004" s="327">
        <v>2017</v>
      </c>
      <c r="Z4004" s="322"/>
    </row>
    <row r="4005" spans="3:26" ht="12.75" customHeight="1" x14ac:dyDescent="0.25">
      <c r="C4005" s="328" t="s">
        <v>7921</v>
      </c>
      <c r="D4005" s="329" t="s">
        <v>10401</v>
      </c>
      <c r="E4005" s="322" t="s">
        <v>7102</v>
      </c>
      <c r="F4005" s="322" t="s">
        <v>7103</v>
      </c>
      <c r="G4005" s="322" t="s">
        <v>7103</v>
      </c>
      <c r="H4005" s="322" t="s">
        <v>7119</v>
      </c>
      <c r="I4005" s="322" t="s">
        <v>30</v>
      </c>
      <c r="J4005" s="357">
        <v>100</v>
      </c>
      <c r="K4005" s="320">
        <v>230000000</v>
      </c>
      <c r="L4005" s="319" t="s">
        <v>74</v>
      </c>
      <c r="M4005" s="329" t="s">
        <v>7332</v>
      </c>
      <c r="N4005" s="322" t="s">
        <v>33</v>
      </c>
      <c r="O4005" s="323" t="s">
        <v>9319</v>
      </c>
      <c r="P4005" s="335" t="s">
        <v>5960</v>
      </c>
      <c r="Q4005" s="323" t="s">
        <v>75</v>
      </c>
      <c r="R4005" s="323" t="s">
        <v>9319</v>
      </c>
      <c r="S4005" s="322"/>
      <c r="T4005" s="325"/>
      <c r="U4005" s="325"/>
      <c r="V4005" s="322">
        <v>2021888</v>
      </c>
      <c r="W4005" s="326">
        <f t="shared" si="621"/>
        <v>2264514.5600000001</v>
      </c>
      <c r="X4005" s="322"/>
      <c r="Y4005" s="327">
        <v>2017</v>
      </c>
      <c r="Z4005" s="322"/>
    </row>
    <row r="4006" spans="3:26" ht="12.75" customHeight="1" x14ac:dyDescent="0.25">
      <c r="C4006" s="328" t="s">
        <v>7922</v>
      </c>
      <c r="D4006" s="329" t="s">
        <v>10401</v>
      </c>
      <c r="E4006" s="340" t="s">
        <v>6811</v>
      </c>
      <c r="F4006" s="340" t="s">
        <v>6812</v>
      </c>
      <c r="G4006" s="340" t="s">
        <v>6812</v>
      </c>
      <c r="H4006" s="340" t="s">
        <v>6813</v>
      </c>
      <c r="I4006" s="333" t="s">
        <v>30</v>
      </c>
      <c r="J4006" s="340">
        <v>90</v>
      </c>
      <c r="K4006" s="320">
        <v>230000000</v>
      </c>
      <c r="L4006" s="319" t="s">
        <v>74</v>
      </c>
      <c r="M4006" s="329" t="s">
        <v>9511</v>
      </c>
      <c r="N4006" s="353" t="s">
        <v>6107</v>
      </c>
      <c r="O4006" s="323" t="s">
        <v>9319</v>
      </c>
      <c r="P4006" s="335" t="s">
        <v>5960</v>
      </c>
      <c r="Q4006" s="362" t="s">
        <v>49</v>
      </c>
      <c r="R4006" s="323" t="s">
        <v>9319</v>
      </c>
      <c r="S4006" s="380"/>
      <c r="T4006" s="325"/>
      <c r="U4006" s="325"/>
      <c r="V4006" s="343">
        <v>784665.07</v>
      </c>
      <c r="W4006" s="326">
        <f t="shared" si="621"/>
        <v>878824.87840000005</v>
      </c>
      <c r="X4006" s="380"/>
      <c r="Y4006" s="364">
        <v>2017</v>
      </c>
      <c r="Z4006" s="380"/>
    </row>
    <row r="4007" spans="3:26" ht="12.75" customHeight="1" x14ac:dyDescent="0.25">
      <c r="C4007" s="328" t="s">
        <v>7923</v>
      </c>
      <c r="D4007" s="329" t="s">
        <v>10401</v>
      </c>
      <c r="E4007" s="340" t="s">
        <v>6811</v>
      </c>
      <c r="F4007" s="340" t="s">
        <v>6812</v>
      </c>
      <c r="G4007" s="340" t="s">
        <v>6812</v>
      </c>
      <c r="H4007" s="340" t="s">
        <v>6817</v>
      </c>
      <c r="I4007" s="333" t="s">
        <v>30</v>
      </c>
      <c r="J4007" s="340">
        <v>90</v>
      </c>
      <c r="K4007" s="320">
        <v>230000000</v>
      </c>
      <c r="L4007" s="319" t="s">
        <v>74</v>
      </c>
      <c r="M4007" s="329" t="s">
        <v>9511</v>
      </c>
      <c r="N4007" s="323" t="s">
        <v>5898</v>
      </c>
      <c r="O4007" s="323" t="s">
        <v>9319</v>
      </c>
      <c r="P4007" s="335" t="s">
        <v>5960</v>
      </c>
      <c r="Q4007" s="362" t="s">
        <v>49</v>
      </c>
      <c r="R4007" s="323" t="s">
        <v>9319</v>
      </c>
      <c r="S4007" s="380"/>
      <c r="T4007" s="325"/>
      <c r="U4007" s="325"/>
      <c r="V4007" s="343">
        <v>637010.81000000006</v>
      </c>
      <c r="W4007" s="326">
        <f t="shared" si="621"/>
        <v>713452.10720000009</v>
      </c>
      <c r="X4007" s="380"/>
      <c r="Y4007" s="364">
        <v>2017</v>
      </c>
      <c r="Z4007" s="380"/>
    </row>
    <row r="4008" spans="3:26" ht="12.75" customHeight="1" x14ac:dyDescent="0.25">
      <c r="C4008" s="328" t="s">
        <v>7924</v>
      </c>
      <c r="D4008" s="329" t="s">
        <v>10401</v>
      </c>
      <c r="E4008" s="340" t="s">
        <v>6811</v>
      </c>
      <c r="F4008" s="340" t="s">
        <v>6812</v>
      </c>
      <c r="G4008" s="340" t="s">
        <v>6812</v>
      </c>
      <c r="H4008" s="340" t="s">
        <v>6820</v>
      </c>
      <c r="I4008" s="333" t="s">
        <v>30</v>
      </c>
      <c r="J4008" s="340">
        <v>90</v>
      </c>
      <c r="K4008" s="320">
        <v>230000000</v>
      </c>
      <c r="L4008" s="319" t="s">
        <v>74</v>
      </c>
      <c r="M4008" s="329" t="s">
        <v>9511</v>
      </c>
      <c r="N4008" s="319" t="s">
        <v>362</v>
      </c>
      <c r="O4008" s="323" t="s">
        <v>9319</v>
      </c>
      <c r="P4008" s="335" t="s">
        <v>5960</v>
      </c>
      <c r="Q4008" s="362" t="s">
        <v>49</v>
      </c>
      <c r="R4008" s="323" t="s">
        <v>9319</v>
      </c>
      <c r="S4008" s="380"/>
      <c r="T4008" s="325"/>
      <c r="U4008" s="325"/>
      <c r="V4008" s="343">
        <v>939888.46</v>
      </c>
      <c r="W4008" s="326">
        <f t="shared" si="621"/>
        <v>1052675.0752000001</v>
      </c>
      <c r="X4008" s="380"/>
      <c r="Y4008" s="364">
        <v>2017</v>
      </c>
      <c r="Z4008" s="380"/>
    </row>
    <row r="4009" spans="3:26" ht="12.75" customHeight="1" x14ac:dyDescent="0.25">
      <c r="C4009" s="328" t="s">
        <v>7925</v>
      </c>
      <c r="D4009" s="329" t="s">
        <v>10401</v>
      </c>
      <c r="E4009" s="340" t="s">
        <v>6811</v>
      </c>
      <c r="F4009" s="340" t="s">
        <v>6812</v>
      </c>
      <c r="G4009" s="340" t="s">
        <v>6812</v>
      </c>
      <c r="H4009" s="340" t="s">
        <v>6823</v>
      </c>
      <c r="I4009" s="333" t="s">
        <v>30</v>
      </c>
      <c r="J4009" s="340">
        <v>90</v>
      </c>
      <c r="K4009" s="320">
        <v>230000000</v>
      </c>
      <c r="L4009" s="319" t="s">
        <v>74</v>
      </c>
      <c r="M4009" s="329" t="s">
        <v>9511</v>
      </c>
      <c r="N4009" s="323" t="s">
        <v>9321</v>
      </c>
      <c r="O4009" s="323" t="s">
        <v>9319</v>
      </c>
      <c r="P4009" s="335" t="s">
        <v>5960</v>
      </c>
      <c r="Q4009" s="362" t="s">
        <v>49</v>
      </c>
      <c r="R4009" s="323" t="s">
        <v>9319</v>
      </c>
      <c r="S4009" s="380"/>
      <c r="T4009" s="325"/>
      <c r="U4009" s="325"/>
      <c r="V4009" s="343">
        <v>354796.23</v>
      </c>
      <c r="W4009" s="326">
        <f t="shared" si="621"/>
        <v>397371.77760000003</v>
      </c>
      <c r="X4009" s="380"/>
      <c r="Y4009" s="364">
        <v>2017</v>
      </c>
      <c r="Z4009" s="380"/>
    </row>
    <row r="4010" spans="3:26" ht="12.75" customHeight="1" x14ac:dyDescent="0.25">
      <c r="C4010" s="328" t="s">
        <v>7926</v>
      </c>
      <c r="D4010" s="329" t="s">
        <v>10401</v>
      </c>
      <c r="E4010" s="340" t="s">
        <v>6811</v>
      </c>
      <c r="F4010" s="340" t="s">
        <v>6812</v>
      </c>
      <c r="G4010" s="340" t="s">
        <v>6812</v>
      </c>
      <c r="H4010" s="340" t="s">
        <v>6826</v>
      </c>
      <c r="I4010" s="333" t="s">
        <v>30</v>
      </c>
      <c r="J4010" s="340">
        <v>90</v>
      </c>
      <c r="K4010" s="320">
        <v>230000000</v>
      </c>
      <c r="L4010" s="319" t="s">
        <v>74</v>
      </c>
      <c r="M4010" s="329" t="s">
        <v>9511</v>
      </c>
      <c r="N4010" s="323" t="s">
        <v>5901</v>
      </c>
      <c r="O4010" s="323" t="s">
        <v>9319</v>
      </c>
      <c r="P4010" s="335" t="s">
        <v>5960</v>
      </c>
      <c r="Q4010" s="362" t="s">
        <v>49</v>
      </c>
      <c r="R4010" s="323" t="s">
        <v>9319</v>
      </c>
      <c r="S4010" s="380"/>
      <c r="T4010" s="325"/>
      <c r="U4010" s="325"/>
      <c r="V4010" s="343">
        <v>483277.92</v>
      </c>
      <c r="W4010" s="326">
        <f t="shared" si="621"/>
        <v>541271.27040000004</v>
      </c>
      <c r="X4010" s="380"/>
      <c r="Y4010" s="364">
        <v>2017</v>
      </c>
      <c r="Z4010" s="380"/>
    </row>
    <row r="4011" spans="3:26" ht="12.75" customHeight="1" x14ac:dyDescent="0.25">
      <c r="C4011" s="328" t="s">
        <v>7927</v>
      </c>
      <c r="D4011" s="329" t="s">
        <v>10401</v>
      </c>
      <c r="E4011" s="340" t="s">
        <v>6811</v>
      </c>
      <c r="F4011" s="340" t="s">
        <v>6812</v>
      </c>
      <c r="G4011" s="340" t="s">
        <v>6812</v>
      </c>
      <c r="H4011" s="340" t="s">
        <v>6829</v>
      </c>
      <c r="I4011" s="333" t="s">
        <v>30</v>
      </c>
      <c r="J4011" s="340">
        <v>90</v>
      </c>
      <c r="K4011" s="320">
        <v>230000000</v>
      </c>
      <c r="L4011" s="319" t="s">
        <v>74</v>
      </c>
      <c r="M4011" s="329" t="s">
        <v>9511</v>
      </c>
      <c r="N4011" s="329" t="s">
        <v>9430</v>
      </c>
      <c r="O4011" s="323" t="s">
        <v>9319</v>
      </c>
      <c r="P4011" s="335" t="s">
        <v>5960</v>
      </c>
      <c r="Q4011" s="362" t="s">
        <v>49</v>
      </c>
      <c r="R4011" s="323" t="s">
        <v>9319</v>
      </c>
      <c r="S4011" s="380"/>
      <c r="T4011" s="325"/>
      <c r="U4011" s="325"/>
      <c r="V4011" s="343">
        <v>89263.25</v>
      </c>
      <c r="W4011" s="326">
        <f t="shared" si="621"/>
        <v>99974.840000000011</v>
      </c>
      <c r="X4011" s="380"/>
      <c r="Y4011" s="364">
        <v>2017</v>
      </c>
      <c r="Z4011" s="380"/>
    </row>
    <row r="4012" spans="3:26" ht="12.75" customHeight="1" x14ac:dyDescent="0.25">
      <c r="C4012" s="328" t="s">
        <v>7928</v>
      </c>
      <c r="D4012" s="329" t="s">
        <v>10401</v>
      </c>
      <c r="E4012" s="340" t="s">
        <v>6811</v>
      </c>
      <c r="F4012" s="340" t="s">
        <v>6812</v>
      </c>
      <c r="G4012" s="340" t="s">
        <v>6812</v>
      </c>
      <c r="H4012" s="340" t="s">
        <v>6832</v>
      </c>
      <c r="I4012" s="333" t="s">
        <v>30</v>
      </c>
      <c r="J4012" s="340">
        <v>90</v>
      </c>
      <c r="K4012" s="320">
        <v>230000000</v>
      </c>
      <c r="L4012" s="319" t="s">
        <v>74</v>
      </c>
      <c r="M4012" s="329" t="s">
        <v>9511</v>
      </c>
      <c r="N4012" s="329" t="s">
        <v>9430</v>
      </c>
      <c r="O4012" s="323" t="s">
        <v>9319</v>
      </c>
      <c r="P4012" s="335" t="s">
        <v>5960</v>
      </c>
      <c r="Q4012" s="362" t="s">
        <v>49</v>
      </c>
      <c r="R4012" s="323" t="s">
        <v>9319</v>
      </c>
      <c r="S4012" s="380"/>
      <c r="T4012" s="325"/>
      <c r="U4012" s="325"/>
      <c r="V4012" s="343">
        <v>732129.29</v>
      </c>
      <c r="W4012" s="326">
        <f t="shared" si="621"/>
        <v>819984.80480000016</v>
      </c>
      <c r="X4012" s="380"/>
      <c r="Y4012" s="364">
        <v>2017</v>
      </c>
      <c r="Z4012" s="380"/>
    </row>
    <row r="4013" spans="3:26" ht="12.75" customHeight="1" x14ac:dyDescent="0.25">
      <c r="C4013" s="328" t="s">
        <v>7929</v>
      </c>
      <c r="D4013" s="329" t="s">
        <v>10401</v>
      </c>
      <c r="E4013" s="340" t="s">
        <v>6795</v>
      </c>
      <c r="F4013" s="340" t="s">
        <v>6796</v>
      </c>
      <c r="G4013" s="340" t="s">
        <v>6796</v>
      </c>
      <c r="H4013" s="340" t="s">
        <v>6839</v>
      </c>
      <c r="I4013" s="333" t="s">
        <v>30</v>
      </c>
      <c r="J4013" s="340">
        <v>100</v>
      </c>
      <c r="K4013" s="320">
        <v>230000000</v>
      </c>
      <c r="L4013" s="319" t="s">
        <v>74</v>
      </c>
      <c r="M4013" s="329" t="s">
        <v>9511</v>
      </c>
      <c r="N4013" s="353" t="s">
        <v>6107</v>
      </c>
      <c r="O4013" s="323" t="s">
        <v>9319</v>
      </c>
      <c r="P4013" s="335" t="s">
        <v>5960</v>
      </c>
      <c r="Q4013" s="362" t="s">
        <v>49</v>
      </c>
      <c r="R4013" s="323" t="s">
        <v>9319</v>
      </c>
      <c r="S4013" s="380"/>
      <c r="T4013" s="325"/>
      <c r="U4013" s="325"/>
      <c r="V4013" s="343">
        <v>1899333.33</v>
      </c>
      <c r="W4013" s="326">
        <f t="shared" si="621"/>
        <v>2127253.3296000003</v>
      </c>
      <c r="X4013" s="380"/>
      <c r="Y4013" s="364">
        <v>2017</v>
      </c>
      <c r="Z4013" s="380"/>
    </row>
    <row r="4014" spans="3:26" ht="12.75" customHeight="1" x14ac:dyDescent="0.25">
      <c r="C4014" s="328" t="s">
        <v>7930</v>
      </c>
      <c r="D4014" s="329" t="s">
        <v>10401</v>
      </c>
      <c r="E4014" s="355" t="s">
        <v>7931</v>
      </c>
      <c r="F4014" s="355" t="s">
        <v>7932</v>
      </c>
      <c r="G4014" s="355" t="s">
        <v>7932</v>
      </c>
      <c r="H4014" s="355" t="s">
        <v>7933</v>
      </c>
      <c r="I4014" s="355" t="s">
        <v>30</v>
      </c>
      <c r="J4014" s="356">
        <v>100</v>
      </c>
      <c r="K4014" s="344">
        <v>230000000</v>
      </c>
      <c r="L4014" s="319" t="s">
        <v>74</v>
      </c>
      <c r="M4014" s="321" t="s">
        <v>5871</v>
      </c>
      <c r="N4014" s="355" t="s">
        <v>33</v>
      </c>
      <c r="O4014" s="319" t="s">
        <v>9319</v>
      </c>
      <c r="P4014" s="319" t="s">
        <v>5871</v>
      </c>
      <c r="Q4014" s="362" t="s">
        <v>49</v>
      </c>
      <c r="R4014" s="323" t="s">
        <v>9319</v>
      </c>
      <c r="S4014" s="355"/>
      <c r="T4014" s="325"/>
      <c r="U4014" s="325"/>
      <c r="V4014" s="326">
        <v>0</v>
      </c>
      <c r="W4014" s="371">
        <v>0</v>
      </c>
      <c r="X4014" s="355"/>
      <c r="Y4014" s="364">
        <v>2017</v>
      </c>
      <c r="Z4014" s="356">
        <v>11</v>
      </c>
    </row>
    <row r="4015" spans="3:26" ht="12.75" customHeight="1" x14ac:dyDescent="0.25">
      <c r="C4015" s="328" t="s">
        <v>7934</v>
      </c>
      <c r="D4015" s="329" t="s">
        <v>10401</v>
      </c>
      <c r="E4015" s="355" t="s">
        <v>7931</v>
      </c>
      <c r="F4015" s="355" t="s">
        <v>7932</v>
      </c>
      <c r="G4015" s="355" t="s">
        <v>7932</v>
      </c>
      <c r="H4015" s="355" t="s">
        <v>7933</v>
      </c>
      <c r="I4015" s="355" t="s">
        <v>30</v>
      </c>
      <c r="J4015" s="356">
        <v>100</v>
      </c>
      <c r="K4015" s="344">
        <v>230000000</v>
      </c>
      <c r="L4015" s="319" t="s">
        <v>74</v>
      </c>
      <c r="M4015" s="329" t="s">
        <v>84</v>
      </c>
      <c r="N4015" s="355" t="s">
        <v>33</v>
      </c>
      <c r="O4015" s="319" t="s">
        <v>9319</v>
      </c>
      <c r="P4015" s="323" t="s">
        <v>5871</v>
      </c>
      <c r="Q4015" s="362" t="s">
        <v>49</v>
      </c>
      <c r="R4015" s="323" t="s">
        <v>9319</v>
      </c>
      <c r="S4015" s="355"/>
      <c r="T4015" s="325"/>
      <c r="U4015" s="325"/>
      <c r="V4015" s="326">
        <v>10000000</v>
      </c>
      <c r="W4015" s="326">
        <f t="shared" si="621"/>
        <v>11200000.000000002</v>
      </c>
      <c r="X4015" s="355"/>
      <c r="Y4015" s="364">
        <v>2017</v>
      </c>
      <c r="Z4015" s="355"/>
    </row>
    <row r="4016" spans="3:26" ht="12.75" customHeight="1" x14ac:dyDescent="0.25">
      <c r="C4016" s="328" t="s">
        <v>7935</v>
      </c>
      <c r="D4016" s="329" t="s">
        <v>10401</v>
      </c>
      <c r="E4016" s="355" t="s">
        <v>7931</v>
      </c>
      <c r="F4016" s="355" t="s">
        <v>7932</v>
      </c>
      <c r="G4016" s="355" t="s">
        <v>7932</v>
      </c>
      <c r="H4016" s="355" t="s">
        <v>7936</v>
      </c>
      <c r="I4016" s="355" t="s">
        <v>30</v>
      </c>
      <c r="J4016" s="356">
        <v>100</v>
      </c>
      <c r="K4016" s="344">
        <v>230000000</v>
      </c>
      <c r="L4016" s="319" t="s">
        <v>74</v>
      </c>
      <c r="M4016" s="321" t="s">
        <v>249</v>
      </c>
      <c r="N4016" s="355" t="s">
        <v>33</v>
      </c>
      <c r="O4016" s="319" t="s">
        <v>9319</v>
      </c>
      <c r="P4016" s="319" t="s">
        <v>249</v>
      </c>
      <c r="Q4016" s="362" t="s">
        <v>49</v>
      </c>
      <c r="R4016" s="323" t="s">
        <v>9319</v>
      </c>
      <c r="S4016" s="355"/>
      <c r="T4016" s="325"/>
      <c r="U4016" s="325"/>
      <c r="V4016" s="326">
        <v>0</v>
      </c>
      <c r="W4016" s="371">
        <v>0</v>
      </c>
      <c r="X4016" s="355"/>
      <c r="Y4016" s="364">
        <v>2017</v>
      </c>
      <c r="Z4016" s="356">
        <v>11</v>
      </c>
    </row>
    <row r="4017" spans="3:26" ht="12.75" customHeight="1" x14ac:dyDescent="0.25">
      <c r="C4017" s="328" t="s">
        <v>7937</v>
      </c>
      <c r="D4017" s="329" t="s">
        <v>10401</v>
      </c>
      <c r="E4017" s="355" t="s">
        <v>7931</v>
      </c>
      <c r="F4017" s="355" t="s">
        <v>7932</v>
      </c>
      <c r="G4017" s="355" t="s">
        <v>7932</v>
      </c>
      <c r="H4017" s="355" t="s">
        <v>7936</v>
      </c>
      <c r="I4017" s="355" t="s">
        <v>30</v>
      </c>
      <c r="J4017" s="356">
        <v>100</v>
      </c>
      <c r="K4017" s="344">
        <v>230000000</v>
      </c>
      <c r="L4017" s="319" t="s">
        <v>74</v>
      </c>
      <c r="M4017" s="321" t="s">
        <v>6296</v>
      </c>
      <c r="N4017" s="355" t="s">
        <v>33</v>
      </c>
      <c r="O4017" s="323" t="s">
        <v>9319</v>
      </c>
      <c r="P4017" s="319" t="s">
        <v>249</v>
      </c>
      <c r="Q4017" s="362" t="s">
        <v>49</v>
      </c>
      <c r="R4017" s="323" t="s">
        <v>9319</v>
      </c>
      <c r="S4017" s="355"/>
      <c r="T4017" s="325"/>
      <c r="U4017" s="325"/>
      <c r="V4017" s="326">
        <v>1500000</v>
      </c>
      <c r="W4017" s="326">
        <f t="shared" si="621"/>
        <v>1680000.0000000002</v>
      </c>
      <c r="X4017" s="355"/>
      <c r="Y4017" s="364">
        <v>2017</v>
      </c>
      <c r="Z4017" s="355"/>
    </row>
    <row r="4018" spans="3:26" ht="12.75" customHeight="1" x14ac:dyDescent="0.25">
      <c r="C4018" s="328" t="s">
        <v>7938</v>
      </c>
      <c r="D4018" s="329" t="s">
        <v>10401</v>
      </c>
      <c r="E4018" s="355" t="s">
        <v>7939</v>
      </c>
      <c r="F4018" s="373" t="s">
        <v>7940</v>
      </c>
      <c r="G4018" s="355" t="s">
        <v>7941</v>
      </c>
      <c r="H4018" s="355" t="s">
        <v>7942</v>
      </c>
      <c r="I4018" s="355" t="s">
        <v>30</v>
      </c>
      <c r="J4018" s="356">
        <v>100</v>
      </c>
      <c r="K4018" s="345">
        <v>230000000</v>
      </c>
      <c r="L4018" s="319" t="s">
        <v>74</v>
      </c>
      <c r="M4018" s="323" t="s">
        <v>8309</v>
      </c>
      <c r="N4018" s="329" t="s">
        <v>6098</v>
      </c>
      <c r="O4018" s="323"/>
      <c r="P4018" s="319" t="s">
        <v>9512</v>
      </c>
      <c r="Q4018" s="355" t="s">
        <v>49</v>
      </c>
      <c r="R4018" s="323" t="s">
        <v>9319</v>
      </c>
      <c r="S4018" s="380"/>
      <c r="T4018" s="325"/>
      <c r="U4018" s="325"/>
      <c r="V4018" s="326">
        <v>13333000</v>
      </c>
      <c r="W4018" s="326">
        <f t="shared" si="621"/>
        <v>14932960.000000002</v>
      </c>
      <c r="X4018" s="380"/>
      <c r="Y4018" s="327">
        <v>2017</v>
      </c>
      <c r="Z4018" s="380"/>
    </row>
    <row r="4019" spans="3:26" ht="12.75" customHeight="1" x14ac:dyDescent="0.25">
      <c r="C4019" s="328" t="s">
        <v>7943</v>
      </c>
      <c r="D4019" s="329" t="s">
        <v>10401</v>
      </c>
      <c r="E4019" s="323" t="s">
        <v>7722</v>
      </c>
      <c r="F4019" s="340" t="s">
        <v>7723</v>
      </c>
      <c r="G4019" s="340" t="s">
        <v>7723</v>
      </c>
      <c r="H4019" s="329" t="s">
        <v>7944</v>
      </c>
      <c r="I4019" s="329" t="s">
        <v>30</v>
      </c>
      <c r="J4019" s="349">
        <v>100</v>
      </c>
      <c r="K4019" s="320">
        <v>230000000</v>
      </c>
      <c r="L4019" s="319" t="s">
        <v>74</v>
      </c>
      <c r="M4019" s="321" t="s">
        <v>6296</v>
      </c>
      <c r="N4019" s="329" t="s">
        <v>9382</v>
      </c>
      <c r="O4019" s="342"/>
      <c r="P4019" s="349" t="s">
        <v>6608</v>
      </c>
      <c r="Q4019" s="335" t="s">
        <v>7945</v>
      </c>
      <c r="R4019" s="323" t="s">
        <v>9319</v>
      </c>
      <c r="S4019" s="342"/>
      <c r="T4019" s="325"/>
      <c r="U4019" s="325"/>
      <c r="V4019" s="347">
        <v>0</v>
      </c>
      <c r="W4019" s="325">
        <v>0</v>
      </c>
      <c r="X4019" s="380"/>
      <c r="Y4019" s="327">
        <v>2017</v>
      </c>
      <c r="Z4019" s="323">
        <v>11</v>
      </c>
    </row>
    <row r="4020" spans="3:26" ht="12.75" customHeight="1" x14ac:dyDescent="0.25">
      <c r="C4020" s="328" t="s">
        <v>7946</v>
      </c>
      <c r="D4020" s="329" t="s">
        <v>10401</v>
      </c>
      <c r="E4020" s="323" t="s">
        <v>7722</v>
      </c>
      <c r="F4020" s="340" t="s">
        <v>7723</v>
      </c>
      <c r="G4020" s="340" t="s">
        <v>7723</v>
      </c>
      <c r="H4020" s="329" t="s">
        <v>7944</v>
      </c>
      <c r="I4020" s="329" t="s">
        <v>30</v>
      </c>
      <c r="J4020" s="349">
        <v>100</v>
      </c>
      <c r="K4020" s="320">
        <v>230000000</v>
      </c>
      <c r="L4020" s="319" t="s">
        <v>74</v>
      </c>
      <c r="M4020" s="321" t="s">
        <v>6390</v>
      </c>
      <c r="N4020" s="329" t="s">
        <v>9382</v>
      </c>
      <c r="O4020" s="342"/>
      <c r="P4020" s="349" t="s">
        <v>6608</v>
      </c>
      <c r="Q4020" s="335" t="s">
        <v>7945</v>
      </c>
      <c r="R4020" s="323" t="s">
        <v>9319</v>
      </c>
      <c r="S4020" s="342"/>
      <c r="T4020" s="325"/>
      <c r="U4020" s="325"/>
      <c r="V4020" s="347">
        <v>0</v>
      </c>
      <c r="W4020" s="326">
        <f t="shared" si="621"/>
        <v>0</v>
      </c>
      <c r="X4020" s="380"/>
      <c r="Y4020" s="327">
        <v>2017</v>
      </c>
      <c r="Z4020" s="323">
        <v>11</v>
      </c>
    </row>
    <row r="4021" spans="3:26" ht="12.75" customHeight="1" x14ac:dyDescent="0.25">
      <c r="C4021" s="328" t="s">
        <v>10419</v>
      </c>
      <c r="D4021" s="329" t="s">
        <v>10401</v>
      </c>
      <c r="E4021" s="323" t="s">
        <v>7722</v>
      </c>
      <c r="F4021" s="340" t="s">
        <v>7723</v>
      </c>
      <c r="G4021" s="340" t="s">
        <v>7723</v>
      </c>
      <c r="H4021" s="329" t="s">
        <v>7944</v>
      </c>
      <c r="I4021" s="329" t="s">
        <v>30</v>
      </c>
      <c r="J4021" s="349">
        <v>100</v>
      </c>
      <c r="K4021" s="320">
        <v>230000000</v>
      </c>
      <c r="L4021" s="319" t="s">
        <v>74</v>
      </c>
      <c r="M4021" s="321" t="s">
        <v>10420</v>
      </c>
      <c r="N4021" s="329" t="s">
        <v>9382</v>
      </c>
      <c r="O4021" s="342"/>
      <c r="P4021" s="381" t="s">
        <v>10421</v>
      </c>
      <c r="Q4021" s="335" t="s">
        <v>7945</v>
      </c>
      <c r="R4021" s="323" t="s">
        <v>9319</v>
      </c>
      <c r="S4021" s="342"/>
      <c r="T4021" s="325"/>
      <c r="U4021" s="325"/>
      <c r="V4021" s="347">
        <v>1604000</v>
      </c>
      <c r="W4021" s="326">
        <f t="shared" si="621"/>
        <v>1796480.0000000002</v>
      </c>
      <c r="X4021" s="380"/>
      <c r="Y4021" s="327">
        <v>2017</v>
      </c>
      <c r="Z4021" s="323"/>
    </row>
    <row r="4022" spans="3:26" ht="12.75" customHeight="1" x14ac:dyDescent="0.25">
      <c r="C4022" s="328" t="s">
        <v>7947</v>
      </c>
      <c r="D4022" s="329" t="s">
        <v>10401</v>
      </c>
      <c r="E4022" s="323" t="s">
        <v>7722</v>
      </c>
      <c r="F4022" s="340" t="s">
        <v>7723</v>
      </c>
      <c r="G4022" s="340" t="s">
        <v>7723</v>
      </c>
      <c r="H4022" s="329" t="s">
        <v>7948</v>
      </c>
      <c r="I4022" s="329" t="s">
        <v>30</v>
      </c>
      <c r="J4022" s="349">
        <v>100</v>
      </c>
      <c r="K4022" s="320">
        <v>230000000</v>
      </c>
      <c r="L4022" s="319" t="s">
        <v>74</v>
      </c>
      <c r="M4022" s="321" t="s">
        <v>5924</v>
      </c>
      <c r="N4022" s="329" t="s">
        <v>9382</v>
      </c>
      <c r="O4022" s="342"/>
      <c r="P4022" s="349" t="s">
        <v>6608</v>
      </c>
      <c r="Q4022" s="335" t="s">
        <v>7945</v>
      </c>
      <c r="R4022" s="323" t="s">
        <v>9319</v>
      </c>
      <c r="S4022" s="342"/>
      <c r="T4022" s="325"/>
      <c r="U4022" s="325"/>
      <c r="V4022" s="347">
        <v>1604000</v>
      </c>
      <c r="W4022" s="326">
        <f t="shared" si="621"/>
        <v>1796480.0000000002</v>
      </c>
      <c r="X4022" s="380"/>
      <c r="Y4022" s="327">
        <v>2017</v>
      </c>
      <c r="Z4022" s="380"/>
    </row>
    <row r="4023" spans="3:26" ht="12.75" customHeight="1" x14ac:dyDescent="0.25">
      <c r="C4023" s="328" t="s">
        <v>7949</v>
      </c>
      <c r="D4023" s="329" t="s">
        <v>10401</v>
      </c>
      <c r="E4023" s="323" t="s">
        <v>7722</v>
      </c>
      <c r="F4023" s="340" t="s">
        <v>7723</v>
      </c>
      <c r="G4023" s="340" t="s">
        <v>7723</v>
      </c>
      <c r="H4023" s="329" t="s">
        <v>7950</v>
      </c>
      <c r="I4023" s="329" t="s">
        <v>30</v>
      </c>
      <c r="J4023" s="349">
        <v>100</v>
      </c>
      <c r="K4023" s="320">
        <v>230000000</v>
      </c>
      <c r="L4023" s="319" t="s">
        <v>74</v>
      </c>
      <c r="M4023" s="321" t="s">
        <v>6396</v>
      </c>
      <c r="N4023" s="329" t="s">
        <v>9382</v>
      </c>
      <c r="O4023" s="342"/>
      <c r="P4023" s="349" t="s">
        <v>6608</v>
      </c>
      <c r="Q4023" s="335" t="s">
        <v>7945</v>
      </c>
      <c r="R4023" s="323" t="s">
        <v>9319</v>
      </c>
      <c r="S4023" s="342"/>
      <c r="T4023" s="325"/>
      <c r="U4023" s="325"/>
      <c r="V4023" s="347">
        <v>0</v>
      </c>
      <c r="W4023" s="325">
        <v>0</v>
      </c>
      <c r="X4023" s="380"/>
      <c r="Y4023" s="327">
        <v>2017</v>
      </c>
      <c r="Z4023" s="323">
        <v>6.12</v>
      </c>
    </row>
    <row r="4024" spans="3:26" ht="12.75" customHeight="1" x14ac:dyDescent="0.25">
      <c r="C4024" s="328" t="s">
        <v>7951</v>
      </c>
      <c r="D4024" s="329" t="s">
        <v>10401</v>
      </c>
      <c r="E4024" s="323" t="s">
        <v>7722</v>
      </c>
      <c r="F4024" s="340" t="s">
        <v>7723</v>
      </c>
      <c r="G4024" s="340" t="s">
        <v>7723</v>
      </c>
      <c r="H4024" s="329" t="s">
        <v>7952</v>
      </c>
      <c r="I4024" s="329" t="s">
        <v>30</v>
      </c>
      <c r="J4024" s="349">
        <v>100</v>
      </c>
      <c r="K4024" s="320">
        <v>230000000</v>
      </c>
      <c r="L4024" s="319" t="s">
        <v>74</v>
      </c>
      <c r="M4024" s="321" t="s">
        <v>6396</v>
      </c>
      <c r="N4024" s="329" t="s">
        <v>6611</v>
      </c>
      <c r="O4024" s="342"/>
      <c r="P4024" s="349" t="s">
        <v>6608</v>
      </c>
      <c r="Q4024" s="335" t="s">
        <v>7945</v>
      </c>
      <c r="R4024" s="323" t="s">
        <v>9319</v>
      </c>
      <c r="S4024" s="342"/>
      <c r="T4024" s="325"/>
      <c r="U4024" s="325"/>
      <c r="V4024" s="347">
        <v>2000000</v>
      </c>
      <c r="W4024" s="326">
        <f t="shared" si="621"/>
        <v>2240000</v>
      </c>
      <c r="X4024" s="380"/>
      <c r="Y4024" s="327">
        <v>2017</v>
      </c>
      <c r="Z4024" s="380"/>
    </row>
    <row r="4025" spans="3:26" ht="12.75" customHeight="1" x14ac:dyDescent="0.25">
      <c r="C4025" s="328" t="s">
        <v>7953</v>
      </c>
      <c r="D4025" s="329" t="s">
        <v>10401</v>
      </c>
      <c r="E4025" s="344" t="s">
        <v>6906</v>
      </c>
      <c r="F4025" s="368" t="s">
        <v>6907</v>
      </c>
      <c r="G4025" s="344" t="s">
        <v>6907</v>
      </c>
      <c r="H4025" s="344" t="s">
        <v>9513</v>
      </c>
      <c r="I4025" s="329" t="s">
        <v>57</v>
      </c>
      <c r="J4025" s="344">
        <v>100</v>
      </c>
      <c r="K4025" s="345">
        <v>230000000</v>
      </c>
      <c r="L4025" s="319" t="s">
        <v>74</v>
      </c>
      <c r="M4025" s="349" t="s">
        <v>6290</v>
      </c>
      <c r="N4025" s="353" t="s">
        <v>9328</v>
      </c>
      <c r="O4025" s="319"/>
      <c r="P4025" s="344" t="s">
        <v>6002</v>
      </c>
      <c r="Q4025" s="323" t="s">
        <v>75</v>
      </c>
      <c r="R4025" s="323" t="s">
        <v>9319</v>
      </c>
      <c r="S4025" s="319"/>
      <c r="T4025" s="325"/>
      <c r="U4025" s="325"/>
      <c r="V4025" s="322">
        <v>0</v>
      </c>
      <c r="W4025" s="325">
        <v>0</v>
      </c>
      <c r="X4025" s="336"/>
      <c r="Y4025" s="327">
        <v>2017</v>
      </c>
      <c r="Z4025" s="323">
        <v>11.14</v>
      </c>
    </row>
    <row r="4026" spans="3:26" ht="12.75" customHeight="1" x14ac:dyDescent="0.25">
      <c r="C4026" s="328" t="s">
        <v>7954</v>
      </c>
      <c r="D4026" s="329" t="s">
        <v>10401</v>
      </c>
      <c r="E4026" s="344" t="s">
        <v>6906</v>
      </c>
      <c r="F4026" s="368" t="s">
        <v>6907</v>
      </c>
      <c r="G4026" s="344" t="s">
        <v>6907</v>
      </c>
      <c r="H4026" s="344" t="s">
        <v>9513</v>
      </c>
      <c r="I4026" s="329" t="s">
        <v>57</v>
      </c>
      <c r="J4026" s="344">
        <v>100</v>
      </c>
      <c r="K4026" s="345">
        <v>230000000</v>
      </c>
      <c r="L4026" s="319" t="s">
        <v>74</v>
      </c>
      <c r="M4026" s="323" t="s">
        <v>6647</v>
      </c>
      <c r="N4026" s="353" t="s">
        <v>9328</v>
      </c>
      <c r="O4026" s="319"/>
      <c r="P4026" s="323" t="s">
        <v>9322</v>
      </c>
      <c r="Q4026" s="323" t="s">
        <v>75</v>
      </c>
      <c r="R4026" s="323" t="s">
        <v>9319</v>
      </c>
      <c r="S4026" s="319"/>
      <c r="T4026" s="325"/>
      <c r="U4026" s="325"/>
      <c r="V4026" s="322">
        <v>779697</v>
      </c>
      <c r="W4026" s="326">
        <f t="shared" si="621"/>
        <v>873260.64000000013</v>
      </c>
      <c r="X4026" s="336"/>
      <c r="Y4026" s="327">
        <v>2017</v>
      </c>
      <c r="Z4026" s="323"/>
    </row>
    <row r="4027" spans="3:26" ht="12.75" customHeight="1" x14ac:dyDescent="0.25">
      <c r="C4027" s="328" t="s">
        <v>7955</v>
      </c>
      <c r="D4027" s="329" t="s">
        <v>10401</v>
      </c>
      <c r="E4027" s="344" t="s">
        <v>6906</v>
      </c>
      <c r="F4027" s="368" t="s">
        <v>6907</v>
      </c>
      <c r="G4027" s="344" t="s">
        <v>6907</v>
      </c>
      <c r="H4027" s="344" t="s">
        <v>9514</v>
      </c>
      <c r="I4027" s="329" t="s">
        <v>30</v>
      </c>
      <c r="J4027" s="344">
        <v>100</v>
      </c>
      <c r="K4027" s="345">
        <v>230000000</v>
      </c>
      <c r="L4027" s="319" t="s">
        <v>74</v>
      </c>
      <c r="M4027" s="349" t="s">
        <v>6290</v>
      </c>
      <c r="N4027" s="353" t="s">
        <v>9328</v>
      </c>
      <c r="O4027" s="319"/>
      <c r="P4027" s="344" t="s">
        <v>6002</v>
      </c>
      <c r="Q4027" s="323" t="s">
        <v>75</v>
      </c>
      <c r="R4027" s="323" t="s">
        <v>9319</v>
      </c>
      <c r="S4027" s="319"/>
      <c r="T4027" s="325"/>
      <c r="U4027" s="325"/>
      <c r="V4027" s="322">
        <v>0</v>
      </c>
      <c r="W4027" s="325">
        <v>0</v>
      </c>
      <c r="X4027" s="322"/>
      <c r="Y4027" s="327">
        <v>2017</v>
      </c>
      <c r="Z4027" s="323">
        <v>11.14</v>
      </c>
    </row>
    <row r="4028" spans="3:26" ht="12.75" customHeight="1" x14ac:dyDescent="0.25">
      <c r="C4028" s="328" t="s">
        <v>7956</v>
      </c>
      <c r="D4028" s="329" t="s">
        <v>10401</v>
      </c>
      <c r="E4028" s="344" t="s">
        <v>6906</v>
      </c>
      <c r="F4028" s="368" t="s">
        <v>6907</v>
      </c>
      <c r="G4028" s="344" t="s">
        <v>6907</v>
      </c>
      <c r="H4028" s="344" t="s">
        <v>9514</v>
      </c>
      <c r="I4028" s="329" t="s">
        <v>30</v>
      </c>
      <c r="J4028" s="344">
        <v>100</v>
      </c>
      <c r="K4028" s="345">
        <v>230000000</v>
      </c>
      <c r="L4028" s="319" t="s">
        <v>74</v>
      </c>
      <c r="M4028" s="323" t="s">
        <v>6647</v>
      </c>
      <c r="N4028" s="353" t="s">
        <v>9328</v>
      </c>
      <c r="O4028" s="319"/>
      <c r="P4028" s="323" t="s">
        <v>9322</v>
      </c>
      <c r="Q4028" s="323" t="s">
        <v>75</v>
      </c>
      <c r="R4028" s="323" t="s">
        <v>9319</v>
      </c>
      <c r="S4028" s="319"/>
      <c r="T4028" s="325"/>
      <c r="U4028" s="325"/>
      <c r="V4028" s="322">
        <v>115425</v>
      </c>
      <c r="W4028" s="326">
        <f t="shared" si="621"/>
        <v>129276.00000000001</v>
      </c>
      <c r="X4028" s="322"/>
      <c r="Y4028" s="327">
        <v>2017</v>
      </c>
      <c r="Z4028" s="323"/>
    </row>
    <row r="4029" spans="3:26" ht="12.75" customHeight="1" x14ac:dyDescent="0.25">
      <c r="C4029" s="328" t="s">
        <v>7957</v>
      </c>
      <c r="D4029" s="329" t="s">
        <v>10401</v>
      </c>
      <c r="E4029" s="344" t="s">
        <v>6882</v>
      </c>
      <c r="F4029" s="368" t="s">
        <v>6883</v>
      </c>
      <c r="G4029" s="344" t="s">
        <v>9515</v>
      </c>
      <c r="H4029" s="344" t="s">
        <v>7958</v>
      </c>
      <c r="I4029" s="329" t="s">
        <v>30</v>
      </c>
      <c r="J4029" s="344">
        <v>100</v>
      </c>
      <c r="K4029" s="345">
        <v>230000000</v>
      </c>
      <c r="L4029" s="319" t="s">
        <v>74</v>
      </c>
      <c r="M4029" s="349" t="s">
        <v>6290</v>
      </c>
      <c r="N4029" s="353" t="s">
        <v>9328</v>
      </c>
      <c r="O4029" s="319"/>
      <c r="P4029" s="344" t="s">
        <v>6002</v>
      </c>
      <c r="Q4029" s="323" t="s">
        <v>36</v>
      </c>
      <c r="R4029" s="323" t="s">
        <v>9319</v>
      </c>
      <c r="S4029" s="382"/>
      <c r="T4029" s="325"/>
      <c r="U4029" s="325"/>
      <c r="V4029" s="322">
        <v>0</v>
      </c>
      <c r="W4029" s="325">
        <v>0</v>
      </c>
      <c r="X4029" s="322"/>
      <c r="Y4029" s="327">
        <v>2017</v>
      </c>
      <c r="Z4029" s="323" t="s">
        <v>6404</v>
      </c>
    </row>
    <row r="4030" spans="3:26" ht="12.75" customHeight="1" x14ac:dyDescent="0.25">
      <c r="C4030" s="328" t="s">
        <v>7959</v>
      </c>
      <c r="D4030" s="329" t="s">
        <v>10401</v>
      </c>
      <c r="E4030" s="344" t="s">
        <v>6882</v>
      </c>
      <c r="F4030" s="368" t="s">
        <v>6883</v>
      </c>
      <c r="G4030" s="344" t="s">
        <v>9515</v>
      </c>
      <c r="H4030" s="344" t="s">
        <v>7958</v>
      </c>
      <c r="I4030" s="329" t="s">
        <v>30</v>
      </c>
      <c r="J4030" s="344">
        <v>100</v>
      </c>
      <c r="K4030" s="345">
        <v>230000000</v>
      </c>
      <c r="L4030" s="319" t="s">
        <v>74</v>
      </c>
      <c r="M4030" s="323" t="s">
        <v>84</v>
      </c>
      <c r="N4030" s="353" t="s">
        <v>9328</v>
      </c>
      <c r="O4030" s="319"/>
      <c r="P4030" s="323" t="s">
        <v>6002</v>
      </c>
      <c r="Q4030" s="323" t="s">
        <v>36</v>
      </c>
      <c r="R4030" s="323" t="s">
        <v>9319</v>
      </c>
      <c r="S4030" s="382"/>
      <c r="T4030" s="325"/>
      <c r="U4030" s="325"/>
      <c r="V4030" s="322">
        <v>1760998.26</v>
      </c>
      <c r="W4030" s="326">
        <f t="shared" si="621"/>
        <v>1972318.0512000001</v>
      </c>
      <c r="X4030" s="322"/>
      <c r="Y4030" s="327">
        <v>2017</v>
      </c>
      <c r="Z4030" s="323"/>
    </row>
    <row r="4031" spans="3:26" ht="12.75" customHeight="1" x14ac:dyDescent="0.25">
      <c r="C4031" s="328" t="s">
        <v>7960</v>
      </c>
      <c r="D4031" s="329" t="s">
        <v>10401</v>
      </c>
      <c r="E4031" s="344" t="s">
        <v>6882</v>
      </c>
      <c r="F4031" s="368" t="s">
        <v>6883</v>
      </c>
      <c r="G4031" s="344" t="s">
        <v>6883</v>
      </c>
      <c r="H4031" s="344" t="s">
        <v>9516</v>
      </c>
      <c r="I4031" s="329" t="s">
        <v>147</v>
      </c>
      <c r="J4031" s="344">
        <v>100</v>
      </c>
      <c r="K4031" s="345">
        <v>230000000</v>
      </c>
      <c r="L4031" s="319" t="s">
        <v>74</v>
      </c>
      <c r="M4031" s="349" t="s">
        <v>6290</v>
      </c>
      <c r="N4031" s="353" t="s">
        <v>9328</v>
      </c>
      <c r="O4031" s="319"/>
      <c r="P4031" s="344" t="s">
        <v>6002</v>
      </c>
      <c r="Q4031" s="323" t="s">
        <v>75</v>
      </c>
      <c r="R4031" s="323" t="s">
        <v>9319</v>
      </c>
      <c r="S4031" s="382"/>
      <c r="T4031" s="325"/>
      <c r="U4031" s="325"/>
      <c r="V4031" s="322">
        <v>0</v>
      </c>
      <c r="W4031" s="325">
        <v>0</v>
      </c>
      <c r="X4031" s="322"/>
      <c r="Y4031" s="327">
        <v>2017</v>
      </c>
      <c r="Z4031" s="323">
        <v>11.14</v>
      </c>
    </row>
    <row r="4032" spans="3:26" ht="12.75" customHeight="1" x14ac:dyDescent="0.25">
      <c r="C4032" s="328" t="s">
        <v>7961</v>
      </c>
      <c r="D4032" s="329" t="s">
        <v>10401</v>
      </c>
      <c r="E4032" s="344" t="s">
        <v>6882</v>
      </c>
      <c r="F4032" s="368" t="s">
        <v>6883</v>
      </c>
      <c r="G4032" s="344" t="s">
        <v>6883</v>
      </c>
      <c r="H4032" s="344" t="s">
        <v>9516</v>
      </c>
      <c r="I4032" s="329" t="s">
        <v>147</v>
      </c>
      <c r="J4032" s="344">
        <v>100</v>
      </c>
      <c r="K4032" s="345">
        <v>230000000</v>
      </c>
      <c r="L4032" s="319" t="s">
        <v>74</v>
      </c>
      <c r="M4032" s="323" t="s">
        <v>84</v>
      </c>
      <c r="N4032" s="353" t="s">
        <v>9328</v>
      </c>
      <c r="O4032" s="319"/>
      <c r="P4032" s="323" t="s">
        <v>9322</v>
      </c>
      <c r="Q4032" s="323" t="s">
        <v>75</v>
      </c>
      <c r="R4032" s="323" t="s">
        <v>9319</v>
      </c>
      <c r="S4032" s="382"/>
      <c r="T4032" s="325"/>
      <c r="U4032" s="325"/>
      <c r="V4032" s="322">
        <v>0</v>
      </c>
      <c r="W4032" s="325">
        <v>0</v>
      </c>
      <c r="X4032" s="322"/>
      <c r="Y4032" s="327">
        <v>2017</v>
      </c>
      <c r="Z4032" s="323" t="s">
        <v>100</v>
      </c>
    </row>
    <row r="4033" spans="3:26" ht="12.75" customHeight="1" x14ac:dyDescent="0.25">
      <c r="C4033" s="328" t="s">
        <v>7962</v>
      </c>
      <c r="D4033" s="329" t="s">
        <v>10401</v>
      </c>
      <c r="E4033" s="344" t="s">
        <v>7292</v>
      </c>
      <c r="F4033" s="368" t="s">
        <v>7293</v>
      </c>
      <c r="G4033" s="344" t="s">
        <v>7294</v>
      </c>
      <c r="H4033" s="344" t="s">
        <v>9517</v>
      </c>
      <c r="I4033" s="329" t="s">
        <v>57</v>
      </c>
      <c r="J4033" s="344">
        <v>50</v>
      </c>
      <c r="K4033" s="345">
        <v>230000000</v>
      </c>
      <c r="L4033" s="319" t="s">
        <v>74</v>
      </c>
      <c r="M4033" s="322" t="s">
        <v>84</v>
      </c>
      <c r="N4033" s="353" t="s">
        <v>33</v>
      </c>
      <c r="O4033" s="319"/>
      <c r="P4033" s="323" t="s">
        <v>9322</v>
      </c>
      <c r="Q4033" s="323" t="s">
        <v>75</v>
      </c>
      <c r="R4033" s="323" t="s">
        <v>9319</v>
      </c>
      <c r="S4033" s="382"/>
      <c r="T4033" s="325"/>
      <c r="U4033" s="325"/>
      <c r="V4033" s="322">
        <v>660000</v>
      </c>
      <c r="W4033" s="326">
        <f t="shared" ref="W4033:W4040" si="622">V4033*1.12</f>
        <v>739200.00000000012</v>
      </c>
      <c r="X4033" s="322"/>
      <c r="Y4033" s="327">
        <v>2017</v>
      </c>
      <c r="Z4033" s="323"/>
    </row>
    <row r="4034" spans="3:26" ht="12.75" customHeight="1" x14ac:dyDescent="0.25">
      <c r="C4034" s="328" t="s">
        <v>7963</v>
      </c>
      <c r="D4034" s="329" t="s">
        <v>10401</v>
      </c>
      <c r="E4034" s="344" t="s">
        <v>7964</v>
      </c>
      <c r="F4034" s="368" t="s">
        <v>7965</v>
      </c>
      <c r="G4034" s="344" t="s">
        <v>7965</v>
      </c>
      <c r="H4034" s="344" t="s">
        <v>7966</v>
      </c>
      <c r="I4034" s="329" t="s">
        <v>57</v>
      </c>
      <c r="J4034" s="344">
        <v>100</v>
      </c>
      <c r="K4034" s="345">
        <v>230000000</v>
      </c>
      <c r="L4034" s="319" t="s">
        <v>74</v>
      </c>
      <c r="M4034" s="346" t="s">
        <v>84</v>
      </c>
      <c r="N4034" s="353" t="s">
        <v>33</v>
      </c>
      <c r="O4034" s="319"/>
      <c r="P4034" s="323" t="s">
        <v>6111</v>
      </c>
      <c r="Q4034" s="346" t="s">
        <v>75</v>
      </c>
      <c r="R4034" s="323" t="s">
        <v>9319</v>
      </c>
      <c r="S4034" s="344"/>
      <c r="T4034" s="325"/>
      <c r="U4034" s="325"/>
      <c r="V4034" s="325">
        <v>0</v>
      </c>
      <c r="W4034" s="325">
        <v>0</v>
      </c>
      <c r="X4034" s="322"/>
      <c r="Y4034" s="327">
        <v>2017</v>
      </c>
      <c r="Z4034" s="351">
        <v>11</v>
      </c>
    </row>
    <row r="4035" spans="3:26" ht="12.75" customHeight="1" x14ac:dyDescent="0.25">
      <c r="C4035" s="328" t="s">
        <v>7967</v>
      </c>
      <c r="D4035" s="329" t="s">
        <v>10401</v>
      </c>
      <c r="E4035" s="344" t="s">
        <v>7964</v>
      </c>
      <c r="F4035" s="368" t="s">
        <v>7965</v>
      </c>
      <c r="G4035" s="344" t="s">
        <v>7965</v>
      </c>
      <c r="H4035" s="344" t="s">
        <v>7966</v>
      </c>
      <c r="I4035" s="329" t="s">
        <v>57</v>
      </c>
      <c r="J4035" s="344">
        <v>100</v>
      </c>
      <c r="K4035" s="345">
        <v>230000000</v>
      </c>
      <c r="L4035" s="319" t="s">
        <v>74</v>
      </c>
      <c r="M4035" s="321" t="s">
        <v>212</v>
      </c>
      <c r="N4035" s="353" t="s">
        <v>33</v>
      </c>
      <c r="O4035" s="319"/>
      <c r="P4035" s="323" t="s">
        <v>6111</v>
      </c>
      <c r="Q4035" s="346" t="s">
        <v>75</v>
      </c>
      <c r="R4035" s="323" t="s">
        <v>9319</v>
      </c>
      <c r="S4035" s="344"/>
      <c r="T4035" s="325"/>
      <c r="U4035" s="325"/>
      <c r="V4035" s="347">
        <v>0</v>
      </c>
      <c r="W4035" s="326">
        <f t="shared" si="622"/>
        <v>0</v>
      </c>
      <c r="X4035" s="322"/>
      <c r="Y4035" s="327">
        <v>2017</v>
      </c>
      <c r="Z4035" s="325">
        <v>11.14</v>
      </c>
    </row>
    <row r="4036" spans="3:26" ht="12.75" customHeight="1" x14ac:dyDescent="0.25">
      <c r="C4036" s="328" t="s">
        <v>10429</v>
      </c>
      <c r="D4036" s="329" t="s">
        <v>10401</v>
      </c>
      <c r="E4036" s="344" t="s">
        <v>7964</v>
      </c>
      <c r="F4036" s="368" t="s">
        <v>7965</v>
      </c>
      <c r="G4036" s="344" t="s">
        <v>7965</v>
      </c>
      <c r="H4036" s="344" t="s">
        <v>7966</v>
      </c>
      <c r="I4036" s="329" t="s">
        <v>57</v>
      </c>
      <c r="J4036" s="344">
        <v>100</v>
      </c>
      <c r="K4036" s="345">
        <v>230000000</v>
      </c>
      <c r="L4036" s="319" t="s">
        <v>74</v>
      </c>
      <c r="M4036" s="322" t="s">
        <v>7760</v>
      </c>
      <c r="N4036" s="353" t="s">
        <v>33</v>
      </c>
      <c r="O4036" s="319"/>
      <c r="P4036" s="323" t="s">
        <v>6267</v>
      </c>
      <c r="Q4036" s="346" t="s">
        <v>75</v>
      </c>
      <c r="R4036" s="323" t="s">
        <v>9319</v>
      </c>
      <c r="S4036" s="344"/>
      <c r="T4036" s="325"/>
      <c r="U4036" s="325"/>
      <c r="V4036" s="347">
        <v>20226000</v>
      </c>
      <c r="W4036" s="326">
        <f t="shared" si="622"/>
        <v>22653120.000000004</v>
      </c>
      <c r="X4036" s="322"/>
      <c r="Y4036" s="327">
        <v>2017</v>
      </c>
      <c r="Z4036" s="351"/>
    </row>
    <row r="4037" spans="3:26" ht="12.75" customHeight="1" x14ac:dyDescent="0.25">
      <c r="C4037" s="328" t="s">
        <v>7968</v>
      </c>
      <c r="D4037" s="329" t="s">
        <v>10401</v>
      </c>
      <c r="E4037" s="323" t="s">
        <v>7969</v>
      </c>
      <c r="F4037" s="322" t="s">
        <v>7970</v>
      </c>
      <c r="G4037" s="322" t="s">
        <v>7970</v>
      </c>
      <c r="H4037" s="322" t="s">
        <v>7971</v>
      </c>
      <c r="I4037" s="322" t="s">
        <v>147</v>
      </c>
      <c r="J4037" s="323">
        <v>100</v>
      </c>
      <c r="K4037" s="345">
        <v>230000000</v>
      </c>
      <c r="L4037" s="319" t="s">
        <v>74</v>
      </c>
      <c r="M4037" s="346" t="s">
        <v>84</v>
      </c>
      <c r="N4037" s="322" t="s">
        <v>33</v>
      </c>
      <c r="O4037" s="323"/>
      <c r="P4037" s="323" t="s">
        <v>5882</v>
      </c>
      <c r="Q4037" s="383" t="s">
        <v>75</v>
      </c>
      <c r="R4037" s="323" t="s">
        <v>9319</v>
      </c>
      <c r="S4037" s="322"/>
      <c r="T4037" s="325"/>
      <c r="U4037" s="325"/>
      <c r="V4037" s="322">
        <v>3232000</v>
      </c>
      <c r="W4037" s="326">
        <f t="shared" si="622"/>
        <v>3619840.0000000005</v>
      </c>
      <c r="X4037" s="328"/>
      <c r="Y4037" s="327">
        <v>2017</v>
      </c>
      <c r="Z4037" s="328"/>
    </row>
    <row r="4038" spans="3:26" ht="12.75" customHeight="1" x14ac:dyDescent="0.25">
      <c r="C4038" s="328" t="s">
        <v>7972</v>
      </c>
      <c r="D4038" s="329" t="s">
        <v>10401</v>
      </c>
      <c r="E4038" s="370" t="s">
        <v>6882</v>
      </c>
      <c r="F4038" s="370" t="s">
        <v>6883</v>
      </c>
      <c r="G4038" s="370" t="s">
        <v>6883</v>
      </c>
      <c r="H4038" s="328" t="s">
        <v>7973</v>
      </c>
      <c r="I4038" s="355" t="s">
        <v>57</v>
      </c>
      <c r="J4038" s="356">
        <v>90</v>
      </c>
      <c r="K4038" s="345">
        <v>230000000</v>
      </c>
      <c r="L4038" s="319" t="s">
        <v>74</v>
      </c>
      <c r="M4038" s="346" t="s">
        <v>84</v>
      </c>
      <c r="N4038" s="328" t="s">
        <v>6328</v>
      </c>
      <c r="O4038" s="319"/>
      <c r="P4038" s="319" t="s">
        <v>6324</v>
      </c>
      <c r="Q4038" s="328" t="s">
        <v>75</v>
      </c>
      <c r="R4038" s="323" t="s">
        <v>9319</v>
      </c>
      <c r="S4038" s="355"/>
      <c r="T4038" s="325"/>
      <c r="U4038" s="325"/>
      <c r="V4038" s="371">
        <v>21217500</v>
      </c>
      <c r="W4038" s="326">
        <f t="shared" si="622"/>
        <v>23763600.000000004</v>
      </c>
      <c r="X4038" s="322"/>
      <c r="Y4038" s="327">
        <v>2017</v>
      </c>
      <c r="Z4038" s="323"/>
    </row>
    <row r="4039" spans="3:26" ht="12.75" customHeight="1" x14ac:dyDescent="0.25">
      <c r="C4039" s="328" t="s">
        <v>7974</v>
      </c>
      <c r="D4039" s="329" t="s">
        <v>10401</v>
      </c>
      <c r="E4039" s="370" t="s">
        <v>6882</v>
      </c>
      <c r="F4039" s="370" t="s">
        <v>6883</v>
      </c>
      <c r="G4039" s="370" t="s">
        <v>6883</v>
      </c>
      <c r="H4039" s="328" t="s">
        <v>7975</v>
      </c>
      <c r="I4039" s="355" t="s">
        <v>57</v>
      </c>
      <c r="J4039" s="356">
        <v>90</v>
      </c>
      <c r="K4039" s="345">
        <v>230000000</v>
      </c>
      <c r="L4039" s="319" t="s">
        <v>74</v>
      </c>
      <c r="M4039" s="346" t="s">
        <v>84</v>
      </c>
      <c r="N4039" s="328" t="s">
        <v>6328</v>
      </c>
      <c r="O4039" s="323" t="s">
        <v>9319</v>
      </c>
      <c r="P4039" s="319" t="s">
        <v>6324</v>
      </c>
      <c r="Q4039" s="328" t="s">
        <v>75</v>
      </c>
      <c r="R4039" s="323" t="s">
        <v>9319</v>
      </c>
      <c r="S4039" s="355"/>
      <c r="T4039" s="325"/>
      <c r="U4039" s="325"/>
      <c r="V4039" s="322">
        <v>0</v>
      </c>
      <c r="W4039" s="322">
        <v>0</v>
      </c>
      <c r="X4039" s="322"/>
      <c r="Y4039" s="327">
        <v>2017</v>
      </c>
      <c r="Z4039" s="323">
        <v>11</v>
      </c>
    </row>
    <row r="4040" spans="3:26" ht="12.75" customHeight="1" x14ac:dyDescent="0.25">
      <c r="C4040" s="328" t="s">
        <v>7976</v>
      </c>
      <c r="D4040" s="329" t="s">
        <v>10401</v>
      </c>
      <c r="E4040" s="370" t="s">
        <v>6882</v>
      </c>
      <c r="F4040" s="370" t="s">
        <v>6883</v>
      </c>
      <c r="G4040" s="370" t="s">
        <v>6883</v>
      </c>
      <c r="H4040" s="328" t="s">
        <v>7975</v>
      </c>
      <c r="I4040" s="355" t="s">
        <v>57</v>
      </c>
      <c r="J4040" s="356">
        <v>90</v>
      </c>
      <c r="K4040" s="345">
        <v>230000000</v>
      </c>
      <c r="L4040" s="319" t="s">
        <v>74</v>
      </c>
      <c r="M4040" s="322" t="s">
        <v>212</v>
      </c>
      <c r="N4040" s="328" t="s">
        <v>6328</v>
      </c>
      <c r="O4040" s="323" t="s">
        <v>9319</v>
      </c>
      <c r="P4040" s="319" t="s">
        <v>6324</v>
      </c>
      <c r="Q4040" s="328" t="s">
        <v>75</v>
      </c>
      <c r="R4040" s="323" t="s">
        <v>9319</v>
      </c>
      <c r="S4040" s="355"/>
      <c r="T4040" s="325"/>
      <c r="U4040" s="325"/>
      <c r="V4040" s="371">
        <v>15730000</v>
      </c>
      <c r="W4040" s="326">
        <f t="shared" si="622"/>
        <v>17617600</v>
      </c>
      <c r="X4040" s="322"/>
      <c r="Y4040" s="327">
        <v>2017</v>
      </c>
      <c r="Z4040" s="323"/>
    </row>
    <row r="4041" spans="3:26" ht="12.75" customHeight="1" x14ac:dyDescent="0.25">
      <c r="C4041" s="328" t="s">
        <v>7977</v>
      </c>
      <c r="D4041" s="329" t="s">
        <v>10401</v>
      </c>
      <c r="E4041" s="370" t="s">
        <v>7779</v>
      </c>
      <c r="F4041" s="370" t="s">
        <v>7780</v>
      </c>
      <c r="G4041" s="370" t="s">
        <v>7780</v>
      </c>
      <c r="H4041" s="328" t="s">
        <v>6744</v>
      </c>
      <c r="I4041" s="355" t="s">
        <v>57</v>
      </c>
      <c r="J4041" s="356">
        <v>90</v>
      </c>
      <c r="K4041" s="345">
        <v>230000000</v>
      </c>
      <c r="L4041" s="319" t="s">
        <v>74</v>
      </c>
      <c r="M4041" s="328" t="s">
        <v>364</v>
      </c>
      <c r="N4041" s="328" t="s">
        <v>6745</v>
      </c>
      <c r="O4041" s="319"/>
      <c r="P4041" s="319" t="s">
        <v>6324</v>
      </c>
      <c r="Q4041" s="328" t="s">
        <v>75</v>
      </c>
      <c r="R4041" s="323" t="s">
        <v>9319</v>
      </c>
      <c r="S4041" s="344"/>
      <c r="T4041" s="325"/>
      <c r="U4041" s="325"/>
      <c r="V4041" s="371">
        <v>0</v>
      </c>
      <c r="W4041" s="325">
        <v>0</v>
      </c>
      <c r="X4041" s="322"/>
      <c r="Y4041" s="327">
        <v>2017</v>
      </c>
      <c r="Z4041" s="323" t="s">
        <v>100</v>
      </c>
    </row>
    <row r="4042" spans="3:26" ht="12.75" customHeight="1" x14ac:dyDescent="0.25">
      <c r="C4042" s="328" t="s">
        <v>7978</v>
      </c>
      <c r="D4042" s="329" t="s">
        <v>10401</v>
      </c>
      <c r="E4042" s="370" t="s">
        <v>7779</v>
      </c>
      <c r="F4042" s="370" t="s">
        <v>7780</v>
      </c>
      <c r="G4042" s="370" t="s">
        <v>7780</v>
      </c>
      <c r="H4042" s="370" t="s">
        <v>7979</v>
      </c>
      <c r="I4042" s="355" t="s">
        <v>147</v>
      </c>
      <c r="J4042" s="344">
        <v>100</v>
      </c>
      <c r="K4042" s="345">
        <v>230000000</v>
      </c>
      <c r="L4042" s="319" t="s">
        <v>74</v>
      </c>
      <c r="M4042" s="328" t="s">
        <v>5960</v>
      </c>
      <c r="N4042" s="355" t="s">
        <v>33</v>
      </c>
      <c r="O4042" s="319"/>
      <c r="P4042" s="319" t="s">
        <v>6141</v>
      </c>
      <c r="Q4042" s="319" t="s">
        <v>49</v>
      </c>
      <c r="R4042" s="323" t="s">
        <v>9319</v>
      </c>
      <c r="S4042" s="344"/>
      <c r="T4042" s="325"/>
      <c r="U4042" s="325"/>
      <c r="V4042" s="326">
        <v>0</v>
      </c>
      <c r="W4042" s="325">
        <v>0</v>
      </c>
      <c r="X4042" s="328"/>
      <c r="Y4042" s="327">
        <v>2017</v>
      </c>
      <c r="Z4042" s="323" t="s">
        <v>7831</v>
      </c>
    </row>
    <row r="4043" spans="3:26" ht="12.75" customHeight="1" x14ac:dyDescent="0.25">
      <c r="C4043" s="328" t="s">
        <v>7980</v>
      </c>
      <c r="D4043" s="329" t="s">
        <v>10401</v>
      </c>
      <c r="E4043" s="370" t="s">
        <v>7779</v>
      </c>
      <c r="F4043" s="370" t="s">
        <v>7780</v>
      </c>
      <c r="G4043" s="370" t="s">
        <v>7780</v>
      </c>
      <c r="H4043" s="370" t="s">
        <v>7979</v>
      </c>
      <c r="I4043" s="355" t="s">
        <v>30</v>
      </c>
      <c r="J4043" s="344">
        <v>100</v>
      </c>
      <c r="K4043" s="345">
        <v>230000000</v>
      </c>
      <c r="L4043" s="319" t="s">
        <v>74</v>
      </c>
      <c r="M4043" s="321" t="s">
        <v>5924</v>
      </c>
      <c r="N4043" s="355" t="s">
        <v>33</v>
      </c>
      <c r="O4043" s="319"/>
      <c r="P4043" s="329" t="s">
        <v>9500</v>
      </c>
      <c r="Q4043" s="319" t="s">
        <v>49</v>
      </c>
      <c r="R4043" s="323" t="s">
        <v>9319</v>
      </c>
      <c r="S4043" s="344"/>
      <c r="T4043" s="325"/>
      <c r="U4043" s="325"/>
      <c r="V4043" s="326">
        <v>10000000</v>
      </c>
      <c r="W4043" s="326">
        <f t="shared" ref="W4043" si="623">V4043*1.12</f>
        <v>11200000.000000002</v>
      </c>
      <c r="X4043" s="328"/>
      <c r="Y4043" s="327">
        <v>2017</v>
      </c>
      <c r="Z4043" s="328" t="s">
        <v>7833</v>
      </c>
    </row>
    <row r="4044" spans="3:26" ht="12.75" customHeight="1" x14ac:dyDescent="0.25">
      <c r="C4044" s="328" t="s">
        <v>7981</v>
      </c>
      <c r="D4044" s="329" t="s">
        <v>10401</v>
      </c>
      <c r="E4044" s="370" t="s">
        <v>7779</v>
      </c>
      <c r="F4044" s="370" t="s">
        <v>7780</v>
      </c>
      <c r="G4044" s="370" t="s">
        <v>7780</v>
      </c>
      <c r="H4044" s="370" t="s">
        <v>9518</v>
      </c>
      <c r="I4044" s="355" t="s">
        <v>147</v>
      </c>
      <c r="J4044" s="344">
        <v>100</v>
      </c>
      <c r="K4044" s="345">
        <v>230000000</v>
      </c>
      <c r="L4044" s="319" t="s">
        <v>74</v>
      </c>
      <c r="M4044" s="328" t="s">
        <v>5960</v>
      </c>
      <c r="N4044" s="355" t="s">
        <v>33</v>
      </c>
      <c r="O4044" s="319"/>
      <c r="P4044" s="319" t="s">
        <v>6141</v>
      </c>
      <c r="Q4044" s="319" t="s">
        <v>49</v>
      </c>
      <c r="R4044" s="323" t="s">
        <v>9319</v>
      </c>
      <c r="S4044" s="344"/>
      <c r="T4044" s="325"/>
      <c r="U4044" s="325"/>
      <c r="V4044" s="326">
        <v>0</v>
      </c>
      <c r="W4044" s="325">
        <v>0</v>
      </c>
      <c r="X4044" s="328"/>
      <c r="Y4044" s="327">
        <v>2017</v>
      </c>
      <c r="Z4044" s="323" t="s">
        <v>7831</v>
      </c>
    </row>
    <row r="4045" spans="3:26" ht="12.75" customHeight="1" x14ac:dyDescent="0.25">
      <c r="C4045" s="328" t="s">
        <v>7982</v>
      </c>
      <c r="D4045" s="329" t="s">
        <v>10401</v>
      </c>
      <c r="E4045" s="370" t="s">
        <v>7779</v>
      </c>
      <c r="F4045" s="370" t="s">
        <v>7780</v>
      </c>
      <c r="G4045" s="370" t="s">
        <v>7780</v>
      </c>
      <c r="H4045" s="370" t="s">
        <v>9518</v>
      </c>
      <c r="I4045" s="355" t="s">
        <v>30</v>
      </c>
      <c r="J4045" s="344">
        <v>100</v>
      </c>
      <c r="K4045" s="345">
        <v>230000000</v>
      </c>
      <c r="L4045" s="319" t="s">
        <v>74</v>
      </c>
      <c r="M4045" s="321" t="s">
        <v>5924</v>
      </c>
      <c r="N4045" s="355" t="s">
        <v>33</v>
      </c>
      <c r="O4045" s="319"/>
      <c r="P4045" s="329" t="s">
        <v>9500</v>
      </c>
      <c r="Q4045" s="319" t="s">
        <v>49</v>
      </c>
      <c r="R4045" s="323" t="s">
        <v>9319</v>
      </c>
      <c r="S4045" s="344"/>
      <c r="T4045" s="325"/>
      <c r="U4045" s="325"/>
      <c r="V4045" s="326">
        <v>10000000</v>
      </c>
      <c r="W4045" s="326">
        <f t="shared" ref="W4045" si="624">V4045*1.12</f>
        <v>11200000.000000002</v>
      </c>
      <c r="X4045" s="328"/>
      <c r="Y4045" s="327">
        <v>2017</v>
      </c>
      <c r="Z4045" s="328" t="s">
        <v>7833</v>
      </c>
    </row>
    <row r="4046" spans="3:26" ht="12.75" customHeight="1" x14ac:dyDescent="0.25">
      <c r="C4046" s="328" t="s">
        <v>7983</v>
      </c>
      <c r="D4046" s="329" t="s">
        <v>10401</v>
      </c>
      <c r="E4046" s="370" t="s">
        <v>7779</v>
      </c>
      <c r="F4046" s="370" t="s">
        <v>7780</v>
      </c>
      <c r="G4046" s="370" t="s">
        <v>7780</v>
      </c>
      <c r="H4046" s="370" t="s">
        <v>9519</v>
      </c>
      <c r="I4046" s="355" t="s">
        <v>147</v>
      </c>
      <c r="J4046" s="344">
        <v>100</v>
      </c>
      <c r="K4046" s="345">
        <v>230000000</v>
      </c>
      <c r="L4046" s="319" t="s">
        <v>74</v>
      </c>
      <c r="M4046" s="321" t="s">
        <v>6121</v>
      </c>
      <c r="N4046" s="355" t="s">
        <v>33</v>
      </c>
      <c r="O4046" s="319"/>
      <c r="P4046" s="319" t="s">
        <v>6122</v>
      </c>
      <c r="Q4046" s="319" t="s">
        <v>49</v>
      </c>
      <c r="R4046" s="323" t="s">
        <v>9319</v>
      </c>
      <c r="S4046" s="344"/>
      <c r="T4046" s="325"/>
      <c r="U4046" s="325"/>
      <c r="V4046" s="326">
        <v>0</v>
      </c>
      <c r="W4046" s="325">
        <v>0</v>
      </c>
      <c r="X4046" s="328"/>
      <c r="Y4046" s="327">
        <v>2017</v>
      </c>
      <c r="Z4046" s="323" t="s">
        <v>7831</v>
      </c>
    </row>
    <row r="4047" spans="3:26" ht="12.75" customHeight="1" x14ac:dyDescent="0.25">
      <c r="C4047" s="328" t="s">
        <v>7984</v>
      </c>
      <c r="D4047" s="329" t="s">
        <v>10401</v>
      </c>
      <c r="E4047" s="370" t="s">
        <v>7779</v>
      </c>
      <c r="F4047" s="370" t="s">
        <v>7780</v>
      </c>
      <c r="G4047" s="370" t="s">
        <v>7780</v>
      </c>
      <c r="H4047" s="370" t="s">
        <v>9519</v>
      </c>
      <c r="I4047" s="355" t="s">
        <v>30</v>
      </c>
      <c r="J4047" s="344">
        <v>100</v>
      </c>
      <c r="K4047" s="345">
        <v>230000000</v>
      </c>
      <c r="L4047" s="319" t="s">
        <v>74</v>
      </c>
      <c r="M4047" s="321" t="s">
        <v>5924</v>
      </c>
      <c r="N4047" s="355" t="s">
        <v>33</v>
      </c>
      <c r="O4047" s="319"/>
      <c r="P4047" s="319" t="s">
        <v>6122</v>
      </c>
      <c r="Q4047" s="319" t="s">
        <v>49</v>
      </c>
      <c r="R4047" s="323" t="s">
        <v>9319</v>
      </c>
      <c r="S4047" s="344"/>
      <c r="T4047" s="325"/>
      <c r="U4047" s="325"/>
      <c r="V4047" s="326">
        <v>10000000</v>
      </c>
      <c r="W4047" s="326">
        <f t="shared" ref="W4047" si="625">V4047*1.12</f>
        <v>11200000.000000002</v>
      </c>
      <c r="X4047" s="328"/>
      <c r="Y4047" s="327">
        <v>2017</v>
      </c>
      <c r="Z4047" s="328" t="s">
        <v>7833</v>
      </c>
    </row>
    <row r="4048" spans="3:26" ht="12.75" customHeight="1" x14ac:dyDescent="0.25">
      <c r="C4048" s="328" t="s">
        <v>7985</v>
      </c>
      <c r="D4048" s="329" t="s">
        <v>10401</v>
      </c>
      <c r="E4048" s="323" t="s">
        <v>7986</v>
      </c>
      <c r="F4048" s="323" t="s">
        <v>7987</v>
      </c>
      <c r="G4048" s="323" t="s">
        <v>7987</v>
      </c>
      <c r="H4048" s="345" t="s">
        <v>7988</v>
      </c>
      <c r="I4048" s="329" t="s">
        <v>30</v>
      </c>
      <c r="J4048" s="327">
        <v>100</v>
      </c>
      <c r="K4048" s="345">
        <v>230000000</v>
      </c>
      <c r="L4048" s="319" t="s">
        <v>74</v>
      </c>
      <c r="M4048" s="321" t="s">
        <v>9520</v>
      </c>
      <c r="N4048" s="329" t="s">
        <v>7218</v>
      </c>
      <c r="O4048" s="319"/>
      <c r="P4048" s="349" t="s">
        <v>6002</v>
      </c>
      <c r="Q4048" s="384" t="s">
        <v>36</v>
      </c>
      <c r="R4048" s="323" t="s">
        <v>9319</v>
      </c>
      <c r="S4048" s="336"/>
      <c r="T4048" s="325"/>
      <c r="U4048" s="325"/>
      <c r="V4048" s="325">
        <v>0</v>
      </c>
      <c r="W4048" s="325">
        <v>0</v>
      </c>
      <c r="X4048" s="328"/>
      <c r="Y4048" s="327">
        <v>2017</v>
      </c>
      <c r="Z4048" s="328" t="s">
        <v>100</v>
      </c>
    </row>
    <row r="4049" spans="3:26" ht="12.75" customHeight="1" x14ac:dyDescent="0.25">
      <c r="C4049" s="328" t="s">
        <v>7989</v>
      </c>
      <c r="D4049" s="329" t="s">
        <v>10401</v>
      </c>
      <c r="E4049" s="340" t="s">
        <v>6906</v>
      </c>
      <c r="F4049" s="332" t="s">
        <v>6907</v>
      </c>
      <c r="G4049" s="332" t="s">
        <v>6907</v>
      </c>
      <c r="H4049" s="323" t="s">
        <v>7990</v>
      </c>
      <c r="I4049" s="323" t="s">
        <v>30</v>
      </c>
      <c r="J4049" s="356">
        <v>100</v>
      </c>
      <c r="K4049" s="345">
        <v>230000000</v>
      </c>
      <c r="L4049" s="319" t="s">
        <v>74</v>
      </c>
      <c r="M4049" s="319" t="s">
        <v>9357</v>
      </c>
      <c r="N4049" s="319" t="s">
        <v>33</v>
      </c>
      <c r="O4049" s="346" t="s">
        <v>9319</v>
      </c>
      <c r="P4049" s="323" t="s">
        <v>6002</v>
      </c>
      <c r="Q4049" s="346" t="s">
        <v>6213</v>
      </c>
      <c r="R4049" s="323" t="s">
        <v>9319</v>
      </c>
      <c r="S4049" s="346"/>
      <c r="T4049" s="325"/>
      <c r="U4049" s="325"/>
      <c r="V4049" s="326">
        <v>20005062</v>
      </c>
      <c r="W4049" s="326">
        <f t="shared" ref="W4049" si="626">V4049*1.12</f>
        <v>22405669.440000001</v>
      </c>
      <c r="X4049" s="322"/>
      <c r="Y4049" s="363">
        <v>2017</v>
      </c>
      <c r="Z4049" s="323"/>
    </row>
    <row r="4050" spans="3:26" ht="12.75" customHeight="1" x14ac:dyDescent="0.25">
      <c r="C4050" s="328" t="s">
        <v>7991</v>
      </c>
      <c r="D4050" s="329" t="s">
        <v>10401</v>
      </c>
      <c r="E4050" s="323" t="s">
        <v>6906</v>
      </c>
      <c r="F4050" s="323" t="s">
        <v>6907</v>
      </c>
      <c r="G4050" s="323" t="s">
        <v>6907</v>
      </c>
      <c r="H4050" s="323" t="s">
        <v>7757</v>
      </c>
      <c r="I4050" s="323" t="s">
        <v>30</v>
      </c>
      <c r="J4050" s="323">
        <v>100</v>
      </c>
      <c r="K4050" s="345">
        <v>230000000</v>
      </c>
      <c r="L4050" s="319" t="s">
        <v>74</v>
      </c>
      <c r="M4050" s="351" t="s">
        <v>9521</v>
      </c>
      <c r="N4050" s="323" t="s">
        <v>33</v>
      </c>
      <c r="O4050" s="323"/>
      <c r="P4050" s="351" t="s">
        <v>9521</v>
      </c>
      <c r="Q4050" s="323" t="s">
        <v>36</v>
      </c>
      <c r="R4050" s="323" t="s">
        <v>9319</v>
      </c>
      <c r="S4050" s="385"/>
      <c r="T4050" s="325"/>
      <c r="U4050" s="325"/>
      <c r="V4050" s="325">
        <v>0</v>
      </c>
      <c r="W4050" s="326">
        <v>0</v>
      </c>
      <c r="X4050" s="322"/>
      <c r="Y4050" s="363">
        <v>2017</v>
      </c>
      <c r="Z4050" s="323">
        <v>11.14</v>
      </c>
    </row>
    <row r="4051" spans="3:26" ht="12.75" customHeight="1" x14ac:dyDescent="0.25">
      <c r="C4051" s="328" t="s">
        <v>7992</v>
      </c>
      <c r="D4051" s="329" t="s">
        <v>10401</v>
      </c>
      <c r="E4051" s="323" t="s">
        <v>6906</v>
      </c>
      <c r="F4051" s="323" t="s">
        <v>6907</v>
      </c>
      <c r="G4051" s="323" t="s">
        <v>6907</v>
      </c>
      <c r="H4051" s="323" t="s">
        <v>7757</v>
      </c>
      <c r="I4051" s="323" t="s">
        <v>30</v>
      </c>
      <c r="J4051" s="323">
        <v>100</v>
      </c>
      <c r="K4051" s="345">
        <v>230000000</v>
      </c>
      <c r="L4051" s="319" t="s">
        <v>74</v>
      </c>
      <c r="M4051" s="346" t="s">
        <v>370</v>
      </c>
      <c r="N4051" s="323" t="s">
        <v>33</v>
      </c>
      <c r="O4051" s="323"/>
      <c r="P4051" s="329" t="s">
        <v>6121</v>
      </c>
      <c r="Q4051" s="323" t="s">
        <v>36</v>
      </c>
      <c r="R4051" s="323" t="s">
        <v>9319</v>
      </c>
      <c r="S4051" s="385"/>
      <c r="T4051" s="325"/>
      <c r="U4051" s="325"/>
      <c r="V4051" s="325">
        <v>2200000</v>
      </c>
      <c r="W4051" s="326">
        <f t="shared" ref="W4051" si="627">V4051*1.12</f>
        <v>2464000.0000000005</v>
      </c>
      <c r="X4051" s="322"/>
      <c r="Y4051" s="363">
        <v>2017</v>
      </c>
      <c r="Z4051" s="323"/>
    </row>
    <row r="4052" spans="3:26" ht="12.75" customHeight="1" x14ac:dyDescent="0.25">
      <c r="C4052" s="328" t="s">
        <v>7993</v>
      </c>
      <c r="D4052" s="329" t="s">
        <v>10401</v>
      </c>
      <c r="E4052" s="323" t="s">
        <v>6906</v>
      </c>
      <c r="F4052" s="323" t="s">
        <v>6907</v>
      </c>
      <c r="G4052" s="323" t="s">
        <v>6907</v>
      </c>
      <c r="H4052" s="323" t="s">
        <v>7757</v>
      </c>
      <c r="I4052" s="323" t="s">
        <v>30</v>
      </c>
      <c r="J4052" s="323">
        <v>100</v>
      </c>
      <c r="K4052" s="345">
        <v>230000000</v>
      </c>
      <c r="L4052" s="319" t="s">
        <v>74</v>
      </c>
      <c r="M4052" s="351" t="s">
        <v>9521</v>
      </c>
      <c r="N4052" s="323" t="s">
        <v>33</v>
      </c>
      <c r="O4052" s="323"/>
      <c r="P4052" s="351" t="s">
        <v>9521</v>
      </c>
      <c r="Q4052" s="323" t="s">
        <v>36</v>
      </c>
      <c r="R4052" s="323" t="s">
        <v>9319</v>
      </c>
      <c r="S4052" s="385"/>
      <c r="T4052" s="325"/>
      <c r="U4052" s="325"/>
      <c r="V4052" s="325">
        <v>0</v>
      </c>
      <c r="W4052" s="326">
        <v>0</v>
      </c>
      <c r="X4052" s="322"/>
      <c r="Y4052" s="363">
        <v>2017</v>
      </c>
      <c r="Z4052" s="323">
        <v>11.14</v>
      </c>
    </row>
    <row r="4053" spans="3:26" ht="12.75" customHeight="1" x14ac:dyDescent="0.25">
      <c r="C4053" s="328" t="s">
        <v>7994</v>
      </c>
      <c r="D4053" s="329" t="s">
        <v>10401</v>
      </c>
      <c r="E4053" s="323" t="s">
        <v>6906</v>
      </c>
      <c r="F4053" s="323" t="s">
        <v>6907</v>
      </c>
      <c r="G4053" s="323" t="s">
        <v>6907</v>
      </c>
      <c r="H4053" s="323" t="s">
        <v>7757</v>
      </c>
      <c r="I4053" s="323" t="s">
        <v>30</v>
      </c>
      <c r="J4053" s="323">
        <v>100</v>
      </c>
      <c r="K4053" s="345">
        <v>230000000</v>
      </c>
      <c r="L4053" s="319" t="s">
        <v>74</v>
      </c>
      <c r="M4053" s="346" t="s">
        <v>370</v>
      </c>
      <c r="N4053" s="323" t="s">
        <v>33</v>
      </c>
      <c r="O4053" s="323"/>
      <c r="P4053" s="329" t="s">
        <v>6121</v>
      </c>
      <c r="Q4053" s="323" t="s">
        <v>36</v>
      </c>
      <c r="R4053" s="323" t="s">
        <v>9319</v>
      </c>
      <c r="S4053" s="385"/>
      <c r="T4053" s="325"/>
      <c r="U4053" s="325"/>
      <c r="V4053" s="325">
        <v>0</v>
      </c>
      <c r="W4053" s="325">
        <v>0</v>
      </c>
      <c r="X4053" s="322"/>
      <c r="Y4053" s="363">
        <v>2017</v>
      </c>
      <c r="Z4053" s="336">
        <v>11.14</v>
      </c>
    </row>
    <row r="4054" spans="3:26" ht="12.75" customHeight="1" x14ac:dyDescent="0.25">
      <c r="C4054" s="328" t="s">
        <v>7995</v>
      </c>
      <c r="D4054" s="329" t="s">
        <v>10401</v>
      </c>
      <c r="E4054" s="323" t="s">
        <v>6906</v>
      </c>
      <c r="F4054" s="323" t="s">
        <v>6907</v>
      </c>
      <c r="G4054" s="323" t="s">
        <v>6907</v>
      </c>
      <c r="H4054" s="323" t="s">
        <v>7757</v>
      </c>
      <c r="I4054" s="323" t="s">
        <v>30</v>
      </c>
      <c r="J4054" s="323">
        <v>100</v>
      </c>
      <c r="K4054" s="323">
        <v>230000000</v>
      </c>
      <c r="L4054" s="323" t="s">
        <v>74</v>
      </c>
      <c r="M4054" s="323" t="s">
        <v>212</v>
      </c>
      <c r="N4054" s="323" t="s">
        <v>33</v>
      </c>
      <c r="O4054" s="323"/>
      <c r="P4054" s="351" t="s">
        <v>7760</v>
      </c>
      <c r="Q4054" s="323" t="s">
        <v>36</v>
      </c>
      <c r="R4054" s="323" t="s">
        <v>9319</v>
      </c>
      <c r="S4054" s="344"/>
      <c r="T4054" s="369"/>
      <c r="U4054" s="369"/>
      <c r="V4054" s="325">
        <v>3000000</v>
      </c>
      <c r="W4054" s="326">
        <f t="shared" ref="W4054" si="628">V4054*1.12</f>
        <v>3360000.0000000005</v>
      </c>
      <c r="X4054" s="325"/>
      <c r="Y4054" s="363">
        <v>2017</v>
      </c>
      <c r="Z4054" s="351"/>
    </row>
    <row r="4055" spans="3:26" ht="12.75" customHeight="1" x14ac:dyDescent="0.25">
      <c r="C4055" s="357" t="s">
        <v>7996</v>
      </c>
      <c r="D4055" s="329" t="s">
        <v>10401</v>
      </c>
      <c r="E4055" s="322" t="s">
        <v>7997</v>
      </c>
      <c r="F4055" s="322" t="s">
        <v>7998</v>
      </c>
      <c r="G4055" s="322" t="s">
        <v>7999</v>
      </c>
      <c r="H4055" s="322" t="s">
        <v>8000</v>
      </c>
      <c r="I4055" s="322" t="s">
        <v>57</v>
      </c>
      <c r="J4055" s="357">
        <v>100</v>
      </c>
      <c r="K4055" s="345">
        <v>230000000</v>
      </c>
      <c r="L4055" s="319" t="s">
        <v>74</v>
      </c>
      <c r="M4055" s="322" t="s">
        <v>6989</v>
      </c>
      <c r="N4055" s="322" t="s">
        <v>33</v>
      </c>
      <c r="O4055" s="323" t="s">
        <v>9319</v>
      </c>
      <c r="P4055" s="319" t="s">
        <v>6990</v>
      </c>
      <c r="Q4055" s="322" t="s">
        <v>6991</v>
      </c>
      <c r="R4055" s="323" t="s">
        <v>9319</v>
      </c>
      <c r="S4055" s="322"/>
      <c r="T4055" s="325"/>
      <c r="U4055" s="325"/>
      <c r="V4055" s="322">
        <v>0</v>
      </c>
      <c r="W4055" s="322">
        <v>0</v>
      </c>
      <c r="X4055" s="322"/>
      <c r="Y4055" s="327">
        <v>2017</v>
      </c>
      <c r="Z4055" s="322" t="s">
        <v>6987</v>
      </c>
    </row>
    <row r="4056" spans="3:26" ht="12.75" customHeight="1" x14ac:dyDescent="0.25">
      <c r="C4056" s="357" t="s">
        <v>8001</v>
      </c>
      <c r="D4056" s="329" t="s">
        <v>10401</v>
      </c>
      <c r="E4056" s="322" t="s">
        <v>7997</v>
      </c>
      <c r="F4056" s="322" t="s">
        <v>7998</v>
      </c>
      <c r="G4056" s="322" t="s">
        <v>7999</v>
      </c>
      <c r="H4056" s="322" t="s">
        <v>8000</v>
      </c>
      <c r="I4056" s="322" t="s">
        <v>57</v>
      </c>
      <c r="J4056" s="357">
        <v>100</v>
      </c>
      <c r="K4056" s="345">
        <v>230000000</v>
      </c>
      <c r="L4056" s="319" t="s">
        <v>74</v>
      </c>
      <c r="M4056" s="322" t="s">
        <v>212</v>
      </c>
      <c r="N4056" s="322" t="s">
        <v>33</v>
      </c>
      <c r="O4056" s="323" t="s">
        <v>9319</v>
      </c>
      <c r="P4056" s="319" t="s">
        <v>6993</v>
      </c>
      <c r="Q4056" s="322" t="s">
        <v>49</v>
      </c>
      <c r="R4056" s="323" t="s">
        <v>9319</v>
      </c>
      <c r="S4056" s="322"/>
      <c r="T4056" s="325"/>
      <c r="U4056" s="325"/>
      <c r="V4056" s="322">
        <v>12701422</v>
      </c>
      <c r="W4056" s="326">
        <f t="shared" ref="W4056" si="629">V4056*1.12</f>
        <v>14225592.640000001</v>
      </c>
      <c r="X4056" s="322"/>
      <c r="Y4056" s="327">
        <v>2017</v>
      </c>
      <c r="Z4056" s="322"/>
    </row>
    <row r="4057" spans="3:26" ht="12.75" customHeight="1" x14ac:dyDescent="0.25">
      <c r="C4057" s="357" t="s">
        <v>8002</v>
      </c>
      <c r="D4057" s="329" t="s">
        <v>10401</v>
      </c>
      <c r="E4057" s="322" t="s">
        <v>7997</v>
      </c>
      <c r="F4057" s="322" t="s">
        <v>7998</v>
      </c>
      <c r="G4057" s="322" t="s">
        <v>7999</v>
      </c>
      <c r="H4057" s="322" t="s">
        <v>8003</v>
      </c>
      <c r="I4057" s="322" t="s">
        <v>57</v>
      </c>
      <c r="J4057" s="357">
        <v>100</v>
      </c>
      <c r="K4057" s="345">
        <v>230000000</v>
      </c>
      <c r="L4057" s="319" t="s">
        <v>74</v>
      </c>
      <c r="M4057" s="322" t="s">
        <v>6989</v>
      </c>
      <c r="N4057" s="322" t="s">
        <v>33</v>
      </c>
      <c r="O4057" s="323" t="s">
        <v>9319</v>
      </c>
      <c r="P4057" s="319" t="s">
        <v>6990</v>
      </c>
      <c r="Q4057" s="322" t="s">
        <v>6991</v>
      </c>
      <c r="R4057" s="323" t="s">
        <v>9319</v>
      </c>
      <c r="S4057" s="322"/>
      <c r="T4057" s="325"/>
      <c r="U4057" s="325"/>
      <c r="V4057" s="322">
        <v>0</v>
      </c>
      <c r="W4057" s="322">
        <v>0</v>
      </c>
      <c r="X4057" s="322"/>
      <c r="Y4057" s="327">
        <v>2017</v>
      </c>
      <c r="Z4057" s="322" t="s">
        <v>6987</v>
      </c>
    </row>
    <row r="4058" spans="3:26" ht="12.75" customHeight="1" x14ac:dyDescent="0.25">
      <c r="C4058" s="357" t="s">
        <v>8004</v>
      </c>
      <c r="D4058" s="329" t="s">
        <v>10401</v>
      </c>
      <c r="E4058" s="322" t="s">
        <v>7997</v>
      </c>
      <c r="F4058" s="322" t="s">
        <v>7998</v>
      </c>
      <c r="G4058" s="322" t="s">
        <v>7999</v>
      </c>
      <c r="H4058" s="322" t="s">
        <v>8003</v>
      </c>
      <c r="I4058" s="322" t="s">
        <v>57</v>
      </c>
      <c r="J4058" s="357">
        <v>100</v>
      </c>
      <c r="K4058" s="345">
        <v>230000000</v>
      </c>
      <c r="L4058" s="319" t="s">
        <v>74</v>
      </c>
      <c r="M4058" s="322" t="s">
        <v>212</v>
      </c>
      <c r="N4058" s="322" t="s">
        <v>33</v>
      </c>
      <c r="O4058" s="323" t="s">
        <v>9319</v>
      </c>
      <c r="P4058" s="319" t="s">
        <v>6993</v>
      </c>
      <c r="Q4058" s="322" t="s">
        <v>49</v>
      </c>
      <c r="R4058" s="323" t="s">
        <v>9319</v>
      </c>
      <c r="S4058" s="322"/>
      <c r="T4058" s="325"/>
      <c r="U4058" s="325"/>
      <c r="V4058" s="322">
        <v>14304112</v>
      </c>
      <c r="W4058" s="326">
        <f t="shared" ref="W4058:W4067" si="630">V4058*1.12</f>
        <v>16020605.440000001</v>
      </c>
      <c r="X4058" s="322"/>
      <c r="Y4058" s="327">
        <v>2017</v>
      </c>
      <c r="Z4058" s="322"/>
    </row>
    <row r="4059" spans="3:26" ht="12.75" customHeight="1" x14ac:dyDescent="0.25">
      <c r="C4059" s="328" t="s">
        <v>8005</v>
      </c>
      <c r="D4059" s="329" t="s">
        <v>10401</v>
      </c>
      <c r="E4059" s="344" t="s">
        <v>6882</v>
      </c>
      <c r="F4059" s="368" t="s">
        <v>6883</v>
      </c>
      <c r="G4059" s="344" t="s">
        <v>9515</v>
      </c>
      <c r="H4059" s="344" t="s">
        <v>7958</v>
      </c>
      <c r="I4059" s="329" t="s">
        <v>30</v>
      </c>
      <c r="J4059" s="344">
        <v>100</v>
      </c>
      <c r="K4059" s="345">
        <v>230000000</v>
      </c>
      <c r="L4059" s="319" t="s">
        <v>74</v>
      </c>
      <c r="M4059" s="323" t="s">
        <v>84</v>
      </c>
      <c r="N4059" s="353" t="s">
        <v>9328</v>
      </c>
      <c r="O4059" s="319"/>
      <c r="P4059" s="323" t="s">
        <v>6002</v>
      </c>
      <c r="Q4059" s="323" t="s">
        <v>36</v>
      </c>
      <c r="R4059" s="323" t="s">
        <v>9319</v>
      </c>
      <c r="S4059" s="382"/>
      <c r="T4059" s="325"/>
      <c r="U4059" s="325"/>
      <c r="V4059" s="322">
        <v>2025999.3600000001</v>
      </c>
      <c r="W4059" s="326">
        <f t="shared" si="630"/>
        <v>2269119.2832000004</v>
      </c>
      <c r="X4059" s="322"/>
      <c r="Y4059" s="327">
        <v>2017</v>
      </c>
      <c r="Z4059" s="323"/>
    </row>
    <row r="4060" spans="3:26" ht="12.75" customHeight="1" x14ac:dyDescent="0.25">
      <c r="C4060" s="328" t="s">
        <v>8006</v>
      </c>
      <c r="D4060" s="329" t="s">
        <v>10401</v>
      </c>
      <c r="E4060" s="323" t="s">
        <v>7246</v>
      </c>
      <c r="F4060" s="323" t="s">
        <v>7247</v>
      </c>
      <c r="G4060" s="323" t="s">
        <v>7248</v>
      </c>
      <c r="H4060" s="323" t="s">
        <v>8007</v>
      </c>
      <c r="I4060" s="329" t="s">
        <v>57</v>
      </c>
      <c r="J4060" s="386">
        <v>90</v>
      </c>
      <c r="K4060" s="320">
        <v>230000000</v>
      </c>
      <c r="L4060" s="319" t="s">
        <v>74</v>
      </c>
      <c r="M4060" s="346" t="s">
        <v>370</v>
      </c>
      <c r="N4060" s="329" t="s">
        <v>33</v>
      </c>
      <c r="O4060" s="319"/>
      <c r="P4060" s="323" t="s">
        <v>6111</v>
      </c>
      <c r="Q4060" s="324" t="s">
        <v>75</v>
      </c>
      <c r="R4060" s="323" t="s">
        <v>9319</v>
      </c>
      <c r="S4060" s="382"/>
      <c r="T4060" s="325"/>
      <c r="U4060" s="325"/>
      <c r="V4060" s="325">
        <v>38520000</v>
      </c>
      <c r="W4060" s="326">
        <f t="shared" si="630"/>
        <v>43142400.000000007</v>
      </c>
      <c r="X4060" s="322"/>
      <c r="Y4060" s="327">
        <v>2017</v>
      </c>
      <c r="Z4060" s="323"/>
    </row>
    <row r="4061" spans="3:26" ht="12.75" customHeight="1" x14ac:dyDescent="0.25">
      <c r="C4061" s="328" t="s">
        <v>8008</v>
      </c>
      <c r="D4061" s="329" t="s">
        <v>10401</v>
      </c>
      <c r="E4061" s="323" t="s">
        <v>7246</v>
      </c>
      <c r="F4061" s="323" t="s">
        <v>7247</v>
      </c>
      <c r="G4061" s="323" t="s">
        <v>7248</v>
      </c>
      <c r="H4061" s="323" t="s">
        <v>8009</v>
      </c>
      <c r="I4061" s="329" t="s">
        <v>57</v>
      </c>
      <c r="J4061" s="386">
        <v>90</v>
      </c>
      <c r="K4061" s="320">
        <v>230000000</v>
      </c>
      <c r="L4061" s="319" t="s">
        <v>74</v>
      </c>
      <c r="M4061" s="346" t="s">
        <v>370</v>
      </c>
      <c r="N4061" s="329" t="s">
        <v>33</v>
      </c>
      <c r="O4061" s="319"/>
      <c r="P4061" s="323" t="s">
        <v>6111</v>
      </c>
      <c r="Q4061" s="324" t="s">
        <v>75</v>
      </c>
      <c r="R4061" s="323" t="s">
        <v>9319</v>
      </c>
      <c r="S4061" s="382"/>
      <c r="T4061" s="325"/>
      <c r="U4061" s="325"/>
      <c r="V4061" s="325">
        <v>25680000</v>
      </c>
      <c r="W4061" s="326">
        <f t="shared" si="630"/>
        <v>28761600.000000004</v>
      </c>
      <c r="X4061" s="322"/>
      <c r="Y4061" s="327">
        <v>2017</v>
      </c>
      <c r="Z4061" s="323"/>
    </row>
    <row r="4062" spans="3:26" ht="12.75" customHeight="1" x14ac:dyDescent="0.25">
      <c r="C4062" s="328" t="s">
        <v>8010</v>
      </c>
      <c r="D4062" s="329" t="s">
        <v>10401</v>
      </c>
      <c r="E4062" s="323" t="s">
        <v>7246</v>
      </c>
      <c r="F4062" s="323" t="s">
        <v>7247</v>
      </c>
      <c r="G4062" s="323" t="s">
        <v>7248</v>
      </c>
      <c r="H4062" s="323" t="s">
        <v>8011</v>
      </c>
      <c r="I4062" s="329" t="s">
        <v>57</v>
      </c>
      <c r="J4062" s="386">
        <v>90</v>
      </c>
      <c r="K4062" s="320">
        <v>230000000</v>
      </c>
      <c r="L4062" s="319" t="s">
        <v>74</v>
      </c>
      <c r="M4062" s="346" t="s">
        <v>370</v>
      </c>
      <c r="N4062" s="329" t="s">
        <v>33</v>
      </c>
      <c r="O4062" s="319"/>
      <c r="P4062" s="323" t="s">
        <v>6111</v>
      </c>
      <c r="Q4062" s="324" t="s">
        <v>75</v>
      </c>
      <c r="R4062" s="323" t="s">
        <v>9319</v>
      </c>
      <c r="S4062" s="382"/>
      <c r="T4062" s="325"/>
      <c r="U4062" s="325"/>
      <c r="V4062" s="325">
        <v>12840000</v>
      </c>
      <c r="W4062" s="326">
        <f t="shared" si="630"/>
        <v>14380800.000000002</v>
      </c>
      <c r="X4062" s="322"/>
      <c r="Y4062" s="327">
        <v>2017</v>
      </c>
      <c r="Z4062" s="323"/>
    </row>
    <row r="4063" spans="3:26" ht="12.75" customHeight="1" x14ac:dyDescent="0.25">
      <c r="C4063" s="328" t="s">
        <v>8012</v>
      </c>
      <c r="D4063" s="329" t="s">
        <v>10401</v>
      </c>
      <c r="E4063" s="387" t="s">
        <v>7254</v>
      </c>
      <c r="F4063" s="321" t="s">
        <v>7255</v>
      </c>
      <c r="G4063" s="336" t="s">
        <v>7255</v>
      </c>
      <c r="H4063" s="323" t="s">
        <v>8013</v>
      </c>
      <c r="I4063" s="329" t="s">
        <v>57</v>
      </c>
      <c r="J4063" s="386">
        <v>90</v>
      </c>
      <c r="K4063" s="320">
        <v>230000000</v>
      </c>
      <c r="L4063" s="319" t="s">
        <v>74</v>
      </c>
      <c r="M4063" s="323" t="s">
        <v>84</v>
      </c>
      <c r="N4063" s="329" t="s">
        <v>33</v>
      </c>
      <c r="O4063" s="319"/>
      <c r="P4063" s="323" t="s">
        <v>9322</v>
      </c>
      <c r="Q4063" s="324" t="s">
        <v>75</v>
      </c>
      <c r="R4063" s="323" t="s">
        <v>9319</v>
      </c>
      <c r="S4063" s="382"/>
      <c r="T4063" s="325"/>
      <c r="U4063" s="325"/>
      <c r="V4063" s="325">
        <v>3634025</v>
      </c>
      <c r="W4063" s="326">
        <f t="shared" si="630"/>
        <v>4070108.0000000005</v>
      </c>
      <c r="X4063" s="322"/>
      <c r="Y4063" s="327">
        <v>2017</v>
      </c>
      <c r="Z4063" s="323"/>
    </row>
    <row r="4064" spans="3:26" ht="12.75" customHeight="1" x14ac:dyDescent="0.25">
      <c r="C4064" s="328" t="s">
        <v>8014</v>
      </c>
      <c r="D4064" s="329" t="s">
        <v>10401</v>
      </c>
      <c r="E4064" s="387" t="s">
        <v>7254</v>
      </c>
      <c r="F4064" s="321" t="s">
        <v>7255</v>
      </c>
      <c r="G4064" s="336" t="s">
        <v>7255</v>
      </c>
      <c r="H4064" s="323" t="s">
        <v>8015</v>
      </c>
      <c r="I4064" s="329" t="s">
        <v>57</v>
      </c>
      <c r="J4064" s="386">
        <v>90</v>
      </c>
      <c r="K4064" s="320">
        <v>230000000</v>
      </c>
      <c r="L4064" s="319" t="s">
        <v>74</v>
      </c>
      <c r="M4064" s="323" t="s">
        <v>84</v>
      </c>
      <c r="N4064" s="329" t="s">
        <v>33</v>
      </c>
      <c r="O4064" s="319"/>
      <c r="P4064" s="323" t="s">
        <v>9322</v>
      </c>
      <c r="Q4064" s="324" t="s">
        <v>75</v>
      </c>
      <c r="R4064" s="323" t="s">
        <v>9319</v>
      </c>
      <c r="S4064" s="382"/>
      <c r="T4064" s="325"/>
      <c r="U4064" s="325"/>
      <c r="V4064" s="325">
        <v>2282875</v>
      </c>
      <c r="W4064" s="326">
        <f t="shared" si="630"/>
        <v>2556820.0000000005</v>
      </c>
      <c r="X4064" s="322"/>
      <c r="Y4064" s="327">
        <v>2017</v>
      </c>
      <c r="Z4064" s="323"/>
    </row>
    <row r="4065" spans="3:26" ht="12.75" customHeight="1" x14ac:dyDescent="0.25">
      <c r="C4065" s="328" t="s">
        <v>8016</v>
      </c>
      <c r="D4065" s="329" t="s">
        <v>10401</v>
      </c>
      <c r="E4065" s="387" t="s">
        <v>7254</v>
      </c>
      <c r="F4065" s="321" t="s">
        <v>7255</v>
      </c>
      <c r="G4065" s="336" t="s">
        <v>7255</v>
      </c>
      <c r="H4065" s="323" t="s">
        <v>8017</v>
      </c>
      <c r="I4065" s="329" t="s">
        <v>57</v>
      </c>
      <c r="J4065" s="386">
        <v>90</v>
      </c>
      <c r="K4065" s="320">
        <v>230000000</v>
      </c>
      <c r="L4065" s="319" t="s">
        <v>74</v>
      </c>
      <c r="M4065" s="323" t="s">
        <v>84</v>
      </c>
      <c r="N4065" s="329" t="s">
        <v>33</v>
      </c>
      <c r="O4065" s="319"/>
      <c r="P4065" s="323" t="s">
        <v>9322</v>
      </c>
      <c r="Q4065" s="324" t="s">
        <v>75</v>
      </c>
      <c r="R4065" s="323" t="s">
        <v>9319</v>
      </c>
      <c r="S4065" s="382"/>
      <c r="T4065" s="325"/>
      <c r="U4065" s="325"/>
      <c r="V4065" s="325">
        <v>2458890</v>
      </c>
      <c r="W4065" s="326">
        <f t="shared" si="630"/>
        <v>2753956.8000000003</v>
      </c>
      <c r="X4065" s="322"/>
      <c r="Y4065" s="327">
        <v>2017</v>
      </c>
      <c r="Z4065" s="323"/>
    </row>
    <row r="4066" spans="3:26" ht="12.75" customHeight="1" x14ac:dyDescent="0.25">
      <c r="C4066" s="328" t="s">
        <v>8018</v>
      </c>
      <c r="D4066" s="329" t="s">
        <v>10401</v>
      </c>
      <c r="E4066" s="387" t="s">
        <v>7254</v>
      </c>
      <c r="F4066" s="321" t="s">
        <v>7255</v>
      </c>
      <c r="G4066" s="336" t="s">
        <v>7255</v>
      </c>
      <c r="H4066" s="323" t="s">
        <v>8019</v>
      </c>
      <c r="I4066" s="329" t="s">
        <v>57</v>
      </c>
      <c r="J4066" s="386">
        <v>90</v>
      </c>
      <c r="K4066" s="320">
        <v>230000000</v>
      </c>
      <c r="L4066" s="319" t="s">
        <v>74</v>
      </c>
      <c r="M4066" s="323" t="s">
        <v>84</v>
      </c>
      <c r="N4066" s="329" t="s">
        <v>33</v>
      </c>
      <c r="O4066" s="319"/>
      <c r="P4066" s="323" t="s">
        <v>9322</v>
      </c>
      <c r="Q4066" s="324" t="s">
        <v>75</v>
      </c>
      <c r="R4066" s="323" t="s">
        <v>9319</v>
      </c>
      <c r="S4066" s="382"/>
      <c r="T4066" s="325"/>
      <c r="U4066" s="325"/>
      <c r="V4066" s="325">
        <v>1174755</v>
      </c>
      <c r="W4066" s="326">
        <f t="shared" si="630"/>
        <v>1315725.6000000001</v>
      </c>
      <c r="X4066" s="322"/>
      <c r="Y4066" s="327">
        <v>2017</v>
      </c>
      <c r="Z4066" s="323"/>
    </row>
    <row r="4067" spans="3:26" ht="12.75" customHeight="1" x14ac:dyDescent="0.25">
      <c r="C4067" s="328" t="s">
        <v>8020</v>
      </c>
      <c r="D4067" s="329" t="s">
        <v>10401</v>
      </c>
      <c r="E4067" s="387" t="s">
        <v>7254</v>
      </c>
      <c r="F4067" s="321" t="s">
        <v>7255</v>
      </c>
      <c r="G4067" s="336" t="s">
        <v>7255</v>
      </c>
      <c r="H4067" s="323" t="s">
        <v>8021</v>
      </c>
      <c r="I4067" s="329" t="s">
        <v>57</v>
      </c>
      <c r="J4067" s="386">
        <v>90</v>
      </c>
      <c r="K4067" s="320">
        <v>230000000</v>
      </c>
      <c r="L4067" s="319" t="s">
        <v>74</v>
      </c>
      <c r="M4067" s="323" t="s">
        <v>84</v>
      </c>
      <c r="N4067" s="329" t="s">
        <v>33</v>
      </c>
      <c r="O4067" s="319"/>
      <c r="P4067" s="323" t="s">
        <v>9322</v>
      </c>
      <c r="Q4067" s="324" t="s">
        <v>75</v>
      </c>
      <c r="R4067" s="323" t="s">
        <v>9319</v>
      </c>
      <c r="S4067" s="382"/>
      <c r="T4067" s="325"/>
      <c r="U4067" s="325"/>
      <c r="V4067" s="325">
        <v>39481231</v>
      </c>
      <c r="W4067" s="326">
        <f t="shared" si="630"/>
        <v>44218978.720000006</v>
      </c>
      <c r="X4067" s="322"/>
      <c r="Y4067" s="327">
        <v>2017</v>
      </c>
      <c r="Z4067" s="323"/>
    </row>
    <row r="4068" spans="3:26" ht="12.75" customHeight="1" x14ac:dyDescent="0.25">
      <c r="C4068" s="328" t="s">
        <v>8022</v>
      </c>
      <c r="D4068" s="329" t="s">
        <v>10401</v>
      </c>
      <c r="E4068" s="349" t="s">
        <v>7876</v>
      </c>
      <c r="F4068" s="349" t="s">
        <v>7877</v>
      </c>
      <c r="G4068" s="349" t="s">
        <v>7877</v>
      </c>
      <c r="H4068" s="349" t="s">
        <v>8023</v>
      </c>
      <c r="I4068" s="349" t="s">
        <v>30</v>
      </c>
      <c r="J4068" s="349">
        <v>100</v>
      </c>
      <c r="K4068" s="345">
        <v>230000000</v>
      </c>
      <c r="L4068" s="319" t="s">
        <v>74</v>
      </c>
      <c r="M4068" s="346" t="s">
        <v>84</v>
      </c>
      <c r="N4068" s="349" t="s">
        <v>33</v>
      </c>
      <c r="O4068" s="349"/>
      <c r="P4068" s="323" t="s">
        <v>6002</v>
      </c>
      <c r="Q4068" s="349" t="s">
        <v>8024</v>
      </c>
      <c r="R4068" s="323" t="s">
        <v>9319</v>
      </c>
      <c r="S4068" s="349"/>
      <c r="T4068" s="325"/>
      <c r="U4068" s="325"/>
      <c r="V4068" s="347">
        <v>0</v>
      </c>
      <c r="W4068" s="325">
        <v>0</v>
      </c>
      <c r="X4068" s="322"/>
      <c r="Y4068" s="327">
        <v>2017</v>
      </c>
      <c r="Z4068" s="323">
        <v>11.14</v>
      </c>
    </row>
    <row r="4069" spans="3:26" ht="12.75" customHeight="1" x14ac:dyDescent="0.25">
      <c r="C4069" s="328" t="s">
        <v>8025</v>
      </c>
      <c r="D4069" s="329" t="s">
        <v>10401</v>
      </c>
      <c r="E4069" s="349" t="s">
        <v>7876</v>
      </c>
      <c r="F4069" s="349" t="s">
        <v>7877</v>
      </c>
      <c r="G4069" s="349" t="s">
        <v>7877</v>
      </c>
      <c r="H4069" s="349" t="s">
        <v>8023</v>
      </c>
      <c r="I4069" s="349" t="s">
        <v>30</v>
      </c>
      <c r="J4069" s="349">
        <v>100</v>
      </c>
      <c r="K4069" s="345">
        <v>230000000</v>
      </c>
      <c r="L4069" s="319" t="s">
        <v>74</v>
      </c>
      <c r="M4069" s="346" t="s">
        <v>212</v>
      </c>
      <c r="N4069" s="349" t="s">
        <v>33</v>
      </c>
      <c r="O4069" s="349"/>
      <c r="P4069" s="323" t="s">
        <v>5925</v>
      </c>
      <c r="Q4069" s="349" t="s">
        <v>8024</v>
      </c>
      <c r="R4069" s="323" t="s">
        <v>9319</v>
      </c>
      <c r="S4069" s="349"/>
      <c r="T4069" s="325"/>
      <c r="U4069" s="325"/>
      <c r="V4069" s="347">
        <v>8645344</v>
      </c>
      <c r="W4069" s="326">
        <f t="shared" ref="W4069:W4072" si="631">V4069*1.12</f>
        <v>9682785.2800000012</v>
      </c>
      <c r="X4069" s="322"/>
      <c r="Y4069" s="327">
        <v>2017</v>
      </c>
      <c r="Z4069" s="323"/>
    </row>
    <row r="4070" spans="3:26" ht="12.75" customHeight="1" x14ac:dyDescent="0.25">
      <c r="C4070" s="328" t="s">
        <v>8026</v>
      </c>
      <c r="D4070" s="329" t="s">
        <v>10401</v>
      </c>
      <c r="E4070" s="340" t="s">
        <v>6919</v>
      </c>
      <c r="F4070" s="340" t="s">
        <v>9440</v>
      </c>
      <c r="G4070" s="340" t="s">
        <v>6920</v>
      </c>
      <c r="H4070" s="340" t="s">
        <v>6921</v>
      </c>
      <c r="I4070" s="340" t="s">
        <v>30</v>
      </c>
      <c r="J4070" s="340">
        <v>100</v>
      </c>
      <c r="K4070" s="320">
        <v>230000000</v>
      </c>
      <c r="L4070" s="319" t="s">
        <v>74</v>
      </c>
      <c r="M4070" s="329" t="s">
        <v>84</v>
      </c>
      <c r="N4070" s="322" t="s">
        <v>33</v>
      </c>
      <c r="O4070" s="323" t="s">
        <v>9319</v>
      </c>
      <c r="P4070" s="329" t="s">
        <v>9500</v>
      </c>
      <c r="Q4070" s="378" t="s">
        <v>49</v>
      </c>
      <c r="R4070" s="323" t="s">
        <v>9319</v>
      </c>
      <c r="S4070" s="342"/>
      <c r="T4070" s="325"/>
      <c r="U4070" s="325"/>
      <c r="V4070" s="343">
        <v>5620000</v>
      </c>
      <c r="W4070" s="326">
        <f t="shared" si="631"/>
        <v>6294400.0000000009</v>
      </c>
      <c r="X4070" s="388"/>
      <c r="Y4070" s="364">
        <v>2017</v>
      </c>
      <c r="Z4070" s="323"/>
    </row>
    <row r="4071" spans="3:26" ht="12.75" customHeight="1" x14ac:dyDescent="0.25">
      <c r="C4071" s="328" t="s">
        <v>8027</v>
      </c>
      <c r="D4071" s="329" t="s">
        <v>10401</v>
      </c>
      <c r="E4071" s="340" t="s">
        <v>6919</v>
      </c>
      <c r="F4071" s="340" t="s">
        <v>9440</v>
      </c>
      <c r="G4071" s="340" t="s">
        <v>6920</v>
      </c>
      <c r="H4071" s="340" t="s">
        <v>6925</v>
      </c>
      <c r="I4071" s="340" t="s">
        <v>30</v>
      </c>
      <c r="J4071" s="340">
        <v>100</v>
      </c>
      <c r="K4071" s="320">
        <v>230000000</v>
      </c>
      <c r="L4071" s="319" t="s">
        <v>74</v>
      </c>
      <c r="M4071" s="329" t="s">
        <v>84</v>
      </c>
      <c r="N4071" s="322" t="s">
        <v>33</v>
      </c>
      <c r="O4071" s="323" t="s">
        <v>9319</v>
      </c>
      <c r="P4071" s="329" t="s">
        <v>9500</v>
      </c>
      <c r="Q4071" s="378" t="s">
        <v>49</v>
      </c>
      <c r="R4071" s="323" t="s">
        <v>9319</v>
      </c>
      <c r="S4071" s="342"/>
      <c r="T4071" s="325"/>
      <c r="U4071" s="325"/>
      <c r="V4071" s="343">
        <v>2110800</v>
      </c>
      <c r="W4071" s="326">
        <f t="shared" si="631"/>
        <v>2364096</v>
      </c>
      <c r="X4071" s="388"/>
      <c r="Y4071" s="364">
        <v>2017</v>
      </c>
      <c r="Z4071" s="323"/>
    </row>
    <row r="4072" spans="3:26" ht="12.75" customHeight="1" x14ac:dyDescent="0.25">
      <c r="C4072" s="328" t="s">
        <v>8028</v>
      </c>
      <c r="D4072" s="329" t="s">
        <v>10401</v>
      </c>
      <c r="E4072" s="340" t="s">
        <v>6919</v>
      </c>
      <c r="F4072" s="340" t="s">
        <v>9440</v>
      </c>
      <c r="G4072" s="340" t="s">
        <v>6920</v>
      </c>
      <c r="H4072" s="340" t="s">
        <v>6929</v>
      </c>
      <c r="I4072" s="340" t="s">
        <v>30</v>
      </c>
      <c r="J4072" s="340">
        <v>100</v>
      </c>
      <c r="K4072" s="320">
        <v>230000000</v>
      </c>
      <c r="L4072" s="319" t="s">
        <v>74</v>
      </c>
      <c r="M4072" s="329" t="s">
        <v>84</v>
      </c>
      <c r="N4072" s="322" t="s">
        <v>33</v>
      </c>
      <c r="O4072" s="323" t="s">
        <v>9319</v>
      </c>
      <c r="P4072" s="329" t="s">
        <v>9500</v>
      </c>
      <c r="Q4072" s="378" t="s">
        <v>49</v>
      </c>
      <c r="R4072" s="323" t="s">
        <v>9319</v>
      </c>
      <c r="S4072" s="342"/>
      <c r="T4072" s="325"/>
      <c r="U4072" s="325"/>
      <c r="V4072" s="343">
        <v>232800</v>
      </c>
      <c r="W4072" s="326">
        <f t="shared" si="631"/>
        <v>260736.00000000003</v>
      </c>
      <c r="X4072" s="388"/>
      <c r="Y4072" s="364">
        <v>2017</v>
      </c>
      <c r="Z4072" s="323"/>
    </row>
    <row r="4073" spans="3:26" ht="12.75" customHeight="1" x14ac:dyDescent="0.25">
      <c r="C4073" s="328" t="s">
        <v>8029</v>
      </c>
      <c r="D4073" s="329" t="s">
        <v>10401</v>
      </c>
      <c r="E4073" s="328" t="s">
        <v>7810</v>
      </c>
      <c r="F4073" s="328" t="s">
        <v>7811</v>
      </c>
      <c r="G4073" s="328" t="s">
        <v>7811</v>
      </c>
      <c r="H4073" s="328" t="s">
        <v>8030</v>
      </c>
      <c r="I4073" s="328" t="s">
        <v>57</v>
      </c>
      <c r="J4073" s="328">
        <v>95</v>
      </c>
      <c r="K4073" s="344">
        <v>230000000</v>
      </c>
      <c r="L4073" s="319" t="s">
        <v>74</v>
      </c>
      <c r="M4073" s="328" t="s">
        <v>6296</v>
      </c>
      <c r="N4073" s="328" t="s">
        <v>6745</v>
      </c>
      <c r="O4073" s="323" t="s">
        <v>9319</v>
      </c>
      <c r="P4073" s="319" t="s">
        <v>6746</v>
      </c>
      <c r="Q4073" s="324" t="s">
        <v>75</v>
      </c>
      <c r="R4073" s="323" t="s">
        <v>9319</v>
      </c>
      <c r="S4073" s="389"/>
      <c r="T4073" s="325"/>
      <c r="U4073" s="325"/>
      <c r="V4073" s="322">
        <v>0</v>
      </c>
      <c r="W4073" s="322">
        <v>0</v>
      </c>
      <c r="X4073" s="389"/>
      <c r="Y4073" s="350">
        <v>2017</v>
      </c>
      <c r="Z4073" s="323">
        <v>11</v>
      </c>
    </row>
    <row r="4074" spans="3:26" ht="12.75" customHeight="1" x14ac:dyDescent="0.25">
      <c r="C4074" s="328" t="s">
        <v>8031</v>
      </c>
      <c r="D4074" s="329" t="s">
        <v>10401</v>
      </c>
      <c r="E4074" s="328" t="s">
        <v>7810</v>
      </c>
      <c r="F4074" s="328" t="s">
        <v>7811</v>
      </c>
      <c r="G4074" s="328" t="s">
        <v>7811</v>
      </c>
      <c r="H4074" s="328" t="s">
        <v>8030</v>
      </c>
      <c r="I4074" s="328" t="s">
        <v>57</v>
      </c>
      <c r="J4074" s="328">
        <v>95</v>
      </c>
      <c r="K4074" s="344">
        <v>230000000</v>
      </c>
      <c r="L4074" s="319" t="s">
        <v>74</v>
      </c>
      <c r="M4074" s="322" t="s">
        <v>212</v>
      </c>
      <c r="N4074" s="328" t="s">
        <v>6745</v>
      </c>
      <c r="O4074" s="323" t="s">
        <v>9319</v>
      </c>
      <c r="P4074" s="319" t="s">
        <v>6746</v>
      </c>
      <c r="Q4074" s="324" t="s">
        <v>75</v>
      </c>
      <c r="R4074" s="323" t="s">
        <v>9319</v>
      </c>
      <c r="S4074" s="389"/>
      <c r="T4074" s="325"/>
      <c r="U4074" s="325"/>
      <c r="V4074" s="371">
        <v>50000000</v>
      </c>
      <c r="W4074" s="326">
        <f t="shared" ref="W4074:W4075" si="632">V4074*1.12</f>
        <v>56000000.000000007</v>
      </c>
      <c r="X4074" s="389"/>
      <c r="Y4074" s="350">
        <v>2017</v>
      </c>
      <c r="Z4074" s="323"/>
    </row>
    <row r="4075" spans="3:26" ht="12.75" customHeight="1" x14ac:dyDescent="0.25">
      <c r="C4075" s="328" t="s">
        <v>8032</v>
      </c>
      <c r="D4075" s="329" t="s">
        <v>10401</v>
      </c>
      <c r="E4075" s="323" t="s">
        <v>7856</v>
      </c>
      <c r="F4075" s="319" t="s">
        <v>7857</v>
      </c>
      <c r="G4075" s="323" t="s">
        <v>7857</v>
      </c>
      <c r="H4075" s="323" t="s">
        <v>8033</v>
      </c>
      <c r="I4075" s="323" t="s">
        <v>147</v>
      </c>
      <c r="J4075" s="319">
        <v>100</v>
      </c>
      <c r="K4075" s="320">
        <v>230000000</v>
      </c>
      <c r="L4075" s="319" t="s">
        <v>74</v>
      </c>
      <c r="M4075" s="323" t="s">
        <v>212</v>
      </c>
      <c r="N4075" s="319" t="s">
        <v>33</v>
      </c>
      <c r="O4075" s="319"/>
      <c r="P4075" s="319" t="s">
        <v>5925</v>
      </c>
      <c r="Q4075" s="319" t="s">
        <v>75</v>
      </c>
      <c r="R4075" s="323" t="s">
        <v>9319</v>
      </c>
      <c r="S4075" s="319"/>
      <c r="T4075" s="325"/>
      <c r="U4075" s="325"/>
      <c r="V4075" s="322">
        <v>2500000</v>
      </c>
      <c r="W4075" s="326">
        <f t="shared" si="632"/>
        <v>2800000.0000000005</v>
      </c>
      <c r="X4075" s="322"/>
      <c r="Y4075" s="327">
        <v>2017</v>
      </c>
      <c r="Z4075" s="323"/>
    </row>
    <row r="4076" spans="3:26" ht="12.75" customHeight="1" x14ac:dyDescent="0.25">
      <c r="C4076" s="328" t="s">
        <v>8034</v>
      </c>
      <c r="D4076" s="329" t="s">
        <v>10401</v>
      </c>
      <c r="E4076" s="390" t="s">
        <v>6844</v>
      </c>
      <c r="F4076" s="391" t="s">
        <v>6845</v>
      </c>
      <c r="G4076" s="391" t="s">
        <v>6845</v>
      </c>
      <c r="H4076" s="323" t="s">
        <v>6846</v>
      </c>
      <c r="I4076" s="319" t="s">
        <v>30</v>
      </c>
      <c r="J4076" s="349">
        <v>100</v>
      </c>
      <c r="K4076" s="320">
        <v>230000000</v>
      </c>
      <c r="L4076" s="319" t="s">
        <v>74</v>
      </c>
      <c r="M4076" s="321" t="s">
        <v>9522</v>
      </c>
      <c r="N4076" s="319" t="s">
        <v>6778</v>
      </c>
      <c r="O4076" s="328"/>
      <c r="P4076" s="328" t="s">
        <v>9523</v>
      </c>
      <c r="Q4076" s="384" t="s">
        <v>49</v>
      </c>
      <c r="R4076" s="323" t="s">
        <v>9319</v>
      </c>
      <c r="S4076" s="328"/>
      <c r="T4076" s="325"/>
      <c r="U4076" s="325"/>
      <c r="V4076" s="369">
        <v>0</v>
      </c>
      <c r="W4076" s="392">
        <v>0</v>
      </c>
      <c r="X4076" s="322"/>
      <c r="Y4076" s="327">
        <v>2017</v>
      </c>
      <c r="Z4076" s="346" t="s">
        <v>6333</v>
      </c>
    </row>
    <row r="4077" spans="3:26" ht="12.75" customHeight="1" x14ac:dyDescent="0.25">
      <c r="C4077" s="393" t="s">
        <v>8285</v>
      </c>
      <c r="D4077" s="329" t="s">
        <v>10401</v>
      </c>
      <c r="E4077" s="394" t="s">
        <v>6844</v>
      </c>
      <c r="F4077" s="395" t="s">
        <v>6845</v>
      </c>
      <c r="G4077" s="395" t="s">
        <v>6845</v>
      </c>
      <c r="H4077" s="396" t="s">
        <v>8286</v>
      </c>
      <c r="I4077" s="397" t="s">
        <v>30</v>
      </c>
      <c r="J4077" s="398">
        <v>100</v>
      </c>
      <c r="K4077" s="398">
        <v>230000000</v>
      </c>
      <c r="L4077" s="319" t="s">
        <v>74</v>
      </c>
      <c r="M4077" s="399" t="s">
        <v>212</v>
      </c>
      <c r="N4077" s="397" t="s">
        <v>6778</v>
      </c>
      <c r="O4077" s="400"/>
      <c r="P4077" s="400" t="s">
        <v>8287</v>
      </c>
      <c r="Q4077" s="401" t="s">
        <v>49</v>
      </c>
      <c r="R4077" s="402"/>
      <c r="S4077" s="400"/>
      <c r="T4077" s="403"/>
      <c r="U4077" s="403"/>
      <c r="V4077" s="403">
        <v>4000000</v>
      </c>
      <c r="W4077" s="326">
        <f t="shared" ref="W4077:W4098" si="633">V4077*1.12</f>
        <v>4480000</v>
      </c>
      <c r="X4077" s="400"/>
      <c r="Y4077" s="404">
        <v>2017</v>
      </c>
      <c r="Z4077" s="405"/>
    </row>
    <row r="4078" spans="3:26" ht="12.75" customHeight="1" x14ac:dyDescent="0.25">
      <c r="C4078" s="328" t="s">
        <v>8035</v>
      </c>
      <c r="D4078" s="329" t="s">
        <v>10401</v>
      </c>
      <c r="E4078" s="323" t="s">
        <v>8036</v>
      </c>
      <c r="F4078" s="322" t="s">
        <v>8037</v>
      </c>
      <c r="G4078" s="322" t="s">
        <v>8038</v>
      </c>
      <c r="H4078" s="322" t="s">
        <v>8039</v>
      </c>
      <c r="I4078" s="322" t="s">
        <v>57</v>
      </c>
      <c r="J4078" s="323">
        <v>100</v>
      </c>
      <c r="K4078" s="320">
        <v>230000000</v>
      </c>
      <c r="L4078" s="319" t="s">
        <v>74</v>
      </c>
      <c r="M4078" s="383" t="s">
        <v>9522</v>
      </c>
      <c r="N4078" s="322" t="s">
        <v>33</v>
      </c>
      <c r="O4078" s="323" t="s">
        <v>9319</v>
      </c>
      <c r="P4078" s="383" t="s">
        <v>8040</v>
      </c>
      <c r="Q4078" s="323" t="s">
        <v>75</v>
      </c>
      <c r="R4078" s="323" t="s">
        <v>9319</v>
      </c>
      <c r="S4078" s="322"/>
      <c r="T4078" s="325"/>
      <c r="U4078" s="325"/>
      <c r="V4078" s="322">
        <v>0</v>
      </c>
      <c r="W4078" s="326">
        <f t="shared" si="633"/>
        <v>0</v>
      </c>
      <c r="X4078" s="323"/>
      <c r="Y4078" s="327">
        <v>2017</v>
      </c>
      <c r="Z4078" s="323">
        <v>11.14</v>
      </c>
    </row>
    <row r="4079" spans="3:26" ht="12.75" customHeight="1" x14ac:dyDescent="0.25">
      <c r="C4079" s="328" t="s">
        <v>10315</v>
      </c>
      <c r="D4079" s="329" t="s">
        <v>10401</v>
      </c>
      <c r="E4079" s="323" t="s">
        <v>8036</v>
      </c>
      <c r="F4079" s="322" t="s">
        <v>8037</v>
      </c>
      <c r="G4079" s="322" t="s">
        <v>8038</v>
      </c>
      <c r="H4079" s="322" t="s">
        <v>8039</v>
      </c>
      <c r="I4079" s="322" t="s">
        <v>57</v>
      </c>
      <c r="J4079" s="323">
        <v>100</v>
      </c>
      <c r="K4079" s="320">
        <v>230000000</v>
      </c>
      <c r="L4079" s="319" t="s">
        <v>74</v>
      </c>
      <c r="M4079" s="383" t="s">
        <v>6390</v>
      </c>
      <c r="N4079" s="322" t="s">
        <v>33</v>
      </c>
      <c r="O4079" s="323" t="s">
        <v>9319</v>
      </c>
      <c r="P4079" s="383" t="s">
        <v>10316</v>
      </c>
      <c r="Q4079" s="323" t="s">
        <v>75</v>
      </c>
      <c r="R4079" s="323" t="s">
        <v>9319</v>
      </c>
      <c r="S4079" s="322"/>
      <c r="T4079" s="325"/>
      <c r="U4079" s="325"/>
      <c r="V4079" s="322">
        <v>8834258.4800000004</v>
      </c>
      <c r="W4079" s="326">
        <f t="shared" si="633"/>
        <v>9894369.4976000022</v>
      </c>
      <c r="X4079" s="323"/>
      <c r="Y4079" s="327">
        <v>2017</v>
      </c>
      <c r="Z4079" s="406" t="s">
        <v>10317</v>
      </c>
    </row>
    <row r="4080" spans="3:26" ht="12.75" customHeight="1" x14ac:dyDescent="0.25">
      <c r="C4080" s="346" t="s">
        <v>8041</v>
      </c>
      <c r="D4080" s="329" t="s">
        <v>10401</v>
      </c>
      <c r="E4080" s="322" t="s">
        <v>6981</v>
      </c>
      <c r="F4080" s="322" t="s">
        <v>6982</v>
      </c>
      <c r="G4080" s="322" t="s">
        <v>6983</v>
      </c>
      <c r="H4080" s="322" t="s">
        <v>6984</v>
      </c>
      <c r="I4080" s="322" t="s">
        <v>30</v>
      </c>
      <c r="J4080" s="357">
        <v>100</v>
      </c>
      <c r="K4080" s="345">
        <v>230000000</v>
      </c>
      <c r="L4080" s="319" t="s">
        <v>74</v>
      </c>
      <c r="M4080" s="322" t="s">
        <v>212</v>
      </c>
      <c r="N4080" s="322" t="s">
        <v>33</v>
      </c>
      <c r="O4080" s="323" t="s">
        <v>9319</v>
      </c>
      <c r="P4080" s="319" t="s">
        <v>212</v>
      </c>
      <c r="Q4080" s="322" t="s">
        <v>49</v>
      </c>
      <c r="R4080" s="323" t="s">
        <v>9319</v>
      </c>
      <c r="S4080" s="322"/>
      <c r="T4080" s="325"/>
      <c r="U4080" s="325"/>
      <c r="V4080" s="322">
        <v>27566304</v>
      </c>
      <c r="W4080" s="326">
        <f t="shared" si="633"/>
        <v>30874260.480000004</v>
      </c>
      <c r="X4080" s="322"/>
      <c r="Y4080" s="327">
        <v>2017</v>
      </c>
      <c r="Z4080" s="322"/>
    </row>
    <row r="4081" spans="3:26" ht="12.75" customHeight="1" x14ac:dyDescent="0.25">
      <c r="C4081" s="346" t="s">
        <v>8042</v>
      </c>
      <c r="D4081" s="329" t="s">
        <v>10401</v>
      </c>
      <c r="E4081" s="322" t="s">
        <v>6981</v>
      </c>
      <c r="F4081" s="322" t="s">
        <v>6982</v>
      </c>
      <c r="G4081" s="322" t="s">
        <v>6983</v>
      </c>
      <c r="H4081" s="322" t="s">
        <v>6995</v>
      </c>
      <c r="I4081" s="322" t="s">
        <v>30</v>
      </c>
      <c r="J4081" s="357">
        <v>100</v>
      </c>
      <c r="K4081" s="345">
        <v>230000000</v>
      </c>
      <c r="L4081" s="319" t="s">
        <v>74</v>
      </c>
      <c r="M4081" s="322" t="s">
        <v>212</v>
      </c>
      <c r="N4081" s="322" t="s">
        <v>33</v>
      </c>
      <c r="O4081" s="323" t="s">
        <v>9319</v>
      </c>
      <c r="P4081" s="319" t="s">
        <v>212</v>
      </c>
      <c r="Q4081" s="322" t="s">
        <v>49</v>
      </c>
      <c r="R4081" s="323" t="s">
        <v>9319</v>
      </c>
      <c r="S4081" s="322"/>
      <c r="T4081" s="325"/>
      <c r="U4081" s="325"/>
      <c r="V4081" s="322">
        <v>59491280</v>
      </c>
      <c r="W4081" s="326">
        <f t="shared" si="633"/>
        <v>66630233.600000009</v>
      </c>
      <c r="X4081" s="322"/>
      <c r="Y4081" s="327">
        <v>2017</v>
      </c>
      <c r="Z4081" s="322"/>
    </row>
    <row r="4082" spans="3:26" ht="12.75" customHeight="1" x14ac:dyDescent="0.25">
      <c r="C4082" s="346" t="s">
        <v>8043</v>
      </c>
      <c r="D4082" s="329" t="s">
        <v>10401</v>
      </c>
      <c r="E4082" s="322" t="s">
        <v>6981</v>
      </c>
      <c r="F4082" s="322" t="s">
        <v>6982</v>
      </c>
      <c r="G4082" s="322" t="s">
        <v>6983</v>
      </c>
      <c r="H4082" s="322" t="s">
        <v>7000</v>
      </c>
      <c r="I4082" s="322" t="s">
        <v>30</v>
      </c>
      <c r="J4082" s="357">
        <v>100</v>
      </c>
      <c r="K4082" s="345">
        <v>230000000</v>
      </c>
      <c r="L4082" s="319" t="s">
        <v>74</v>
      </c>
      <c r="M4082" s="322" t="s">
        <v>212</v>
      </c>
      <c r="N4082" s="322" t="s">
        <v>33</v>
      </c>
      <c r="O4082" s="323" t="s">
        <v>9319</v>
      </c>
      <c r="P4082" s="319" t="s">
        <v>212</v>
      </c>
      <c r="Q4082" s="322" t="s">
        <v>49</v>
      </c>
      <c r="R4082" s="323" t="s">
        <v>9319</v>
      </c>
      <c r="S4082" s="322"/>
      <c r="T4082" s="325"/>
      <c r="U4082" s="325"/>
      <c r="V4082" s="322">
        <v>25040416</v>
      </c>
      <c r="W4082" s="326">
        <f t="shared" si="633"/>
        <v>28045265.920000002</v>
      </c>
      <c r="X4082" s="322"/>
      <c r="Y4082" s="327">
        <v>2017</v>
      </c>
      <c r="Z4082" s="322"/>
    </row>
    <row r="4083" spans="3:26" ht="12.75" customHeight="1" x14ac:dyDescent="0.25">
      <c r="C4083" s="346" t="s">
        <v>8044</v>
      </c>
      <c r="D4083" s="329" t="s">
        <v>10401</v>
      </c>
      <c r="E4083" s="322" t="s">
        <v>6981</v>
      </c>
      <c r="F4083" s="322" t="s">
        <v>6982</v>
      </c>
      <c r="G4083" s="322" t="s">
        <v>6983</v>
      </c>
      <c r="H4083" s="322" t="s">
        <v>7005</v>
      </c>
      <c r="I4083" s="322" t="s">
        <v>30</v>
      </c>
      <c r="J4083" s="357">
        <v>100</v>
      </c>
      <c r="K4083" s="345">
        <v>230000000</v>
      </c>
      <c r="L4083" s="319" t="s">
        <v>74</v>
      </c>
      <c r="M4083" s="322" t="s">
        <v>212</v>
      </c>
      <c r="N4083" s="322" t="s">
        <v>33</v>
      </c>
      <c r="O4083" s="323" t="s">
        <v>9319</v>
      </c>
      <c r="P4083" s="319" t="s">
        <v>212</v>
      </c>
      <c r="Q4083" s="322" t="s">
        <v>49</v>
      </c>
      <c r="R4083" s="323" t="s">
        <v>9319</v>
      </c>
      <c r="S4083" s="322"/>
      <c r="T4083" s="325"/>
      <c r="U4083" s="325"/>
      <c r="V4083" s="322">
        <v>20710040</v>
      </c>
      <c r="W4083" s="326">
        <f t="shared" si="633"/>
        <v>23195244.800000001</v>
      </c>
      <c r="X4083" s="322"/>
      <c r="Y4083" s="327">
        <v>2017</v>
      </c>
      <c r="Z4083" s="322"/>
    </row>
    <row r="4084" spans="3:26" ht="12.75" customHeight="1" x14ac:dyDescent="0.25">
      <c r="C4084" s="346" t="s">
        <v>8045</v>
      </c>
      <c r="D4084" s="329" t="s">
        <v>10401</v>
      </c>
      <c r="E4084" s="322" t="s">
        <v>7013</v>
      </c>
      <c r="F4084" s="322" t="s">
        <v>7014</v>
      </c>
      <c r="G4084" s="322" t="s">
        <v>7014</v>
      </c>
      <c r="H4084" s="322" t="s">
        <v>7015</v>
      </c>
      <c r="I4084" s="322" t="s">
        <v>30</v>
      </c>
      <c r="J4084" s="357">
        <v>100</v>
      </c>
      <c r="K4084" s="345">
        <v>230000000</v>
      </c>
      <c r="L4084" s="319" t="s">
        <v>74</v>
      </c>
      <c r="M4084" s="322" t="s">
        <v>212</v>
      </c>
      <c r="N4084" s="322" t="s">
        <v>33</v>
      </c>
      <c r="O4084" s="323" t="s">
        <v>9319</v>
      </c>
      <c r="P4084" s="319" t="s">
        <v>212</v>
      </c>
      <c r="Q4084" s="322" t="s">
        <v>49</v>
      </c>
      <c r="R4084" s="323" t="s">
        <v>9319</v>
      </c>
      <c r="S4084" s="322"/>
      <c r="T4084" s="325"/>
      <c r="U4084" s="325"/>
      <c r="V4084" s="322">
        <v>2388960</v>
      </c>
      <c r="W4084" s="326">
        <f t="shared" si="633"/>
        <v>2675635.2000000002</v>
      </c>
      <c r="X4084" s="322"/>
      <c r="Y4084" s="327">
        <v>2017</v>
      </c>
      <c r="Z4084" s="322"/>
    </row>
    <row r="4085" spans="3:26" ht="12.75" customHeight="1" x14ac:dyDescent="0.25">
      <c r="C4085" s="346" t="s">
        <v>8046</v>
      </c>
      <c r="D4085" s="329" t="s">
        <v>10401</v>
      </c>
      <c r="E4085" s="322" t="s">
        <v>7013</v>
      </c>
      <c r="F4085" s="322" t="s">
        <v>7014</v>
      </c>
      <c r="G4085" s="322" t="s">
        <v>7014</v>
      </c>
      <c r="H4085" s="322" t="s">
        <v>7020</v>
      </c>
      <c r="I4085" s="322" t="s">
        <v>30</v>
      </c>
      <c r="J4085" s="357">
        <v>100</v>
      </c>
      <c r="K4085" s="345">
        <v>230000000</v>
      </c>
      <c r="L4085" s="319" t="s">
        <v>74</v>
      </c>
      <c r="M4085" s="322" t="s">
        <v>212</v>
      </c>
      <c r="N4085" s="322" t="s">
        <v>33</v>
      </c>
      <c r="O4085" s="323" t="s">
        <v>9319</v>
      </c>
      <c r="P4085" s="319" t="s">
        <v>212</v>
      </c>
      <c r="Q4085" s="322" t="s">
        <v>49</v>
      </c>
      <c r="R4085" s="323" t="s">
        <v>9319</v>
      </c>
      <c r="S4085" s="322"/>
      <c r="T4085" s="325"/>
      <c r="U4085" s="325"/>
      <c r="V4085" s="322">
        <v>16291800</v>
      </c>
      <c r="W4085" s="326">
        <f t="shared" si="633"/>
        <v>18246816</v>
      </c>
      <c r="X4085" s="322"/>
      <c r="Y4085" s="327">
        <v>2017</v>
      </c>
      <c r="Z4085" s="322"/>
    </row>
    <row r="4086" spans="3:26" ht="12.75" customHeight="1" x14ac:dyDescent="0.25">
      <c r="C4086" s="346" t="s">
        <v>8047</v>
      </c>
      <c r="D4086" s="329" t="s">
        <v>10401</v>
      </c>
      <c r="E4086" s="322" t="s">
        <v>7034</v>
      </c>
      <c r="F4086" s="322" t="s">
        <v>7035</v>
      </c>
      <c r="G4086" s="322" t="s">
        <v>7035</v>
      </c>
      <c r="H4086" s="322" t="s">
        <v>7042</v>
      </c>
      <c r="I4086" s="322" t="s">
        <v>30</v>
      </c>
      <c r="J4086" s="357">
        <v>100</v>
      </c>
      <c r="K4086" s="345">
        <v>230000000</v>
      </c>
      <c r="L4086" s="319" t="s">
        <v>74</v>
      </c>
      <c r="M4086" s="322" t="s">
        <v>212</v>
      </c>
      <c r="N4086" s="322" t="s">
        <v>33</v>
      </c>
      <c r="O4086" s="323" t="s">
        <v>9319</v>
      </c>
      <c r="P4086" s="319" t="s">
        <v>212</v>
      </c>
      <c r="Q4086" s="322" t="s">
        <v>49</v>
      </c>
      <c r="R4086" s="323" t="s">
        <v>9319</v>
      </c>
      <c r="S4086" s="322"/>
      <c r="T4086" s="325"/>
      <c r="U4086" s="325"/>
      <c r="V4086" s="322">
        <v>1995200</v>
      </c>
      <c r="W4086" s="326">
        <f t="shared" si="633"/>
        <v>2234624</v>
      </c>
      <c r="X4086" s="322"/>
      <c r="Y4086" s="327">
        <v>2017</v>
      </c>
      <c r="Z4086" s="322"/>
    </row>
    <row r="4087" spans="3:26" ht="12.75" customHeight="1" x14ac:dyDescent="0.25">
      <c r="C4087" s="346" t="s">
        <v>8048</v>
      </c>
      <c r="D4087" s="329" t="s">
        <v>10401</v>
      </c>
      <c r="E4087" s="322" t="s">
        <v>7052</v>
      </c>
      <c r="F4087" s="322" t="s">
        <v>7053</v>
      </c>
      <c r="G4087" s="322" t="s">
        <v>7053</v>
      </c>
      <c r="H4087" s="322" t="s">
        <v>7054</v>
      </c>
      <c r="I4087" s="322" t="s">
        <v>30</v>
      </c>
      <c r="J4087" s="357">
        <v>100</v>
      </c>
      <c r="K4087" s="345">
        <v>230000000</v>
      </c>
      <c r="L4087" s="319" t="s">
        <v>74</v>
      </c>
      <c r="M4087" s="322" t="s">
        <v>212</v>
      </c>
      <c r="N4087" s="322" t="s">
        <v>33</v>
      </c>
      <c r="O4087" s="323" t="s">
        <v>9319</v>
      </c>
      <c r="P4087" s="319" t="s">
        <v>212</v>
      </c>
      <c r="Q4087" s="322" t="s">
        <v>49</v>
      </c>
      <c r="R4087" s="323" t="s">
        <v>9319</v>
      </c>
      <c r="S4087" s="322"/>
      <c r="T4087" s="325"/>
      <c r="U4087" s="325"/>
      <c r="V4087" s="322">
        <v>8933280</v>
      </c>
      <c r="W4087" s="326">
        <f t="shared" si="633"/>
        <v>10005273.600000001</v>
      </c>
      <c r="X4087" s="322"/>
      <c r="Y4087" s="327">
        <v>2017</v>
      </c>
      <c r="Z4087" s="322"/>
    </row>
    <row r="4088" spans="3:26" ht="12.75" customHeight="1" x14ac:dyDescent="0.25">
      <c r="C4088" s="346" t="s">
        <v>8049</v>
      </c>
      <c r="D4088" s="329" t="s">
        <v>10401</v>
      </c>
      <c r="E4088" s="322" t="s">
        <v>7052</v>
      </c>
      <c r="F4088" s="322" t="s">
        <v>7053</v>
      </c>
      <c r="G4088" s="322" t="s">
        <v>7053</v>
      </c>
      <c r="H4088" s="322" t="s">
        <v>7059</v>
      </c>
      <c r="I4088" s="322" t="s">
        <v>30</v>
      </c>
      <c r="J4088" s="357">
        <v>100</v>
      </c>
      <c r="K4088" s="345">
        <v>230000000</v>
      </c>
      <c r="L4088" s="319" t="s">
        <v>74</v>
      </c>
      <c r="M4088" s="322" t="s">
        <v>212</v>
      </c>
      <c r="N4088" s="322" t="s">
        <v>33</v>
      </c>
      <c r="O4088" s="323" t="s">
        <v>9319</v>
      </c>
      <c r="P4088" s="319" t="s">
        <v>212</v>
      </c>
      <c r="Q4088" s="322" t="s">
        <v>49</v>
      </c>
      <c r="R4088" s="323" t="s">
        <v>9319</v>
      </c>
      <c r="S4088" s="322"/>
      <c r="T4088" s="325"/>
      <c r="U4088" s="325"/>
      <c r="V4088" s="322">
        <v>16650480</v>
      </c>
      <c r="W4088" s="326">
        <f t="shared" si="633"/>
        <v>18648537.600000001</v>
      </c>
      <c r="X4088" s="322"/>
      <c r="Y4088" s="327">
        <v>2017</v>
      </c>
      <c r="Z4088" s="322"/>
    </row>
    <row r="4089" spans="3:26" ht="12.75" customHeight="1" x14ac:dyDescent="0.25">
      <c r="C4089" s="346" t="s">
        <v>8050</v>
      </c>
      <c r="D4089" s="329" t="s">
        <v>10401</v>
      </c>
      <c r="E4089" s="322" t="s">
        <v>7052</v>
      </c>
      <c r="F4089" s="322" t="s">
        <v>7053</v>
      </c>
      <c r="G4089" s="322" t="s">
        <v>7053</v>
      </c>
      <c r="H4089" s="322" t="s">
        <v>7064</v>
      </c>
      <c r="I4089" s="322" t="s">
        <v>30</v>
      </c>
      <c r="J4089" s="357">
        <v>100</v>
      </c>
      <c r="K4089" s="345">
        <v>230000000</v>
      </c>
      <c r="L4089" s="319" t="s">
        <v>74</v>
      </c>
      <c r="M4089" s="322" t="s">
        <v>212</v>
      </c>
      <c r="N4089" s="322" t="s">
        <v>33</v>
      </c>
      <c r="O4089" s="323" t="s">
        <v>9319</v>
      </c>
      <c r="P4089" s="319" t="s">
        <v>212</v>
      </c>
      <c r="Q4089" s="322" t="s">
        <v>49</v>
      </c>
      <c r="R4089" s="323" t="s">
        <v>9319</v>
      </c>
      <c r="S4089" s="322"/>
      <c r="T4089" s="325"/>
      <c r="U4089" s="325"/>
      <c r="V4089" s="322">
        <v>4236000</v>
      </c>
      <c r="W4089" s="326">
        <f t="shared" si="633"/>
        <v>4744320</v>
      </c>
      <c r="X4089" s="322"/>
      <c r="Y4089" s="327">
        <v>2017</v>
      </c>
      <c r="Z4089" s="322"/>
    </row>
    <row r="4090" spans="3:26" ht="12.75" customHeight="1" x14ac:dyDescent="0.25">
      <c r="C4090" s="346" t="s">
        <v>8051</v>
      </c>
      <c r="D4090" s="329" t="s">
        <v>10401</v>
      </c>
      <c r="E4090" s="322" t="s">
        <v>7052</v>
      </c>
      <c r="F4090" s="322" t="s">
        <v>7053</v>
      </c>
      <c r="G4090" s="322" t="s">
        <v>7053</v>
      </c>
      <c r="H4090" s="322" t="s">
        <v>7069</v>
      </c>
      <c r="I4090" s="322" t="s">
        <v>30</v>
      </c>
      <c r="J4090" s="357">
        <v>100</v>
      </c>
      <c r="K4090" s="345">
        <v>230000000</v>
      </c>
      <c r="L4090" s="319" t="s">
        <v>74</v>
      </c>
      <c r="M4090" s="322" t="s">
        <v>212</v>
      </c>
      <c r="N4090" s="322" t="s">
        <v>33</v>
      </c>
      <c r="O4090" s="323" t="s">
        <v>9319</v>
      </c>
      <c r="P4090" s="319" t="s">
        <v>212</v>
      </c>
      <c r="Q4090" s="322" t="s">
        <v>49</v>
      </c>
      <c r="R4090" s="323" t="s">
        <v>9319</v>
      </c>
      <c r="S4090" s="322"/>
      <c r="T4090" s="325"/>
      <c r="U4090" s="325"/>
      <c r="V4090" s="322">
        <v>13925400</v>
      </c>
      <c r="W4090" s="326">
        <f t="shared" si="633"/>
        <v>15596448.000000002</v>
      </c>
      <c r="X4090" s="322"/>
      <c r="Y4090" s="327">
        <v>2017</v>
      </c>
      <c r="Z4090" s="322"/>
    </row>
    <row r="4091" spans="3:26" ht="12.75" customHeight="1" x14ac:dyDescent="0.25">
      <c r="C4091" s="346" t="s">
        <v>8052</v>
      </c>
      <c r="D4091" s="329" t="s">
        <v>10401</v>
      </c>
      <c r="E4091" s="322" t="s">
        <v>7077</v>
      </c>
      <c r="F4091" s="322" t="s">
        <v>7078</v>
      </c>
      <c r="G4091" s="322" t="s">
        <v>7078</v>
      </c>
      <c r="H4091" s="322" t="s">
        <v>7079</v>
      </c>
      <c r="I4091" s="322" t="s">
        <v>30</v>
      </c>
      <c r="J4091" s="357">
        <v>100</v>
      </c>
      <c r="K4091" s="345">
        <v>230000000</v>
      </c>
      <c r="L4091" s="319" t="s">
        <v>74</v>
      </c>
      <c r="M4091" s="322" t="s">
        <v>212</v>
      </c>
      <c r="N4091" s="322" t="s">
        <v>33</v>
      </c>
      <c r="O4091" s="323" t="s">
        <v>9319</v>
      </c>
      <c r="P4091" s="319" t="s">
        <v>212</v>
      </c>
      <c r="Q4091" s="322" t="s">
        <v>49</v>
      </c>
      <c r="R4091" s="323" t="s">
        <v>9319</v>
      </c>
      <c r="S4091" s="322"/>
      <c r="T4091" s="325"/>
      <c r="U4091" s="325"/>
      <c r="V4091" s="322">
        <v>12104120</v>
      </c>
      <c r="W4091" s="326">
        <f t="shared" si="633"/>
        <v>13556614.4</v>
      </c>
      <c r="X4091" s="322"/>
      <c r="Y4091" s="327">
        <v>2017</v>
      </c>
      <c r="Z4091" s="322"/>
    </row>
    <row r="4092" spans="3:26" ht="12.75" customHeight="1" x14ac:dyDescent="0.25">
      <c r="C4092" s="346" t="s">
        <v>8053</v>
      </c>
      <c r="D4092" s="329" t="s">
        <v>10401</v>
      </c>
      <c r="E4092" s="322" t="s">
        <v>7077</v>
      </c>
      <c r="F4092" s="322" t="s">
        <v>7078</v>
      </c>
      <c r="G4092" s="322" t="s">
        <v>7078</v>
      </c>
      <c r="H4092" s="322" t="s">
        <v>7084</v>
      </c>
      <c r="I4092" s="322" t="s">
        <v>30</v>
      </c>
      <c r="J4092" s="357">
        <v>100</v>
      </c>
      <c r="K4092" s="345">
        <v>230000000</v>
      </c>
      <c r="L4092" s="319" t="s">
        <v>74</v>
      </c>
      <c r="M4092" s="322" t="s">
        <v>212</v>
      </c>
      <c r="N4092" s="322" t="s">
        <v>33</v>
      </c>
      <c r="O4092" s="323" t="s">
        <v>9319</v>
      </c>
      <c r="P4092" s="319" t="s">
        <v>212</v>
      </c>
      <c r="Q4092" s="322" t="s">
        <v>49</v>
      </c>
      <c r="R4092" s="323" t="s">
        <v>9319</v>
      </c>
      <c r="S4092" s="322"/>
      <c r="T4092" s="325"/>
      <c r="U4092" s="325"/>
      <c r="V4092" s="322">
        <v>6735400</v>
      </c>
      <c r="W4092" s="326">
        <f t="shared" si="633"/>
        <v>7543648.0000000009</v>
      </c>
      <c r="X4092" s="322"/>
      <c r="Y4092" s="327">
        <v>2017</v>
      </c>
      <c r="Z4092" s="322"/>
    </row>
    <row r="4093" spans="3:26" ht="12.75" customHeight="1" x14ac:dyDescent="0.25">
      <c r="C4093" s="346" t="s">
        <v>8054</v>
      </c>
      <c r="D4093" s="329" t="s">
        <v>10401</v>
      </c>
      <c r="E4093" s="322" t="s">
        <v>7077</v>
      </c>
      <c r="F4093" s="322" t="s">
        <v>7078</v>
      </c>
      <c r="G4093" s="322" t="s">
        <v>7078</v>
      </c>
      <c r="H4093" s="322" t="s">
        <v>7089</v>
      </c>
      <c r="I4093" s="322" t="s">
        <v>30</v>
      </c>
      <c r="J4093" s="357">
        <v>100</v>
      </c>
      <c r="K4093" s="345">
        <v>230000000</v>
      </c>
      <c r="L4093" s="319" t="s">
        <v>74</v>
      </c>
      <c r="M4093" s="322" t="s">
        <v>212</v>
      </c>
      <c r="N4093" s="322" t="s">
        <v>33</v>
      </c>
      <c r="O4093" s="323" t="s">
        <v>9319</v>
      </c>
      <c r="P4093" s="319" t="s">
        <v>212</v>
      </c>
      <c r="Q4093" s="322" t="s">
        <v>49</v>
      </c>
      <c r="R4093" s="323" t="s">
        <v>9319</v>
      </c>
      <c r="S4093" s="322"/>
      <c r="T4093" s="325"/>
      <c r="U4093" s="325"/>
      <c r="V4093" s="322">
        <v>12079680</v>
      </c>
      <c r="W4093" s="326">
        <f t="shared" si="633"/>
        <v>13529241.600000001</v>
      </c>
      <c r="X4093" s="322"/>
      <c r="Y4093" s="327">
        <v>2017</v>
      </c>
      <c r="Z4093" s="322"/>
    </row>
    <row r="4094" spans="3:26" ht="12.75" customHeight="1" x14ac:dyDescent="0.25">
      <c r="C4094" s="346" t="s">
        <v>8055</v>
      </c>
      <c r="D4094" s="329" t="s">
        <v>10401</v>
      </c>
      <c r="E4094" s="322" t="s">
        <v>7077</v>
      </c>
      <c r="F4094" s="322" t="s">
        <v>7078</v>
      </c>
      <c r="G4094" s="322" t="s">
        <v>7078</v>
      </c>
      <c r="H4094" s="322" t="s">
        <v>7094</v>
      </c>
      <c r="I4094" s="322" t="s">
        <v>30</v>
      </c>
      <c r="J4094" s="357">
        <v>100</v>
      </c>
      <c r="K4094" s="345">
        <v>230000000</v>
      </c>
      <c r="L4094" s="319" t="s">
        <v>74</v>
      </c>
      <c r="M4094" s="322" t="s">
        <v>212</v>
      </c>
      <c r="N4094" s="322" t="s">
        <v>33</v>
      </c>
      <c r="O4094" s="323" t="s">
        <v>9319</v>
      </c>
      <c r="P4094" s="319" t="s">
        <v>212</v>
      </c>
      <c r="Q4094" s="322" t="s">
        <v>49</v>
      </c>
      <c r="R4094" s="323" t="s">
        <v>9319</v>
      </c>
      <c r="S4094" s="322"/>
      <c r="T4094" s="325"/>
      <c r="U4094" s="325"/>
      <c r="V4094" s="322">
        <v>4654220</v>
      </c>
      <c r="W4094" s="326">
        <f t="shared" si="633"/>
        <v>5212726.4000000004</v>
      </c>
      <c r="X4094" s="322"/>
      <c r="Y4094" s="327">
        <v>2017</v>
      </c>
      <c r="Z4094" s="322"/>
    </row>
    <row r="4095" spans="3:26" ht="12.75" customHeight="1" x14ac:dyDescent="0.25">
      <c r="C4095" s="346" t="s">
        <v>8056</v>
      </c>
      <c r="D4095" s="329" t="s">
        <v>10401</v>
      </c>
      <c r="E4095" s="322" t="s">
        <v>7102</v>
      </c>
      <c r="F4095" s="322" t="s">
        <v>7103</v>
      </c>
      <c r="G4095" s="322" t="s">
        <v>7103</v>
      </c>
      <c r="H4095" s="322" t="s">
        <v>7104</v>
      </c>
      <c r="I4095" s="322" t="s">
        <v>30</v>
      </c>
      <c r="J4095" s="357">
        <v>100</v>
      </c>
      <c r="K4095" s="345">
        <v>230000000</v>
      </c>
      <c r="L4095" s="319" t="s">
        <v>74</v>
      </c>
      <c r="M4095" s="322" t="s">
        <v>212</v>
      </c>
      <c r="N4095" s="322" t="s">
        <v>33</v>
      </c>
      <c r="O4095" s="323" t="s">
        <v>9319</v>
      </c>
      <c r="P4095" s="319" t="s">
        <v>212</v>
      </c>
      <c r="Q4095" s="322" t="s">
        <v>49</v>
      </c>
      <c r="R4095" s="323" t="s">
        <v>9319</v>
      </c>
      <c r="S4095" s="322"/>
      <c r="T4095" s="325"/>
      <c r="U4095" s="325"/>
      <c r="V4095" s="322">
        <v>6679200</v>
      </c>
      <c r="W4095" s="326">
        <f t="shared" si="633"/>
        <v>7480704.0000000009</v>
      </c>
      <c r="X4095" s="322"/>
      <c r="Y4095" s="327">
        <v>2017</v>
      </c>
      <c r="Z4095" s="322"/>
    </row>
    <row r="4096" spans="3:26" ht="12.75" customHeight="1" x14ac:dyDescent="0.25">
      <c r="C4096" s="346" t="s">
        <v>8057</v>
      </c>
      <c r="D4096" s="329" t="s">
        <v>10401</v>
      </c>
      <c r="E4096" s="322" t="s">
        <v>7102</v>
      </c>
      <c r="F4096" s="322" t="s">
        <v>7103</v>
      </c>
      <c r="G4096" s="322" t="s">
        <v>7103</v>
      </c>
      <c r="H4096" s="322" t="s">
        <v>7109</v>
      </c>
      <c r="I4096" s="322" t="s">
        <v>30</v>
      </c>
      <c r="J4096" s="357">
        <v>100</v>
      </c>
      <c r="K4096" s="345">
        <v>230000000</v>
      </c>
      <c r="L4096" s="319" t="s">
        <v>74</v>
      </c>
      <c r="M4096" s="322" t="s">
        <v>212</v>
      </c>
      <c r="N4096" s="322" t="s">
        <v>33</v>
      </c>
      <c r="O4096" s="323" t="s">
        <v>9319</v>
      </c>
      <c r="P4096" s="319" t="s">
        <v>212</v>
      </c>
      <c r="Q4096" s="322" t="s">
        <v>49</v>
      </c>
      <c r="R4096" s="323" t="s">
        <v>9319</v>
      </c>
      <c r="S4096" s="322"/>
      <c r="T4096" s="325"/>
      <c r="U4096" s="325"/>
      <c r="V4096" s="322">
        <v>52624000</v>
      </c>
      <c r="W4096" s="326">
        <f t="shared" si="633"/>
        <v>58938880.000000007</v>
      </c>
      <c r="X4096" s="322"/>
      <c r="Y4096" s="327">
        <v>2017</v>
      </c>
      <c r="Z4096" s="322"/>
    </row>
    <row r="4097" spans="3:26" ht="12.75" customHeight="1" x14ac:dyDescent="0.25">
      <c r="C4097" s="346" t="s">
        <v>8058</v>
      </c>
      <c r="D4097" s="329" t="s">
        <v>10401</v>
      </c>
      <c r="E4097" s="322" t="s">
        <v>7102</v>
      </c>
      <c r="F4097" s="322" t="s">
        <v>7103</v>
      </c>
      <c r="G4097" s="322" t="s">
        <v>7103</v>
      </c>
      <c r="H4097" s="322" t="s">
        <v>7114</v>
      </c>
      <c r="I4097" s="322" t="s">
        <v>30</v>
      </c>
      <c r="J4097" s="357">
        <v>100</v>
      </c>
      <c r="K4097" s="345">
        <v>230000000</v>
      </c>
      <c r="L4097" s="319" t="s">
        <v>74</v>
      </c>
      <c r="M4097" s="322" t="s">
        <v>212</v>
      </c>
      <c r="N4097" s="322" t="s">
        <v>33</v>
      </c>
      <c r="O4097" s="323" t="s">
        <v>9319</v>
      </c>
      <c r="P4097" s="319" t="s">
        <v>212</v>
      </c>
      <c r="Q4097" s="322" t="s">
        <v>49</v>
      </c>
      <c r="R4097" s="323" t="s">
        <v>9319</v>
      </c>
      <c r="S4097" s="322"/>
      <c r="T4097" s="325"/>
      <c r="U4097" s="325"/>
      <c r="V4097" s="322">
        <v>4358080</v>
      </c>
      <c r="W4097" s="326">
        <f t="shared" si="633"/>
        <v>4881049.6000000006</v>
      </c>
      <c r="X4097" s="322"/>
      <c r="Y4097" s="327">
        <v>2017</v>
      </c>
      <c r="Z4097" s="322"/>
    </row>
    <row r="4098" spans="3:26" ht="12.75" customHeight="1" x14ac:dyDescent="0.25">
      <c r="C4098" s="346" t="s">
        <v>8059</v>
      </c>
      <c r="D4098" s="329" t="s">
        <v>10401</v>
      </c>
      <c r="E4098" s="322" t="s">
        <v>7102</v>
      </c>
      <c r="F4098" s="322" t="s">
        <v>7103</v>
      </c>
      <c r="G4098" s="322" t="s">
        <v>7103</v>
      </c>
      <c r="H4098" s="322" t="s">
        <v>7119</v>
      </c>
      <c r="I4098" s="322" t="s">
        <v>30</v>
      </c>
      <c r="J4098" s="357">
        <v>100</v>
      </c>
      <c r="K4098" s="345">
        <v>230000000</v>
      </c>
      <c r="L4098" s="319" t="s">
        <v>74</v>
      </c>
      <c r="M4098" s="322" t="s">
        <v>212</v>
      </c>
      <c r="N4098" s="322" t="s">
        <v>33</v>
      </c>
      <c r="O4098" s="323" t="s">
        <v>9319</v>
      </c>
      <c r="P4098" s="319" t="s">
        <v>212</v>
      </c>
      <c r="Q4098" s="322" t="s">
        <v>49</v>
      </c>
      <c r="R4098" s="323" t="s">
        <v>9319</v>
      </c>
      <c r="S4098" s="322"/>
      <c r="T4098" s="325"/>
      <c r="U4098" s="325"/>
      <c r="V4098" s="322">
        <v>4975160</v>
      </c>
      <c r="W4098" s="326">
        <f t="shared" si="633"/>
        <v>5572179.2000000002</v>
      </c>
      <c r="X4098" s="322"/>
      <c r="Y4098" s="327">
        <v>2017</v>
      </c>
      <c r="Z4098" s="322"/>
    </row>
    <row r="4099" spans="3:26" ht="12.75" customHeight="1" x14ac:dyDescent="0.25">
      <c r="C4099" s="346" t="s">
        <v>8060</v>
      </c>
      <c r="D4099" s="329" t="s">
        <v>10401</v>
      </c>
      <c r="E4099" s="322" t="s">
        <v>7997</v>
      </c>
      <c r="F4099" s="322" t="s">
        <v>7998</v>
      </c>
      <c r="G4099" s="322" t="s">
        <v>7999</v>
      </c>
      <c r="H4099" s="322" t="s">
        <v>8000</v>
      </c>
      <c r="I4099" s="322" t="s">
        <v>30</v>
      </c>
      <c r="J4099" s="357">
        <v>100</v>
      </c>
      <c r="K4099" s="345">
        <v>230000000</v>
      </c>
      <c r="L4099" s="319" t="s">
        <v>74</v>
      </c>
      <c r="M4099" s="322" t="s">
        <v>212</v>
      </c>
      <c r="N4099" s="322" t="s">
        <v>33</v>
      </c>
      <c r="O4099" s="323" t="s">
        <v>9319</v>
      </c>
      <c r="P4099" s="319" t="s">
        <v>212</v>
      </c>
      <c r="Q4099" s="322" t="s">
        <v>49</v>
      </c>
      <c r="R4099" s="323" t="s">
        <v>9319</v>
      </c>
      <c r="S4099" s="322"/>
      <c r="T4099" s="325"/>
      <c r="U4099" s="325"/>
      <c r="V4099" s="322">
        <v>0</v>
      </c>
      <c r="W4099" s="322">
        <v>0</v>
      </c>
      <c r="X4099" s="322"/>
      <c r="Y4099" s="327">
        <v>2017</v>
      </c>
      <c r="Z4099" s="346" t="s">
        <v>100</v>
      </c>
    </row>
    <row r="4100" spans="3:26" ht="12.75" customHeight="1" x14ac:dyDescent="0.25">
      <c r="C4100" s="346" t="s">
        <v>8061</v>
      </c>
      <c r="D4100" s="329" t="s">
        <v>10401</v>
      </c>
      <c r="E4100" s="322" t="s">
        <v>7997</v>
      </c>
      <c r="F4100" s="322" t="s">
        <v>7998</v>
      </c>
      <c r="G4100" s="322" t="s">
        <v>7999</v>
      </c>
      <c r="H4100" s="322" t="s">
        <v>8003</v>
      </c>
      <c r="I4100" s="322" t="s">
        <v>30</v>
      </c>
      <c r="J4100" s="357">
        <v>100</v>
      </c>
      <c r="K4100" s="345">
        <v>230000000</v>
      </c>
      <c r="L4100" s="319" t="s">
        <v>74</v>
      </c>
      <c r="M4100" s="322" t="s">
        <v>212</v>
      </c>
      <c r="N4100" s="322" t="s">
        <v>33</v>
      </c>
      <c r="O4100" s="323" t="s">
        <v>9319</v>
      </c>
      <c r="P4100" s="319" t="s">
        <v>212</v>
      </c>
      <c r="Q4100" s="322" t="s">
        <v>49</v>
      </c>
      <c r="R4100" s="323" t="s">
        <v>9319</v>
      </c>
      <c r="S4100" s="322"/>
      <c r="T4100" s="325"/>
      <c r="U4100" s="325"/>
      <c r="V4100" s="322">
        <v>0</v>
      </c>
      <c r="W4100" s="322">
        <v>0</v>
      </c>
      <c r="X4100" s="322"/>
      <c r="Y4100" s="327">
        <v>2017</v>
      </c>
      <c r="Z4100" s="346" t="s">
        <v>100</v>
      </c>
    </row>
    <row r="4101" spans="3:26" ht="12.75" customHeight="1" x14ac:dyDescent="0.25">
      <c r="C4101" s="346" t="s">
        <v>8062</v>
      </c>
      <c r="D4101" s="329" t="s">
        <v>10401</v>
      </c>
      <c r="E4101" s="344" t="s">
        <v>8063</v>
      </c>
      <c r="F4101" s="368" t="s">
        <v>8064</v>
      </c>
      <c r="G4101" s="344" t="s">
        <v>8064</v>
      </c>
      <c r="H4101" s="344" t="s">
        <v>8065</v>
      </c>
      <c r="I4101" s="329" t="s">
        <v>57</v>
      </c>
      <c r="J4101" s="344">
        <v>60</v>
      </c>
      <c r="K4101" s="345">
        <v>230000000</v>
      </c>
      <c r="L4101" s="319" t="s">
        <v>74</v>
      </c>
      <c r="M4101" s="322" t="s">
        <v>212</v>
      </c>
      <c r="N4101" s="353" t="s">
        <v>9328</v>
      </c>
      <c r="O4101" s="323" t="s">
        <v>9319</v>
      </c>
      <c r="P4101" s="323" t="s">
        <v>8066</v>
      </c>
      <c r="Q4101" s="323" t="s">
        <v>75</v>
      </c>
      <c r="R4101" s="323" t="s">
        <v>9319</v>
      </c>
      <c r="S4101" s="319"/>
      <c r="T4101" s="325"/>
      <c r="U4101" s="325"/>
      <c r="V4101" s="322">
        <v>0</v>
      </c>
      <c r="W4101" s="326">
        <f t="shared" ref="W4101:W4113" si="634">V4101*1.12</f>
        <v>0</v>
      </c>
      <c r="X4101" s="322"/>
      <c r="Y4101" s="327">
        <v>2017</v>
      </c>
      <c r="Z4101" s="323">
        <v>6.11</v>
      </c>
    </row>
    <row r="4102" spans="3:26" ht="12.75" customHeight="1" x14ac:dyDescent="0.25">
      <c r="C4102" s="346" t="s">
        <v>10425</v>
      </c>
      <c r="D4102" s="329" t="s">
        <v>10401</v>
      </c>
      <c r="E4102" s="344" t="s">
        <v>8063</v>
      </c>
      <c r="F4102" s="368" t="s">
        <v>8064</v>
      </c>
      <c r="G4102" s="344" t="s">
        <v>8064</v>
      </c>
      <c r="H4102" s="344" t="s">
        <v>10426</v>
      </c>
      <c r="I4102" s="329" t="s">
        <v>57</v>
      </c>
      <c r="J4102" s="344">
        <v>60</v>
      </c>
      <c r="K4102" s="345">
        <v>230000000</v>
      </c>
      <c r="L4102" s="319" t="s">
        <v>74</v>
      </c>
      <c r="M4102" s="322" t="s">
        <v>7760</v>
      </c>
      <c r="N4102" s="353" t="s">
        <v>9328</v>
      </c>
      <c r="O4102" s="323" t="s">
        <v>9319</v>
      </c>
      <c r="P4102" s="323" t="s">
        <v>8066</v>
      </c>
      <c r="Q4102" s="323" t="s">
        <v>75</v>
      </c>
      <c r="R4102" s="323" t="s">
        <v>9319</v>
      </c>
      <c r="S4102" s="319"/>
      <c r="T4102" s="325"/>
      <c r="U4102" s="325"/>
      <c r="V4102" s="322">
        <v>8494369.8000000007</v>
      </c>
      <c r="W4102" s="326">
        <f t="shared" si="634"/>
        <v>9513694.1760000009</v>
      </c>
      <c r="X4102" s="322"/>
      <c r="Y4102" s="327">
        <v>2017</v>
      </c>
      <c r="Z4102" s="323"/>
    </row>
    <row r="4103" spans="3:26" ht="12.75" customHeight="1" x14ac:dyDescent="0.25">
      <c r="C4103" s="346" t="s">
        <v>8067</v>
      </c>
      <c r="D4103" s="329" t="s">
        <v>10401</v>
      </c>
      <c r="E4103" s="344" t="s">
        <v>8063</v>
      </c>
      <c r="F4103" s="368" t="s">
        <v>8064</v>
      </c>
      <c r="G4103" s="344" t="s">
        <v>8064</v>
      </c>
      <c r="H4103" s="344" t="s">
        <v>8068</v>
      </c>
      <c r="I4103" s="329" t="s">
        <v>57</v>
      </c>
      <c r="J4103" s="344">
        <v>60</v>
      </c>
      <c r="K4103" s="345">
        <v>230000000</v>
      </c>
      <c r="L4103" s="319" t="s">
        <v>74</v>
      </c>
      <c r="M4103" s="322" t="s">
        <v>212</v>
      </c>
      <c r="N4103" s="353" t="s">
        <v>9328</v>
      </c>
      <c r="O4103" s="323" t="s">
        <v>9319</v>
      </c>
      <c r="P4103" s="323" t="s">
        <v>8066</v>
      </c>
      <c r="Q4103" s="323" t="s">
        <v>75</v>
      </c>
      <c r="R4103" s="323" t="s">
        <v>9319</v>
      </c>
      <c r="S4103" s="319"/>
      <c r="T4103" s="325"/>
      <c r="U4103" s="325"/>
      <c r="V4103" s="322">
        <v>0</v>
      </c>
      <c r="W4103" s="326">
        <f t="shared" si="634"/>
        <v>0</v>
      </c>
      <c r="X4103" s="322"/>
      <c r="Y4103" s="327">
        <v>2017</v>
      </c>
      <c r="Z4103" s="323">
        <v>6.11</v>
      </c>
    </row>
    <row r="4104" spans="3:26" ht="12.75" customHeight="1" x14ac:dyDescent="0.25">
      <c r="C4104" s="346" t="s">
        <v>10427</v>
      </c>
      <c r="D4104" s="329" t="s">
        <v>10401</v>
      </c>
      <c r="E4104" s="344" t="s">
        <v>8063</v>
      </c>
      <c r="F4104" s="368" t="s">
        <v>8064</v>
      </c>
      <c r="G4104" s="344" t="s">
        <v>8064</v>
      </c>
      <c r="H4104" s="344" t="s">
        <v>10428</v>
      </c>
      <c r="I4104" s="329" t="s">
        <v>57</v>
      </c>
      <c r="J4104" s="344">
        <v>60</v>
      </c>
      <c r="K4104" s="345">
        <v>230000000</v>
      </c>
      <c r="L4104" s="319" t="s">
        <v>74</v>
      </c>
      <c r="M4104" s="322" t="s">
        <v>7760</v>
      </c>
      <c r="N4104" s="353" t="s">
        <v>9328</v>
      </c>
      <c r="O4104" s="323" t="s">
        <v>9319</v>
      </c>
      <c r="P4104" s="323" t="s">
        <v>8066</v>
      </c>
      <c r="Q4104" s="323" t="s">
        <v>75</v>
      </c>
      <c r="R4104" s="323" t="s">
        <v>9319</v>
      </c>
      <c r="S4104" s="319"/>
      <c r="T4104" s="325"/>
      <c r="U4104" s="325"/>
      <c r="V4104" s="322">
        <v>5877278.2000000002</v>
      </c>
      <c r="W4104" s="326">
        <f t="shared" si="634"/>
        <v>6582551.5840000007</v>
      </c>
      <c r="X4104" s="322"/>
      <c r="Y4104" s="327">
        <v>2017</v>
      </c>
      <c r="Z4104" s="323"/>
    </row>
    <row r="4105" spans="3:26" ht="12.75" customHeight="1" x14ac:dyDescent="0.25">
      <c r="C4105" s="346" t="s">
        <v>8069</v>
      </c>
      <c r="D4105" s="329" t="s">
        <v>10401</v>
      </c>
      <c r="E4105" s="344" t="s">
        <v>6882</v>
      </c>
      <c r="F4105" s="368" t="s">
        <v>6883</v>
      </c>
      <c r="G4105" s="344" t="s">
        <v>9515</v>
      </c>
      <c r="H4105" s="344" t="s">
        <v>9524</v>
      </c>
      <c r="I4105" s="329" t="s">
        <v>30</v>
      </c>
      <c r="J4105" s="344">
        <v>100</v>
      </c>
      <c r="K4105" s="345">
        <v>230000000</v>
      </c>
      <c r="L4105" s="319" t="s">
        <v>74</v>
      </c>
      <c r="M4105" s="322" t="s">
        <v>212</v>
      </c>
      <c r="N4105" s="353" t="s">
        <v>9328</v>
      </c>
      <c r="O4105" s="323" t="s">
        <v>9319</v>
      </c>
      <c r="P4105" s="323" t="s">
        <v>6111</v>
      </c>
      <c r="Q4105" s="323" t="s">
        <v>36</v>
      </c>
      <c r="R4105" s="323" t="s">
        <v>9319</v>
      </c>
      <c r="S4105" s="382"/>
      <c r="T4105" s="325"/>
      <c r="U4105" s="325"/>
      <c r="V4105" s="322">
        <v>0</v>
      </c>
      <c r="W4105" s="326">
        <f t="shared" si="634"/>
        <v>0</v>
      </c>
      <c r="X4105" s="322"/>
      <c r="Y4105" s="327">
        <v>2017</v>
      </c>
      <c r="Z4105" s="323" t="s">
        <v>6397</v>
      </c>
    </row>
    <row r="4106" spans="3:26" ht="12.75" customHeight="1" x14ac:dyDescent="0.25">
      <c r="C4106" s="346" t="s">
        <v>10422</v>
      </c>
      <c r="D4106" s="329" t="s">
        <v>10401</v>
      </c>
      <c r="E4106" s="344" t="s">
        <v>6882</v>
      </c>
      <c r="F4106" s="368" t="s">
        <v>6883</v>
      </c>
      <c r="G4106" s="344" t="s">
        <v>9515</v>
      </c>
      <c r="H4106" s="344" t="s">
        <v>9524</v>
      </c>
      <c r="I4106" s="329" t="s">
        <v>30</v>
      </c>
      <c r="J4106" s="344">
        <v>100</v>
      </c>
      <c r="K4106" s="345">
        <v>230000000</v>
      </c>
      <c r="L4106" s="319" t="s">
        <v>74</v>
      </c>
      <c r="M4106" s="322" t="s">
        <v>7760</v>
      </c>
      <c r="N4106" s="353" t="s">
        <v>9328</v>
      </c>
      <c r="O4106" s="323"/>
      <c r="P4106" s="323" t="s">
        <v>6390</v>
      </c>
      <c r="Q4106" s="323" t="s">
        <v>36</v>
      </c>
      <c r="R4106" s="323" t="s">
        <v>9319</v>
      </c>
      <c r="S4106" s="382"/>
      <c r="T4106" s="325"/>
      <c r="U4106" s="325"/>
      <c r="V4106" s="322">
        <v>1042990.9</v>
      </c>
      <c r="W4106" s="326">
        <f t="shared" si="634"/>
        <v>1168149.8080000002</v>
      </c>
      <c r="X4106" s="322"/>
      <c r="Y4106" s="327">
        <v>2017</v>
      </c>
      <c r="Z4106" s="323" t="s">
        <v>10423</v>
      </c>
    </row>
    <row r="4107" spans="3:26" ht="12.75" customHeight="1" x14ac:dyDescent="0.25">
      <c r="C4107" s="346" t="s">
        <v>8070</v>
      </c>
      <c r="D4107" s="329" t="s">
        <v>10401</v>
      </c>
      <c r="E4107" s="323" t="s">
        <v>6906</v>
      </c>
      <c r="F4107" s="323" t="s">
        <v>6907</v>
      </c>
      <c r="G4107" s="323" t="s">
        <v>6907</v>
      </c>
      <c r="H4107" s="323" t="s">
        <v>7757</v>
      </c>
      <c r="I4107" s="323" t="s">
        <v>30</v>
      </c>
      <c r="J4107" s="323">
        <v>100</v>
      </c>
      <c r="K4107" s="323">
        <v>230000000</v>
      </c>
      <c r="L4107" s="323" t="s">
        <v>74</v>
      </c>
      <c r="M4107" s="323" t="s">
        <v>212</v>
      </c>
      <c r="N4107" s="323" t="s">
        <v>33</v>
      </c>
      <c r="O4107" s="323"/>
      <c r="P4107" s="351" t="s">
        <v>7760</v>
      </c>
      <c r="Q4107" s="323" t="s">
        <v>36</v>
      </c>
      <c r="R4107" s="323" t="s">
        <v>9319</v>
      </c>
      <c r="S4107" s="344"/>
      <c r="T4107" s="369"/>
      <c r="U4107" s="369"/>
      <c r="V4107" s="325">
        <v>1000000</v>
      </c>
      <c r="W4107" s="326">
        <f t="shared" si="634"/>
        <v>1120000</v>
      </c>
      <c r="X4107" s="325"/>
      <c r="Y4107" s="363">
        <v>2017</v>
      </c>
      <c r="Z4107" s="351"/>
    </row>
    <row r="4108" spans="3:26" ht="12.75" customHeight="1" x14ac:dyDescent="0.25">
      <c r="C4108" s="346" t="s">
        <v>8288</v>
      </c>
      <c r="D4108" s="329" t="s">
        <v>10401</v>
      </c>
      <c r="E4108" s="322" t="s">
        <v>8289</v>
      </c>
      <c r="F4108" s="407" t="s">
        <v>8290</v>
      </c>
      <c r="G4108" s="407" t="s">
        <v>8290</v>
      </c>
      <c r="H4108" s="408" t="s">
        <v>8291</v>
      </c>
      <c r="I4108" s="409" t="s">
        <v>147</v>
      </c>
      <c r="J4108" s="409">
        <v>50</v>
      </c>
      <c r="K4108" s="410">
        <v>230000000</v>
      </c>
      <c r="L4108" s="319" t="s">
        <v>74</v>
      </c>
      <c r="M4108" s="409" t="s">
        <v>212</v>
      </c>
      <c r="N4108" s="411" t="s">
        <v>33</v>
      </c>
      <c r="O4108" s="409"/>
      <c r="P4108" s="409" t="s">
        <v>6111</v>
      </c>
      <c r="Q4108" s="412" t="s">
        <v>75</v>
      </c>
      <c r="R4108" s="409" t="s">
        <v>9319</v>
      </c>
      <c r="S4108" s="409"/>
      <c r="T4108" s="413"/>
      <c r="U4108" s="413"/>
      <c r="V4108" s="413">
        <v>1031590</v>
      </c>
      <c r="W4108" s="326">
        <f t="shared" si="634"/>
        <v>1155380.8</v>
      </c>
      <c r="X4108" s="409"/>
      <c r="Y4108" s="414">
        <v>2017</v>
      </c>
      <c r="Z4108" s="409"/>
    </row>
    <row r="4109" spans="3:26" ht="12.75" customHeight="1" x14ac:dyDescent="0.25">
      <c r="C4109" s="346" t="s">
        <v>8292</v>
      </c>
      <c r="D4109" s="329" t="s">
        <v>10401</v>
      </c>
      <c r="E4109" s="322" t="s">
        <v>8289</v>
      </c>
      <c r="F4109" s="407" t="s">
        <v>8290</v>
      </c>
      <c r="G4109" s="407" t="s">
        <v>8290</v>
      </c>
      <c r="H4109" s="408" t="s">
        <v>8293</v>
      </c>
      <c r="I4109" s="409" t="s">
        <v>147</v>
      </c>
      <c r="J4109" s="409">
        <v>50</v>
      </c>
      <c r="K4109" s="410">
        <v>230000000</v>
      </c>
      <c r="L4109" s="319" t="s">
        <v>74</v>
      </c>
      <c r="M4109" s="409" t="s">
        <v>212</v>
      </c>
      <c r="N4109" s="411" t="s">
        <v>33</v>
      </c>
      <c r="O4109" s="409"/>
      <c r="P4109" s="409" t="s">
        <v>6111</v>
      </c>
      <c r="Q4109" s="412" t="s">
        <v>75</v>
      </c>
      <c r="R4109" s="409" t="s">
        <v>9319</v>
      </c>
      <c r="S4109" s="409"/>
      <c r="T4109" s="413"/>
      <c r="U4109" s="413"/>
      <c r="V4109" s="413">
        <v>2579050</v>
      </c>
      <c r="W4109" s="326">
        <f t="shared" si="634"/>
        <v>2888536.0000000005</v>
      </c>
      <c r="X4109" s="409"/>
      <c r="Y4109" s="414">
        <v>2017</v>
      </c>
      <c r="Z4109" s="409"/>
    </row>
    <row r="4110" spans="3:26" ht="12.75" customHeight="1" x14ac:dyDescent="0.25">
      <c r="C4110" s="346" t="s">
        <v>8294</v>
      </c>
      <c r="D4110" s="329" t="s">
        <v>10401</v>
      </c>
      <c r="E4110" s="322" t="s">
        <v>8289</v>
      </c>
      <c r="F4110" s="407" t="s">
        <v>8290</v>
      </c>
      <c r="G4110" s="407" t="s">
        <v>8290</v>
      </c>
      <c r="H4110" s="408" t="s">
        <v>8295</v>
      </c>
      <c r="I4110" s="409" t="s">
        <v>147</v>
      </c>
      <c r="J4110" s="409">
        <v>50</v>
      </c>
      <c r="K4110" s="410">
        <v>230000000</v>
      </c>
      <c r="L4110" s="319" t="s">
        <v>74</v>
      </c>
      <c r="M4110" s="409" t="s">
        <v>212</v>
      </c>
      <c r="N4110" s="411" t="s">
        <v>33</v>
      </c>
      <c r="O4110" s="409"/>
      <c r="P4110" s="409" t="s">
        <v>6111</v>
      </c>
      <c r="Q4110" s="412" t="s">
        <v>75</v>
      </c>
      <c r="R4110" s="409" t="s">
        <v>9319</v>
      </c>
      <c r="S4110" s="409"/>
      <c r="T4110" s="413"/>
      <c r="U4110" s="413"/>
      <c r="V4110" s="413">
        <v>884220</v>
      </c>
      <c r="W4110" s="326">
        <f t="shared" si="634"/>
        <v>990326.40000000014</v>
      </c>
      <c r="X4110" s="409"/>
      <c r="Y4110" s="414">
        <v>2017</v>
      </c>
      <c r="Z4110" s="409"/>
    </row>
    <row r="4111" spans="3:26" ht="12.75" customHeight="1" x14ac:dyDescent="0.25">
      <c r="C4111" s="346" t="s">
        <v>8296</v>
      </c>
      <c r="D4111" s="329" t="s">
        <v>10401</v>
      </c>
      <c r="E4111" s="344" t="s">
        <v>8297</v>
      </c>
      <c r="F4111" s="408" t="s">
        <v>8298</v>
      </c>
      <c r="G4111" s="408" t="s">
        <v>8298</v>
      </c>
      <c r="H4111" s="408" t="s">
        <v>8299</v>
      </c>
      <c r="I4111" s="408" t="s">
        <v>57</v>
      </c>
      <c r="J4111" s="415">
        <v>50</v>
      </c>
      <c r="K4111" s="416">
        <v>230000000</v>
      </c>
      <c r="L4111" s="319" t="s">
        <v>74</v>
      </c>
      <c r="M4111" s="379" t="s">
        <v>7760</v>
      </c>
      <c r="N4111" s="417" t="s">
        <v>33</v>
      </c>
      <c r="O4111" s="418"/>
      <c r="P4111" s="419" t="s">
        <v>6111</v>
      </c>
      <c r="Q4111" s="420" t="s">
        <v>8300</v>
      </c>
      <c r="R4111" s="409" t="s">
        <v>9319</v>
      </c>
      <c r="S4111" s="421"/>
      <c r="T4111" s="422"/>
      <c r="U4111" s="422"/>
      <c r="V4111" s="423">
        <v>25599877</v>
      </c>
      <c r="W4111" s="326">
        <f t="shared" si="634"/>
        <v>28671862.240000002</v>
      </c>
      <c r="X4111" s="423"/>
      <c r="Y4111" s="424">
        <v>2017</v>
      </c>
      <c r="Z4111" s="425"/>
    </row>
    <row r="4112" spans="3:26" ht="12.75" customHeight="1" x14ac:dyDescent="0.25">
      <c r="C4112" s="346" t="s">
        <v>8301</v>
      </c>
      <c r="D4112" s="329" t="s">
        <v>10401</v>
      </c>
      <c r="E4112" s="344" t="s">
        <v>7997</v>
      </c>
      <c r="F4112" s="411" t="s">
        <v>7998</v>
      </c>
      <c r="G4112" s="411" t="s">
        <v>7999</v>
      </c>
      <c r="H4112" s="411" t="s">
        <v>8302</v>
      </c>
      <c r="I4112" s="411" t="s">
        <v>30</v>
      </c>
      <c r="J4112" s="426">
        <v>100</v>
      </c>
      <c r="K4112" s="320">
        <v>230000000</v>
      </c>
      <c r="L4112" s="319" t="s">
        <v>74</v>
      </c>
      <c r="M4112" s="411" t="s">
        <v>212</v>
      </c>
      <c r="N4112" s="411" t="s">
        <v>33</v>
      </c>
      <c r="O4112" s="411"/>
      <c r="P4112" s="397" t="s">
        <v>212</v>
      </c>
      <c r="Q4112" s="411" t="s">
        <v>49</v>
      </c>
      <c r="R4112" s="411"/>
      <c r="S4112" s="411"/>
      <c r="T4112" s="411"/>
      <c r="U4112" s="411"/>
      <c r="V4112" s="411">
        <v>1887512</v>
      </c>
      <c r="W4112" s="326">
        <f t="shared" si="634"/>
        <v>2114013.4400000004</v>
      </c>
      <c r="X4112" s="411"/>
      <c r="Y4112" s="427">
        <v>2017</v>
      </c>
      <c r="Z4112" s="409"/>
    </row>
    <row r="4113" spans="2:45" ht="12.75" customHeight="1" x14ac:dyDescent="0.25">
      <c r="C4113" s="346" t="s">
        <v>8303</v>
      </c>
      <c r="D4113" s="329" t="s">
        <v>10401</v>
      </c>
      <c r="E4113" s="323" t="s">
        <v>6906</v>
      </c>
      <c r="F4113" s="396" t="s">
        <v>6907</v>
      </c>
      <c r="G4113" s="396" t="s">
        <v>6907</v>
      </c>
      <c r="H4113" s="396" t="s">
        <v>8304</v>
      </c>
      <c r="I4113" s="396" t="s">
        <v>30</v>
      </c>
      <c r="J4113" s="396">
        <v>80</v>
      </c>
      <c r="K4113" s="396">
        <v>231010000</v>
      </c>
      <c r="L4113" s="396" t="s">
        <v>74</v>
      </c>
      <c r="M4113" s="428" t="s">
        <v>212</v>
      </c>
      <c r="N4113" s="396" t="s">
        <v>9358</v>
      </c>
      <c r="O4113" s="396"/>
      <c r="P4113" s="396" t="s">
        <v>9360</v>
      </c>
      <c r="Q4113" s="396" t="s">
        <v>75</v>
      </c>
      <c r="R4113" s="429" t="s">
        <v>39</v>
      </c>
      <c r="S4113" s="429" t="s">
        <v>39</v>
      </c>
      <c r="T4113" s="430" t="s">
        <v>39</v>
      </c>
      <c r="U4113" s="430" t="s">
        <v>39</v>
      </c>
      <c r="V4113" s="430">
        <v>249635</v>
      </c>
      <c r="W4113" s="326">
        <f t="shared" si="634"/>
        <v>279591.2</v>
      </c>
      <c r="X4113" s="429"/>
      <c r="Y4113" s="431">
        <v>2017</v>
      </c>
      <c r="Z4113" s="393"/>
    </row>
    <row r="4114" spans="2:45" ht="12.75" customHeight="1" x14ac:dyDescent="0.25">
      <c r="C4114" s="389" t="s">
        <v>9525</v>
      </c>
      <c r="D4114" s="389"/>
      <c r="E4114" s="389"/>
      <c r="F4114" s="389"/>
      <c r="G4114" s="389"/>
      <c r="H4114" s="389"/>
      <c r="I4114" s="389"/>
      <c r="J4114" s="389"/>
      <c r="K4114" s="389"/>
      <c r="L4114" s="389"/>
      <c r="M4114" s="389"/>
      <c r="N4114" s="389"/>
      <c r="O4114" s="389"/>
      <c r="P4114" s="389"/>
      <c r="Q4114" s="328"/>
      <c r="R4114" s="389"/>
      <c r="S4114" s="389"/>
      <c r="T4114" s="432"/>
      <c r="U4114" s="432"/>
      <c r="V4114" s="432">
        <f>SUM(V3363:V4113)</f>
        <v>39752797842.990005</v>
      </c>
      <c r="W4114" s="432">
        <f>SUM(W3363:W4113)</f>
        <v>40732119987.897568</v>
      </c>
      <c r="X4114" s="389"/>
      <c r="Y4114" s="433"/>
      <c r="Z4114" s="389"/>
    </row>
    <row r="4115" spans="2:45" ht="12.75" customHeight="1" x14ac:dyDescent="0.25">
      <c r="C4115" s="389" t="s">
        <v>9526</v>
      </c>
      <c r="D4115" s="328"/>
      <c r="E4115" s="328"/>
      <c r="F4115" s="328"/>
      <c r="G4115" s="328"/>
      <c r="H4115" s="328"/>
      <c r="I4115" s="328"/>
      <c r="J4115" s="328"/>
      <c r="K4115" s="328"/>
      <c r="L4115" s="328"/>
      <c r="M4115" s="328"/>
      <c r="N4115" s="328"/>
      <c r="O4115" s="328"/>
      <c r="P4115" s="328"/>
      <c r="Q4115" s="328"/>
      <c r="R4115" s="328"/>
      <c r="S4115" s="328"/>
      <c r="T4115" s="371"/>
      <c r="U4115" s="371"/>
      <c r="V4115" s="432">
        <f>SUM(V4114+V3361+V2843)</f>
        <v>74287584812.341187</v>
      </c>
      <c r="W4115" s="432">
        <f>SUM(W4114+W3361+W2843)</f>
        <v>79411081393.570892</v>
      </c>
      <c r="X4115" s="328"/>
      <c r="Y4115" s="328"/>
      <c r="Z4115" s="328"/>
    </row>
    <row r="4117" spans="2:45" ht="15.75" x14ac:dyDescent="0.25">
      <c r="B4117" s="33"/>
      <c r="C4117" s="33"/>
      <c r="D4117" s="34" t="s">
        <v>9527</v>
      </c>
      <c r="E4117" s="35"/>
      <c r="F4117" s="35"/>
      <c r="G4117" s="35"/>
      <c r="H4117" s="35"/>
      <c r="I4117" s="35"/>
      <c r="J4117" s="35"/>
      <c r="K4117" s="35"/>
      <c r="L4117" s="35"/>
      <c r="M4117" s="35"/>
      <c r="N4117" s="35"/>
      <c r="O4117" s="35"/>
      <c r="P4117" s="36"/>
      <c r="Q4117" s="35"/>
      <c r="R4117" s="35"/>
      <c r="S4117" s="36"/>
      <c r="T4117" s="36"/>
      <c r="U4117" s="36"/>
      <c r="V4117" s="36"/>
      <c r="W4117" s="36"/>
      <c r="X4117" s="36"/>
      <c r="Y4117" s="36"/>
      <c r="Z4117" s="36"/>
      <c r="AA4117" s="37"/>
      <c r="AB4117" s="37"/>
      <c r="AC4117" s="36"/>
      <c r="AD4117" s="36"/>
      <c r="AE4117" s="36"/>
      <c r="AF4117" s="33"/>
      <c r="AG4117" s="33"/>
      <c r="AH4117" s="33"/>
      <c r="AI4117" s="33"/>
      <c r="AJ4117" s="33"/>
      <c r="AK4117" s="33"/>
      <c r="AL4117" s="33"/>
      <c r="AM4117" s="33"/>
      <c r="AN4117" s="33"/>
      <c r="AO4117" s="33"/>
      <c r="AP4117" s="33"/>
      <c r="AQ4117" s="33"/>
      <c r="AR4117" s="33"/>
      <c r="AS4117" s="33"/>
    </row>
    <row r="4118" spans="2:45" ht="15.75" x14ac:dyDescent="0.25">
      <c r="B4118" s="33"/>
      <c r="C4118" s="33"/>
      <c r="D4118" s="38" t="s">
        <v>8071</v>
      </c>
      <c r="E4118" s="39"/>
      <c r="F4118" s="39"/>
      <c r="G4118" s="39"/>
      <c r="H4118" s="39"/>
      <c r="I4118" s="36"/>
      <c r="J4118" s="36"/>
      <c r="K4118" s="36"/>
      <c r="L4118" s="36"/>
      <c r="M4118" s="36"/>
      <c r="N4118" s="36"/>
      <c r="O4118" s="36"/>
      <c r="P4118" s="39"/>
      <c r="Q4118" s="39"/>
      <c r="R4118" s="39"/>
      <c r="S4118" s="36"/>
      <c r="T4118" s="36"/>
      <c r="U4118" s="36"/>
      <c r="V4118" s="36"/>
      <c r="W4118" s="36"/>
      <c r="X4118" s="36"/>
      <c r="Y4118" s="36"/>
      <c r="Z4118" s="36"/>
      <c r="AA4118" s="37"/>
      <c r="AB4118" s="37"/>
      <c r="AC4118" s="36"/>
      <c r="AD4118" s="36"/>
      <c r="AE4118" s="36"/>
      <c r="AF4118" s="33"/>
      <c r="AG4118" s="33"/>
      <c r="AH4118" s="33"/>
      <c r="AI4118" s="33"/>
      <c r="AJ4118" s="33"/>
      <c r="AK4118" s="33"/>
      <c r="AL4118" s="33"/>
      <c r="AM4118" s="33"/>
      <c r="AN4118" s="33"/>
      <c r="AO4118" s="33"/>
      <c r="AP4118" s="33"/>
      <c r="AQ4118" s="33"/>
      <c r="AR4118" s="33"/>
      <c r="AS4118" s="33"/>
    </row>
    <row r="4119" spans="2:45" ht="15.75" x14ac:dyDescent="0.25">
      <c r="B4119" s="33"/>
      <c r="C4119" s="33"/>
      <c r="D4119" s="38" t="s">
        <v>8072</v>
      </c>
      <c r="E4119" s="36"/>
      <c r="F4119" s="36"/>
      <c r="G4119" s="36"/>
      <c r="H4119" s="36"/>
      <c r="I4119" s="36"/>
      <c r="J4119" s="36"/>
      <c r="K4119" s="36"/>
      <c r="L4119" s="36"/>
      <c r="M4119" s="36"/>
      <c r="N4119" s="36"/>
      <c r="O4119" s="36"/>
      <c r="P4119" s="36"/>
      <c r="Q4119" s="36"/>
      <c r="R4119" s="36"/>
      <c r="S4119" s="36"/>
      <c r="T4119" s="36"/>
      <c r="U4119" s="36"/>
      <c r="V4119" s="36"/>
      <c r="W4119" s="36"/>
      <c r="X4119" s="36"/>
      <c r="Y4119" s="36"/>
      <c r="Z4119" s="36"/>
      <c r="AA4119" s="37"/>
      <c r="AB4119" s="37"/>
      <c r="AC4119" s="36"/>
      <c r="AD4119" s="36"/>
      <c r="AE4119" s="36"/>
      <c r="AF4119" s="33"/>
      <c r="AG4119" s="33"/>
      <c r="AH4119" s="33"/>
      <c r="AI4119" s="33"/>
      <c r="AJ4119" s="33"/>
      <c r="AK4119" s="33"/>
      <c r="AL4119" s="33"/>
      <c r="AM4119" s="33"/>
      <c r="AN4119" s="33"/>
      <c r="AO4119" s="33"/>
      <c r="AP4119" s="33"/>
      <c r="AQ4119" s="33"/>
      <c r="AR4119" s="33"/>
      <c r="AS4119" s="33"/>
    </row>
    <row r="4120" spans="2:45" ht="15.75" x14ac:dyDescent="0.25">
      <c r="B4120" s="33"/>
      <c r="C4120" s="36"/>
      <c r="D4120" s="38" t="s">
        <v>8073</v>
      </c>
      <c r="E4120" s="36"/>
      <c r="F4120" s="36"/>
      <c r="G4120" s="36"/>
      <c r="H4120" s="36"/>
      <c r="I4120" s="36"/>
      <c r="J4120" s="36"/>
      <c r="K4120" s="36"/>
      <c r="L4120" s="36"/>
      <c r="M4120" s="36"/>
      <c r="N4120" s="36"/>
      <c r="O4120" s="36"/>
      <c r="P4120" s="36"/>
      <c r="Q4120" s="36"/>
      <c r="R4120" s="36"/>
      <c r="S4120" s="36"/>
      <c r="T4120" s="36"/>
      <c r="U4120" s="36"/>
      <c r="V4120" s="36"/>
      <c r="W4120" s="36"/>
      <c r="X4120" s="36"/>
      <c r="Y4120" s="36"/>
      <c r="Z4120" s="36"/>
      <c r="AA4120" s="37"/>
      <c r="AB4120" s="37"/>
      <c r="AC4120" s="36"/>
      <c r="AD4120" s="36"/>
      <c r="AE4120" s="36"/>
      <c r="AF4120" s="33"/>
      <c r="AG4120" s="33"/>
      <c r="AH4120" s="33"/>
      <c r="AI4120" s="33"/>
      <c r="AJ4120" s="33"/>
      <c r="AK4120" s="33"/>
      <c r="AL4120" s="33"/>
      <c r="AM4120" s="33"/>
      <c r="AN4120" s="33"/>
      <c r="AO4120" s="33"/>
      <c r="AP4120" s="33"/>
      <c r="AQ4120" s="33"/>
      <c r="AR4120" s="33"/>
      <c r="AS4120" s="33"/>
    </row>
    <row r="4121" spans="2:45" ht="15.75" x14ac:dyDescent="0.25">
      <c r="B4121" s="33"/>
      <c r="C4121" s="33"/>
      <c r="D4121" s="40" t="s">
        <v>8074</v>
      </c>
      <c r="E4121" s="39"/>
      <c r="F4121" s="39"/>
      <c r="G4121" s="39"/>
      <c r="H4121" s="39"/>
      <c r="I4121" s="39"/>
      <c r="J4121" s="39"/>
      <c r="K4121" s="39"/>
      <c r="L4121" s="39"/>
      <c r="M4121" s="36"/>
      <c r="N4121" s="36"/>
      <c r="O4121" s="36"/>
      <c r="P4121" s="36"/>
      <c r="Q4121" s="36"/>
      <c r="R4121" s="36"/>
      <c r="S4121" s="36"/>
      <c r="T4121" s="36"/>
      <c r="U4121" s="36"/>
      <c r="V4121" s="36"/>
      <c r="W4121" s="36"/>
      <c r="X4121" s="36"/>
      <c r="Y4121" s="36"/>
      <c r="Z4121" s="36"/>
      <c r="AA4121" s="37"/>
      <c r="AB4121" s="37"/>
      <c r="AC4121" s="36"/>
      <c r="AD4121" s="36"/>
      <c r="AE4121" s="36"/>
      <c r="AF4121" s="33"/>
      <c r="AG4121" s="33"/>
      <c r="AH4121" s="33"/>
      <c r="AI4121" s="33"/>
      <c r="AJ4121" s="33"/>
      <c r="AK4121" s="33"/>
      <c r="AL4121" s="33"/>
      <c r="AM4121" s="33"/>
      <c r="AN4121" s="33"/>
      <c r="AO4121" s="33"/>
      <c r="AP4121" s="33"/>
      <c r="AQ4121" s="33"/>
      <c r="AR4121" s="33"/>
      <c r="AS4121" s="33"/>
    </row>
    <row r="4122" spans="2:45" ht="15.75" x14ac:dyDescent="0.25">
      <c r="B4122" s="33"/>
      <c r="C4122" s="41">
        <v>1</v>
      </c>
      <c r="D4122" s="434" t="s">
        <v>8075</v>
      </c>
      <c r="E4122" s="434"/>
      <c r="F4122" s="434"/>
      <c r="G4122" s="434"/>
      <c r="H4122" s="434"/>
      <c r="I4122" s="434"/>
      <c r="J4122" s="434"/>
      <c r="K4122" s="434"/>
      <c r="L4122" s="434"/>
      <c r="M4122" s="434"/>
      <c r="N4122" s="434"/>
      <c r="O4122" s="434"/>
      <c r="P4122" s="434"/>
      <c r="Q4122" s="434"/>
      <c r="R4122" s="434"/>
      <c r="S4122" s="434"/>
      <c r="T4122" s="434"/>
      <c r="U4122" s="434"/>
      <c r="V4122" s="434"/>
      <c r="W4122" s="434"/>
      <c r="X4122" s="434"/>
      <c r="Y4122" s="434"/>
      <c r="Z4122" s="434"/>
      <c r="AA4122" s="434"/>
      <c r="AB4122" s="434"/>
      <c r="AC4122" s="434"/>
      <c r="AD4122" s="434"/>
      <c r="AE4122" s="38"/>
      <c r="AF4122" s="33"/>
      <c r="AG4122" s="33"/>
      <c r="AH4122" s="33"/>
      <c r="AI4122" s="33"/>
      <c r="AJ4122" s="33"/>
      <c r="AK4122" s="33"/>
      <c r="AL4122" s="33"/>
      <c r="AM4122" s="33"/>
      <c r="AN4122" s="33"/>
      <c r="AO4122" s="33"/>
      <c r="AP4122" s="33"/>
      <c r="AQ4122" s="33"/>
      <c r="AR4122" s="33"/>
      <c r="AS4122" s="33"/>
    </row>
    <row r="4123" spans="2:45" ht="15.75" x14ac:dyDescent="0.25">
      <c r="B4123" s="33"/>
      <c r="C4123" s="41"/>
      <c r="D4123" s="42" t="s">
        <v>8076</v>
      </c>
      <c r="E4123" s="43"/>
      <c r="F4123" s="43"/>
      <c r="G4123" s="43"/>
      <c r="H4123" s="43"/>
      <c r="I4123" s="43"/>
      <c r="J4123" s="43"/>
      <c r="K4123" s="43"/>
      <c r="L4123" s="43"/>
      <c r="M4123" s="43"/>
      <c r="N4123" s="43"/>
      <c r="O4123" s="43"/>
      <c r="P4123" s="43"/>
      <c r="Q4123" s="43"/>
      <c r="R4123" s="43"/>
      <c r="S4123" s="43"/>
      <c r="T4123" s="43"/>
      <c r="U4123" s="43"/>
      <c r="V4123" s="43"/>
      <c r="W4123" s="43"/>
      <c r="X4123" s="43"/>
      <c r="Y4123" s="43"/>
      <c r="Z4123" s="43"/>
      <c r="AA4123" s="44"/>
      <c r="AB4123" s="44"/>
      <c r="AC4123" s="43"/>
      <c r="AD4123" s="43"/>
      <c r="AE4123" s="38"/>
      <c r="AF4123" s="33"/>
      <c r="AG4123" s="33"/>
      <c r="AH4123" s="33"/>
      <c r="AI4123" s="33"/>
      <c r="AJ4123" s="33"/>
      <c r="AK4123" s="33"/>
      <c r="AL4123" s="33"/>
      <c r="AM4123" s="33"/>
      <c r="AN4123" s="33"/>
      <c r="AO4123" s="33"/>
      <c r="AP4123" s="33"/>
      <c r="AQ4123" s="33"/>
      <c r="AR4123" s="33"/>
      <c r="AS4123" s="33"/>
    </row>
    <row r="4124" spans="2:45" ht="15.75" x14ac:dyDescent="0.25">
      <c r="B4124" s="33"/>
      <c r="C4124" s="41"/>
      <c r="D4124" s="45" t="s">
        <v>8077</v>
      </c>
      <c r="E4124" s="43"/>
      <c r="F4124" s="43"/>
      <c r="G4124" s="43"/>
      <c r="H4124" s="43"/>
      <c r="I4124" s="43"/>
      <c r="J4124" s="43"/>
      <c r="K4124" s="43"/>
      <c r="L4124" s="43"/>
      <c r="M4124" s="43"/>
      <c r="N4124" s="43"/>
      <c r="O4124" s="43"/>
      <c r="P4124" s="43"/>
      <c r="Q4124" s="43"/>
      <c r="R4124" s="43"/>
      <c r="S4124" s="43"/>
      <c r="T4124" s="43"/>
      <c r="U4124" s="43"/>
      <c r="V4124" s="43"/>
      <c r="W4124" s="43"/>
      <c r="X4124" s="43"/>
      <c r="Y4124" s="43"/>
      <c r="Z4124" s="43"/>
      <c r="AA4124" s="44"/>
      <c r="AB4124" s="44"/>
      <c r="AC4124" s="43"/>
      <c r="AD4124" s="43"/>
      <c r="AE4124" s="38"/>
      <c r="AF4124" s="33"/>
      <c r="AG4124" s="33"/>
      <c r="AH4124" s="33"/>
      <c r="AI4124" s="33"/>
      <c r="AJ4124" s="33"/>
      <c r="AK4124" s="33"/>
      <c r="AL4124" s="33"/>
      <c r="AM4124" s="33"/>
      <c r="AN4124" s="33"/>
      <c r="AO4124" s="33"/>
      <c r="AP4124" s="33"/>
      <c r="AQ4124" s="33"/>
      <c r="AR4124" s="33"/>
      <c r="AS4124" s="33"/>
    </row>
    <row r="4125" spans="2:45" ht="15.75" x14ac:dyDescent="0.25">
      <c r="B4125" s="33"/>
      <c r="C4125" s="41"/>
      <c r="D4125" s="38" t="s">
        <v>8078</v>
      </c>
      <c r="E4125" s="46"/>
      <c r="F4125" s="46"/>
      <c r="G4125" s="46"/>
      <c r="H4125" s="46"/>
      <c r="I4125" s="46"/>
      <c r="J4125" s="46"/>
      <c r="K4125" s="46"/>
      <c r="L4125" s="46"/>
      <c r="M4125" s="46"/>
      <c r="N4125" s="46"/>
      <c r="O4125" s="46"/>
      <c r="P4125" s="46"/>
      <c r="Q4125" s="46"/>
      <c r="R4125" s="46"/>
      <c r="S4125" s="46"/>
      <c r="T4125" s="43"/>
      <c r="U4125" s="43"/>
      <c r="V4125" s="43"/>
      <c r="W4125" s="43"/>
      <c r="X4125" s="43"/>
      <c r="Y4125" s="43"/>
      <c r="Z4125" s="43"/>
      <c r="AA4125" s="44"/>
      <c r="AB4125" s="44"/>
      <c r="AC4125" s="43"/>
      <c r="AD4125" s="43"/>
      <c r="AE4125" s="38"/>
      <c r="AF4125" s="33"/>
      <c r="AG4125" s="33"/>
      <c r="AH4125" s="33"/>
      <c r="AI4125" s="33"/>
      <c r="AJ4125" s="33"/>
      <c r="AK4125" s="33"/>
      <c r="AL4125" s="33"/>
      <c r="AM4125" s="33"/>
      <c r="AN4125" s="33"/>
      <c r="AO4125" s="33"/>
      <c r="AP4125" s="33"/>
      <c r="AQ4125" s="33"/>
      <c r="AR4125" s="33"/>
      <c r="AS4125" s="33"/>
    </row>
    <row r="4126" spans="2:45" ht="15.75" x14ac:dyDescent="0.25">
      <c r="B4126" s="33"/>
      <c r="C4126" s="41"/>
      <c r="D4126" s="40" t="s">
        <v>8079</v>
      </c>
      <c r="E4126" s="46"/>
      <c r="F4126" s="46"/>
      <c r="G4126" s="46"/>
      <c r="H4126" s="46"/>
      <c r="I4126" s="46"/>
      <c r="J4126" s="46"/>
      <c r="K4126" s="46"/>
      <c r="L4126" s="46"/>
      <c r="M4126" s="46"/>
      <c r="N4126" s="46"/>
      <c r="O4126" s="46"/>
      <c r="P4126" s="46"/>
      <c r="Q4126" s="46"/>
      <c r="R4126" s="46"/>
      <c r="S4126" s="46"/>
      <c r="T4126" s="43"/>
      <c r="U4126" s="43"/>
      <c r="V4126" s="43"/>
      <c r="W4126" s="43"/>
      <c r="X4126" s="43"/>
      <c r="Y4126" s="43"/>
      <c r="Z4126" s="43"/>
      <c r="AA4126" s="44"/>
      <c r="AB4126" s="44"/>
      <c r="AC4126" s="43"/>
      <c r="AD4126" s="43"/>
      <c r="AE4126" s="38"/>
      <c r="AF4126" s="33"/>
      <c r="AG4126" s="33"/>
      <c r="AH4126" s="33"/>
      <c r="AI4126" s="33"/>
      <c r="AJ4126" s="33"/>
      <c r="AK4126" s="33"/>
      <c r="AL4126" s="33"/>
      <c r="AM4126" s="33"/>
      <c r="AN4126" s="33"/>
      <c r="AO4126" s="33"/>
      <c r="AP4126" s="33"/>
      <c r="AQ4126" s="33"/>
      <c r="AR4126" s="33"/>
      <c r="AS4126" s="33"/>
    </row>
    <row r="4127" spans="2:45" ht="15.75" x14ac:dyDescent="0.25">
      <c r="B4127" s="33"/>
      <c r="C4127" s="41"/>
      <c r="D4127" s="40" t="s">
        <v>8080</v>
      </c>
      <c r="E4127" s="46"/>
      <c r="F4127" s="46"/>
      <c r="G4127" s="46"/>
      <c r="H4127" s="46"/>
      <c r="I4127" s="46"/>
      <c r="J4127" s="46"/>
      <c r="K4127" s="46"/>
      <c r="L4127" s="46"/>
      <c r="M4127" s="46"/>
      <c r="N4127" s="46"/>
      <c r="O4127" s="46"/>
      <c r="P4127" s="46"/>
      <c r="Q4127" s="46"/>
      <c r="R4127" s="46"/>
      <c r="S4127" s="46"/>
      <c r="T4127" s="43"/>
      <c r="U4127" s="43"/>
      <c r="V4127" s="43"/>
      <c r="W4127" s="43"/>
      <c r="X4127" s="43"/>
      <c r="Y4127" s="43"/>
      <c r="Z4127" s="43"/>
      <c r="AA4127" s="44"/>
      <c r="AB4127" s="44"/>
      <c r="AC4127" s="43"/>
      <c r="AD4127" s="43"/>
      <c r="AE4127" s="38"/>
      <c r="AF4127" s="33"/>
      <c r="AG4127" s="33"/>
      <c r="AH4127" s="33"/>
      <c r="AI4127" s="33"/>
      <c r="AJ4127" s="33"/>
      <c r="AK4127" s="33"/>
      <c r="AL4127" s="33"/>
      <c r="AM4127" s="33"/>
      <c r="AN4127" s="33"/>
      <c r="AO4127" s="33"/>
      <c r="AP4127" s="33"/>
      <c r="AQ4127" s="33"/>
      <c r="AR4127" s="33"/>
      <c r="AS4127" s="33"/>
    </row>
    <row r="4128" spans="2:45" ht="15.75" x14ac:dyDescent="0.25">
      <c r="B4128" s="33"/>
      <c r="C4128" s="41"/>
      <c r="D4128" s="45" t="s">
        <v>8081</v>
      </c>
      <c r="E4128" s="43"/>
      <c r="F4128" s="43"/>
      <c r="G4128" s="43"/>
      <c r="H4128" s="43"/>
      <c r="I4128" s="43"/>
      <c r="J4128" s="43"/>
      <c r="K4128" s="43"/>
      <c r="L4128" s="43"/>
      <c r="M4128" s="43"/>
      <c r="N4128" s="43"/>
      <c r="O4128" s="43"/>
      <c r="P4128" s="43"/>
      <c r="Q4128" s="43"/>
      <c r="R4128" s="43"/>
      <c r="S4128" s="43"/>
      <c r="T4128" s="43"/>
      <c r="U4128" s="43"/>
      <c r="V4128" s="43"/>
      <c r="W4128" s="43"/>
      <c r="X4128" s="43"/>
      <c r="Y4128" s="43"/>
      <c r="Z4128" s="43"/>
      <c r="AA4128" s="44"/>
      <c r="AB4128" s="44"/>
      <c r="AC4128" s="43"/>
      <c r="AD4128" s="43"/>
      <c r="AE4128" s="38"/>
      <c r="AF4128" s="33"/>
      <c r="AG4128" s="33"/>
      <c r="AH4128" s="33"/>
      <c r="AI4128" s="33"/>
      <c r="AJ4128" s="33"/>
      <c r="AK4128" s="33"/>
      <c r="AL4128" s="33"/>
      <c r="AM4128" s="33"/>
      <c r="AN4128" s="33"/>
      <c r="AO4128" s="33"/>
      <c r="AP4128" s="33"/>
      <c r="AQ4128" s="33"/>
      <c r="AR4128" s="33"/>
      <c r="AS4128" s="33"/>
    </row>
    <row r="4129" spans="2:45" ht="15.75" x14ac:dyDescent="0.25">
      <c r="B4129" s="33"/>
      <c r="C4129" s="39"/>
      <c r="D4129" s="38" t="s">
        <v>8082</v>
      </c>
      <c r="E4129" s="47"/>
      <c r="F4129" s="47"/>
      <c r="G4129" s="47"/>
      <c r="H4129" s="47"/>
      <c r="I4129" s="47"/>
      <c r="J4129" s="47"/>
      <c r="K4129" s="47"/>
      <c r="L4129" s="47"/>
      <c r="M4129" s="47"/>
      <c r="N4129" s="47"/>
      <c r="O4129" s="47"/>
      <c r="P4129" s="47"/>
      <c r="Q4129" s="47"/>
      <c r="R4129" s="47"/>
      <c r="S4129" s="47"/>
      <c r="T4129" s="47"/>
      <c r="U4129" s="47"/>
      <c r="V4129" s="47"/>
      <c r="W4129" s="47"/>
      <c r="X4129" s="47"/>
      <c r="Y4129" s="47"/>
      <c r="Z4129" s="47"/>
      <c r="AA4129" s="48"/>
      <c r="AB4129" s="48"/>
      <c r="AC4129" s="47"/>
      <c r="AD4129" s="47"/>
      <c r="AE4129" s="38"/>
      <c r="AF4129" s="33"/>
      <c r="AG4129" s="33"/>
      <c r="AH4129" s="33"/>
      <c r="AI4129" s="33"/>
      <c r="AJ4129" s="33"/>
      <c r="AK4129" s="33"/>
      <c r="AL4129" s="33"/>
      <c r="AM4129" s="33"/>
      <c r="AN4129" s="33"/>
      <c r="AO4129" s="33"/>
      <c r="AP4129" s="33"/>
      <c r="AQ4129" s="33"/>
      <c r="AR4129" s="33"/>
      <c r="AS4129" s="33"/>
    </row>
    <row r="4130" spans="2:45" ht="15.75" x14ac:dyDescent="0.25">
      <c r="B4130" s="33"/>
      <c r="C4130" s="39"/>
      <c r="D4130" s="38" t="s">
        <v>8083</v>
      </c>
      <c r="E4130" s="46"/>
      <c r="F4130" s="46"/>
      <c r="G4130" s="46"/>
      <c r="H4130" s="46"/>
      <c r="I4130" s="46"/>
      <c r="J4130" s="46"/>
      <c r="K4130" s="46"/>
      <c r="L4130" s="46"/>
      <c r="M4130" s="46"/>
      <c r="N4130" s="46"/>
      <c r="O4130" s="46"/>
      <c r="P4130" s="46"/>
      <c r="Q4130" s="46"/>
      <c r="R4130" s="46"/>
      <c r="S4130" s="46"/>
      <c r="T4130" s="46"/>
      <c r="U4130" s="46"/>
      <c r="V4130" s="46"/>
      <c r="W4130" s="46"/>
      <c r="X4130" s="46"/>
      <c r="Y4130" s="46"/>
      <c r="Z4130" s="46"/>
      <c r="AA4130" s="49"/>
      <c r="AB4130" s="49"/>
      <c r="AC4130" s="46"/>
      <c r="AD4130" s="46"/>
      <c r="AE4130" s="38"/>
      <c r="AF4130" s="33"/>
      <c r="AG4130" s="33"/>
      <c r="AH4130" s="33"/>
      <c r="AI4130" s="33"/>
      <c r="AJ4130" s="33"/>
      <c r="AK4130" s="33"/>
      <c r="AL4130" s="33"/>
      <c r="AM4130" s="33"/>
      <c r="AN4130" s="33"/>
      <c r="AO4130" s="33"/>
      <c r="AP4130" s="33"/>
      <c r="AQ4130" s="33"/>
      <c r="AR4130" s="33"/>
      <c r="AS4130" s="33"/>
    </row>
    <row r="4131" spans="2:45" ht="15.75" x14ac:dyDescent="0.25">
      <c r="B4131" s="33"/>
      <c r="C4131" s="39"/>
      <c r="D4131" s="434" t="s">
        <v>8084</v>
      </c>
      <c r="E4131" s="434"/>
      <c r="F4131" s="434"/>
      <c r="G4131" s="434"/>
      <c r="H4131" s="434"/>
      <c r="I4131" s="434"/>
      <c r="J4131" s="434"/>
      <c r="K4131" s="434"/>
      <c r="L4131" s="434"/>
      <c r="M4131" s="434"/>
      <c r="N4131" s="434"/>
      <c r="O4131" s="434"/>
      <c r="P4131" s="434"/>
      <c r="Q4131" s="434"/>
      <c r="R4131" s="434"/>
      <c r="S4131" s="434"/>
      <c r="T4131" s="434"/>
      <c r="U4131" s="434"/>
      <c r="V4131" s="434"/>
      <c r="W4131" s="434"/>
      <c r="X4131" s="434"/>
      <c r="Y4131" s="434"/>
      <c r="Z4131" s="434"/>
      <c r="AA4131" s="434"/>
      <c r="AB4131" s="434"/>
      <c r="AC4131" s="434"/>
      <c r="AD4131" s="434"/>
      <c r="AE4131" s="38"/>
      <c r="AF4131" s="33"/>
      <c r="AG4131" s="33"/>
      <c r="AH4131" s="33"/>
      <c r="AI4131" s="33"/>
      <c r="AJ4131" s="33"/>
      <c r="AK4131" s="33"/>
      <c r="AL4131" s="33"/>
      <c r="AM4131" s="33"/>
      <c r="AN4131" s="33"/>
      <c r="AO4131" s="33"/>
      <c r="AP4131" s="33"/>
      <c r="AQ4131" s="33"/>
      <c r="AR4131" s="33"/>
      <c r="AS4131" s="33"/>
    </row>
    <row r="4132" spans="2:45" ht="15.75" x14ac:dyDescent="0.25">
      <c r="B4132" s="33"/>
      <c r="C4132" s="39"/>
      <c r="D4132" s="45" t="s">
        <v>8085</v>
      </c>
      <c r="E4132" s="43"/>
      <c r="F4132" s="43"/>
      <c r="G4132" s="43"/>
      <c r="H4132" s="43"/>
      <c r="I4132" s="43"/>
      <c r="J4132" s="43"/>
      <c r="K4132" s="43"/>
      <c r="L4132" s="43"/>
      <c r="M4132" s="43"/>
      <c r="N4132" s="43"/>
      <c r="O4132" s="43"/>
      <c r="P4132" s="43"/>
      <c r="Q4132" s="43"/>
      <c r="R4132" s="43"/>
      <c r="S4132" s="43"/>
      <c r="T4132" s="43"/>
      <c r="U4132" s="43"/>
      <c r="V4132" s="43"/>
      <c r="W4132" s="43"/>
      <c r="X4132" s="43"/>
      <c r="Y4132" s="43"/>
      <c r="Z4132" s="43"/>
      <c r="AA4132" s="44"/>
      <c r="AB4132" s="44"/>
      <c r="AC4132" s="43"/>
      <c r="AD4132" s="43"/>
      <c r="AE4132" s="38"/>
      <c r="AF4132" s="33"/>
      <c r="AG4132" s="33"/>
      <c r="AH4132" s="33"/>
      <c r="AI4132" s="33"/>
      <c r="AJ4132" s="33"/>
      <c r="AK4132" s="33"/>
      <c r="AL4132" s="33"/>
      <c r="AM4132" s="33"/>
      <c r="AN4132" s="33"/>
      <c r="AO4132" s="33"/>
      <c r="AP4132" s="33"/>
      <c r="AQ4132" s="33"/>
      <c r="AR4132" s="33"/>
      <c r="AS4132" s="33"/>
    </row>
    <row r="4133" spans="2:45" ht="15.75" x14ac:dyDescent="0.25">
      <c r="B4133" s="33"/>
      <c r="C4133" s="39"/>
      <c r="D4133" s="45" t="s">
        <v>8086</v>
      </c>
      <c r="E4133" s="43"/>
      <c r="F4133" s="43"/>
      <c r="G4133" s="43"/>
      <c r="H4133" s="43"/>
      <c r="I4133" s="43"/>
      <c r="J4133" s="43"/>
      <c r="K4133" s="43"/>
      <c r="L4133" s="43"/>
      <c r="M4133" s="43"/>
      <c r="N4133" s="43"/>
      <c r="O4133" s="43"/>
      <c r="P4133" s="43"/>
      <c r="Q4133" s="43"/>
      <c r="R4133" s="43"/>
      <c r="S4133" s="43"/>
      <c r="T4133" s="43"/>
      <c r="U4133" s="43"/>
      <c r="V4133" s="43"/>
      <c r="W4133" s="43"/>
      <c r="X4133" s="43"/>
      <c r="Y4133" s="43"/>
      <c r="Z4133" s="43"/>
      <c r="AA4133" s="44"/>
      <c r="AB4133" s="44"/>
      <c r="AC4133" s="43"/>
      <c r="AD4133" s="43"/>
      <c r="AE4133" s="38"/>
      <c r="AF4133" s="33"/>
      <c r="AG4133" s="33"/>
      <c r="AH4133" s="33"/>
      <c r="AI4133" s="33"/>
      <c r="AJ4133" s="33"/>
      <c r="AK4133" s="33"/>
      <c r="AL4133" s="33"/>
      <c r="AM4133" s="33"/>
      <c r="AN4133" s="33"/>
      <c r="AO4133" s="33"/>
      <c r="AP4133" s="33"/>
      <c r="AQ4133" s="33"/>
      <c r="AR4133" s="33"/>
      <c r="AS4133" s="33"/>
    </row>
    <row r="4134" spans="2:45" ht="15.75" x14ac:dyDescent="0.25">
      <c r="B4134" s="33"/>
      <c r="C4134" s="39"/>
      <c r="D4134" s="437" t="s">
        <v>8087</v>
      </c>
      <c r="E4134" s="437"/>
      <c r="F4134" s="437"/>
      <c r="G4134" s="437"/>
      <c r="H4134" s="437"/>
      <c r="I4134" s="437"/>
      <c r="J4134" s="437"/>
      <c r="K4134" s="437"/>
      <c r="L4134" s="437"/>
      <c r="M4134" s="437"/>
      <c r="N4134" s="437"/>
      <c r="O4134" s="437"/>
      <c r="P4134" s="437"/>
      <c r="Q4134" s="437"/>
      <c r="R4134" s="437"/>
      <c r="S4134" s="437"/>
      <c r="T4134" s="437"/>
      <c r="U4134" s="437"/>
      <c r="V4134" s="437"/>
      <c r="W4134" s="437"/>
      <c r="X4134" s="437"/>
      <c r="Y4134" s="437"/>
      <c r="Z4134" s="437"/>
      <c r="AA4134" s="437"/>
      <c r="AB4134" s="437"/>
      <c r="AC4134" s="437"/>
      <c r="AD4134" s="437"/>
      <c r="AE4134" s="38"/>
      <c r="AF4134" s="33"/>
      <c r="AG4134" s="33"/>
      <c r="AH4134" s="33"/>
      <c r="AI4134" s="33"/>
      <c r="AJ4134" s="33"/>
      <c r="AK4134" s="33"/>
      <c r="AL4134" s="33"/>
      <c r="AM4134" s="33"/>
      <c r="AN4134" s="33"/>
      <c r="AO4134" s="33"/>
      <c r="AP4134" s="33"/>
      <c r="AQ4134" s="33"/>
      <c r="AR4134" s="33"/>
      <c r="AS4134" s="33"/>
    </row>
    <row r="4135" spans="2:45" ht="15.75" x14ac:dyDescent="0.25">
      <c r="B4135" s="33"/>
      <c r="C4135" s="39"/>
      <c r="D4135" s="50" t="s">
        <v>8088</v>
      </c>
      <c r="E4135" s="50"/>
      <c r="F4135" s="50"/>
      <c r="G4135" s="50"/>
      <c r="H4135" s="50"/>
      <c r="I4135" s="50"/>
      <c r="J4135" s="50"/>
      <c r="K4135" s="50"/>
      <c r="L4135" s="50"/>
      <c r="M4135" s="50"/>
      <c r="N4135" s="50"/>
      <c r="O4135" s="50"/>
      <c r="P4135" s="50"/>
      <c r="Q4135" s="50"/>
      <c r="R4135" s="50"/>
      <c r="S4135" s="46"/>
      <c r="T4135" s="46"/>
      <c r="U4135" s="46"/>
      <c r="V4135" s="46"/>
      <c r="W4135" s="46"/>
      <c r="X4135" s="46"/>
      <c r="Y4135" s="46"/>
      <c r="Z4135" s="46"/>
      <c r="AA4135" s="49"/>
      <c r="AB4135" s="49"/>
      <c r="AC4135" s="46"/>
      <c r="AD4135" s="46"/>
      <c r="AE4135" s="46"/>
      <c r="AF4135" s="33"/>
      <c r="AG4135" s="33"/>
      <c r="AH4135" s="33"/>
      <c r="AI4135" s="33"/>
      <c r="AJ4135" s="33"/>
      <c r="AK4135" s="33"/>
      <c r="AL4135" s="33"/>
      <c r="AM4135" s="33"/>
      <c r="AN4135" s="33"/>
      <c r="AO4135" s="33"/>
      <c r="AP4135" s="33"/>
      <c r="AQ4135" s="33"/>
      <c r="AR4135" s="33"/>
      <c r="AS4135" s="33"/>
    </row>
    <row r="4136" spans="2:45" ht="15.75" x14ac:dyDescent="0.25">
      <c r="B4136" s="33"/>
      <c r="C4136" s="41">
        <v>2</v>
      </c>
      <c r="D4136" s="38" t="s">
        <v>8089</v>
      </c>
      <c r="E4136" s="38"/>
      <c r="F4136" s="38"/>
      <c r="G4136" s="38"/>
      <c r="H4136" s="38"/>
      <c r="I4136" s="38"/>
      <c r="J4136" s="38"/>
      <c r="K4136" s="38"/>
      <c r="L4136" s="38"/>
      <c r="M4136" s="38"/>
      <c r="N4136" s="38"/>
      <c r="O4136" s="38"/>
      <c r="P4136" s="38"/>
      <c r="Q4136" s="38"/>
      <c r="R4136" s="38"/>
      <c r="S4136" s="38"/>
      <c r="T4136" s="38"/>
      <c r="U4136" s="38"/>
      <c r="V4136" s="38"/>
      <c r="W4136" s="38"/>
      <c r="X4136" s="38"/>
      <c r="Y4136" s="38"/>
      <c r="Z4136" s="38"/>
      <c r="AA4136" s="51"/>
      <c r="AB4136" s="51"/>
      <c r="AC4136" s="38"/>
      <c r="AD4136" s="38"/>
      <c r="AE4136" s="38"/>
      <c r="AF4136" s="33"/>
      <c r="AG4136" s="33"/>
      <c r="AH4136" s="33"/>
      <c r="AI4136" s="33"/>
      <c r="AJ4136" s="33"/>
      <c r="AK4136" s="33"/>
      <c r="AL4136" s="33"/>
      <c r="AM4136" s="33"/>
      <c r="AN4136" s="33"/>
      <c r="AO4136" s="33"/>
      <c r="AP4136" s="33"/>
      <c r="AQ4136" s="33"/>
      <c r="AR4136" s="33"/>
      <c r="AS4136" s="33"/>
    </row>
    <row r="4137" spans="2:45" ht="15.75" x14ac:dyDescent="0.25">
      <c r="B4137" s="33"/>
      <c r="C4137" s="41">
        <v>3</v>
      </c>
      <c r="D4137" s="38" t="s">
        <v>8090</v>
      </c>
      <c r="E4137" s="38"/>
      <c r="F4137" s="38"/>
      <c r="G4137" s="38"/>
      <c r="H4137" s="38"/>
      <c r="I4137" s="38"/>
      <c r="J4137" s="38"/>
      <c r="K4137" s="38"/>
      <c r="L4137" s="38"/>
      <c r="M4137" s="38"/>
      <c r="N4137" s="38"/>
      <c r="O4137" s="38"/>
      <c r="P4137" s="38"/>
      <c r="Q4137" s="38"/>
      <c r="R4137" s="38"/>
      <c r="S4137" s="38"/>
      <c r="T4137" s="38"/>
      <c r="U4137" s="38"/>
      <c r="V4137" s="38"/>
      <c r="W4137" s="38"/>
      <c r="X4137" s="38"/>
      <c r="Y4137" s="38"/>
      <c r="Z4137" s="38"/>
      <c r="AA4137" s="51"/>
      <c r="AB4137" s="51"/>
      <c r="AC4137" s="38"/>
      <c r="AD4137" s="38"/>
      <c r="AE4137" s="38"/>
      <c r="AF4137" s="33"/>
      <c r="AG4137" s="33"/>
      <c r="AH4137" s="33"/>
      <c r="AI4137" s="33"/>
      <c r="AJ4137" s="33"/>
      <c r="AK4137" s="33"/>
      <c r="AL4137" s="33"/>
      <c r="AM4137" s="33"/>
      <c r="AN4137" s="33"/>
      <c r="AO4137" s="33"/>
      <c r="AP4137" s="33"/>
      <c r="AQ4137" s="33"/>
      <c r="AR4137" s="33"/>
      <c r="AS4137" s="33"/>
    </row>
    <row r="4138" spans="2:45" ht="15.75" x14ac:dyDescent="0.25">
      <c r="B4138" s="33"/>
      <c r="C4138" s="41">
        <v>4</v>
      </c>
      <c r="D4138" s="38" t="s">
        <v>8091</v>
      </c>
      <c r="E4138" s="38"/>
      <c r="F4138" s="38"/>
      <c r="G4138" s="38"/>
      <c r="H4138" s="38"/>
      <c r="I4138" s="38"/>
      <c r="J4138" s="38"/>
      <c r="K4138" s="38"/>
      <c r="L4138" s="38"/>
      <c r="M4138" s="38"/>
      <c r="N4138" s="38"/>
      <c r="O4138" s="38"/>
      <c r="P4138" s="38"/>
      <c r="Q4138" s="38"/>
      <c r="R4138" s="38"/>
      <c r="S4138" s="38"/>
      <c r="T4138" s="38"/>
      <c r="U4138" s="38"/>
      <c r="V4138" s="38"/>
      <c r="W4138" s="38"/>
      <c r="X4138" s="38"/>
      <c r="Y4138" s="38"/>
      <c r="Z4138" s="38"/>
      <c r="AA4138" s="51"/>
      <c r="AB4138" s="51"/>
      <c r="AC4138" s="38"/>
      <c r="AD4138" s="38"/>
      <c r="AE4138" s="38"/>
      <c r="AF4138" s="33"/>
      <c r="AG4138" s="33"/>
      <c r="AH4138" s="33"/>
      <c r="AI4138" s="33"/>
      <c r="AJ4138" s="33"/>
      <c r="AK4138" s="33"/>
      <c r="AL4138" s="33"/>
      <c r="AM4138" s="33"/>
      <c r="AN4138" s="33"/>
      <c r="AO4138" s="33"/>
      <c r="AP4138" s="33"/>
      <c r="AQ4138" s="33"/>
      <c r="AR4138" s="33"/>
      <c r="AS4138" s="33"/>
    </row>
    <row r="4139" spans="2:45" ht="15.75" x14ac:dyDescent="0.25">
      <c r="B4139" s="33"/>
      <c r="C4139" s="41">
        <v>5</v>
      </c>
      <c r="D4139" s="434" t="s">
        <v>8092</v>
      </c>
      <c r="E4139" s="434"/>
      <c r="F4139" s="434"/>
      <c r="G4139" s="434"/>
      <c r="H4139" s="434"/>
      <c r="I4139" s="434"/>
      <c r="J4139" s="434"/>
      <c r="K4139" s="434"/>
      <c r="L4139" s="434"/>
      <c r="M4139" s="434"/>
      <c r="N4139" s="434"/>
      <c r="O4139" s="434"/>
      <c r="P4139" s="434"/>
      <c r="Q4139" s="434"/>
      <c r="R4139" s="434"/>
      <c r="S4139" s="434"/>
      <c r="T4139" s="434"/>
      <c r="U4139" s="434"/>
      <c r="V4139" s="434"/>
      <c r="W4139" s="434"/>
      <c r="X4139" s="434"/>
      <c r="Y4139" s="434"/>
      <c r="Z4139" s="434"/>
      <c r="AA4139" s="434"/>
      <c r="AB4139" s="434"/>
      <c r="AC4139" s="434"/>
      <c r="AD4139" s="434"/>
      <c r="AE4139" s="434"/>
      <c r="AF4139" s="33"/>
      <c r="AG4139" s="33"/>
      <c r="AH4139" s="33"/>
      <c r="AI4139" s="33"/>
      <c r="AJ4139" s="33"/>
      <c r="AK4139" s="33"/>
      <c r="AL4139" s="33"/>
      <c r="AM4139" s="33"/>
      <c r="AN4139" s="33"/>
      <c r="AO4139" s="33"/>
      <c r="AP4139" s="33"/>
      <c r="AQ4139" s="33"/>
      <c r="AR4139" s="33"/>
      <c r="AS4139" s="33"/>
    </row>
    <row r="4140" spans="2:45" ht="15.75" x14ac:dyDescent="0.25">
      <c r="B4140" s="33"/>
      <c r="C4140" s="41">
        <v>6</v>
      </c>
      <c r="D4140" s="45" t="s">
        <v>8093</v>
      </c>
      <c r="E4140" s="43"/>
      <c r="F4140" s="43"/>
      <c r="G4140" s="43"/>
      <c r="H4140" s="43"/>
      <c r="I4140" s="43"/>
      <c r="J4140" s="43"/>
      <c r="K4140" s="43"/>
      <c r="L4140" s="43"/>
      <c r="M4140" s="43"/>
      <c r="N4140" s="43"/>
      <c r="O4140" s="43"/>
      <c r="P4140" s="43"/>
      <c r="Q4140" s="43"/>
      <c r="R4140" s="43"/>
      <c r="S4140" s="43"/>
      <c r="T4140" s="43"/>
      <c r="U4140" s="43"/>
      <c r="V4140" s="43"/>
      <c r="W4140" s="43"/>
      <c r="X4140" s="43"/>
      <c r="Y4140" s="43"/>
      <c r="Z4140" s="43"/>
      <c r="AA4140" s="44"/>
      <c r="AB4140" s="44"/>
      <c r="AC4140" s="43"/>
      <c r="AD4140" s="43"/>
      <c r="AE4140" s="43"/>
      <c r="AF4140" s="33"/>
      <c r="AG4140" s="33"/>
      <c r="AH4140" s="33"/>
      <c r="AI4140" s="33"/>
      <c r="AJ4140" s="33"/>
      <c r="AK4140" s="33"/>
      <c r="AL4140" s="33"/>
      <c r="AM4140" s="33"/>
      <c r="AN4140" s="33"/>
      <c r="AO4140" s="33"/>
      <c r="AP4140" s="33"/>
      <c r="AQ4140" s="33"/>
      <c r="AR4140" s="33"/>
      <c r="AS4140" s="33"/>
    </row>
    <row r="4141" spans="2:45" ht="15.75" x14ac:dyDescent="0.25">
      <c r="B4141" s="33"/>
      <c r="C4141" s="41">
        <v>7</v>
      </c>
      <c r="D4141" s="38" t="s">
        <v>8094</v>
      </c>
      <c r="E4141" s="38"/>
      <c r="F4141" s="38"/>
      <c r="G4141" s="38"/>
      <c r="H4141" s="38"/>
      <c r="I4141" s="38"/>
      <c r="J4141" s="38"/>
      <c r="K4141" s="38"/>
      <c r="L4141" s="38"/>
      <c r="M4141" s="38"/>
      <c r="N4141" s="38"/>
      <c r="O4141" s="38"/>
      <c r="P4141" s="38"/>
      <c r="Q4141" s="38"/>
      <c r="R4141" s="38"/>
      <c r="S4141" s="38"/>
      <c r="T4141" s="38"/>
      <c r="U4141" s="38"/>
      <c r="V4141" s="38"/>
      <c r="W4141" s="38"/>
      <c r="X4141" s="38"/>
      <c r="Y4141" s="38"/>
      <c r="Z4141" s="38"/>
      <c r="AA4141" s="51"/>
      <c r="AB4141" s="51"/>
      <c r="AC4141" s="38"/>
      <c r="AD4141" s="38"/>
      <c r="AE4141" s="38"/>
      <c r="AF4141" s="33"/>
      <c r="AG4141" s="33"/>
      <c r="AH4141" s="33"/>
      <c r="AI4141" s="33"/>
      <c r="AJ4141" s="33"/>
      <c r="AK4141" s="33"/>
      <c r="AL4141" s="33"/>
      <c r="AM4141" s="33"/>
      <c r="AN4141" s="33"/>
      <c r="AO4141" s="33"/>
      <c r="AP4141" s="33"/>
      <c r="AQ4141" s="33"/>
      <c r="AR4141" s="33"/>
      <c r="AS4141" s="33"/>
    </row>
    <row r="4142" spans="2:45" ht="15.75" x14ac:dyDescent="0.25">
      <c r="B4142" s="33"/>
      <c r="C4142" s="52">
        <v>8</v>
      </c>
      <c r="D4142" s="53" t="s">
        <v>8095</v>
      </c>
      <c r="E4142" s="38"/>
      <c r="F4142" s="38"/>
      <c r="G4142" s="38"/>
      <c r="H4142" s="38"/>
      <c r="I4142" s="38"/>
      <c r="J4142" s="38"/>
      <c r="K4142" s="38"/>
      <c r="L4142" s="38"/>
      <c r="M4142" s="38"/>
      <c r="N4142" s="38"/>
      <c r="O4142" s="38"/>
      <c r="P4142" s="38"/>
      <c r="Q4142" s="38"/>
      <c r="R4142" s="38"/>
      <c r="S4142" s="38"/>
      <c r="T4142" s="38"/>
      <c r="U4142" s="38"/>
      <c r="V4142" s="38"/>
      <c r="W4142" s="38"/>
      <c r="X4142" s="38"/>
      <c r="Y4142" s="38"/>
      <c r="Z4142" s="38"/>
      <c r="AA4142" s="51"/>
      <c r="AB4142" s="51"/>
      <c r="AC4142" s="38"/>
      <c r="AD4142" s="38"/>
      <c r="AE4142" s="38"/>
      <c r="AF4142" s="33"/>
      <c r="AG4142" s="33"/>
      <c r="AH4142" s="33"/>
      <c r="AI4142" s="33"/>
      <c r="AJ4142" s="33"/>
      <c r="AK4142" s="33"/>
      <c r="AL4142" s="33"/>
      <c r="AM4142" s="33"/>
      <c r="AN4142" s="33"/>
      <c r="AO4142" s="33"/>
      <c r="AP4142" s="33"/>
      <c r="AQ4142" s="33"/>
      <c r="AR4142" s="33"/>
      <c r="AS4142" s="33"/>
    </row>
    <row r="4143" spans="2:45" ht="15.75" x14ac:dyDescent="0.25">
      <c r="B4143" s="33"/>
      <c r="C4143" s="41">
        <v>9</v>
      </c>
      <c r="D4143" s="38" t="s">
        <v>8096</v>
      </c>
      <c r="E4143" s="38"/>
      <c r="F4143" s="38"/>
      <c r="G4143" s="38"/>
      <c r="H4143" s="38"/>
      <c r="I4143" s="38"/>
      <c r="J4143" s="38"/>
      <c r="K4143" s="38"/>
      <c r="L4143" s="38"/>
      <c r="M4143" s="38"/>
      <c r="N4143" s="38"/>
      <c r="O4143" s="38"/>
      <c r="P4143" s="38"/>
      <c r="Q4143" s="38"/>
      <c r="R4143" s="38"/>
      <c r="S4143" s="38"/>
      <c r="T4143" s="38"/>
      <c r="U4143" s="38"/>
      <c r="V4143" s="38"/>
      <c r="W4143" s="38"/>
      <c r="X4143" s="38"/>
      <c r="Y4143" s="38"/>
      <c r="Z4143" s="38"/>
      <c r="AA4143" s="51"/>
      <c r="AB4143" s="51"/>
      <c r="AC4143" s="38"/>
      <c r="AD4143" s="38"/>
      <c r="AE4143" s="38"/>
      <c r="AF4143" s="33"/>
      <c r="AG4143" s="33"/>
      <c r="AH4143" s="33"/>
      <c r="AI4143" s="33"/>
      <c r="AJ4143" s="33"/>
      <c r="AK4143" s="33"/>
      <c r="AL4143" s="33"/>
      <c r="AM4143" s="33"/>
      <c r="AN4143" s="33"/>
      <c r="AO4143" s="33"/>
      <c r="AP4143" s="33"/>
      <c r="AQ4143" s="33"/>
      <c r="AR4143" s="33"/>
      <c r="AS4143" s="33"/>
    </row>
    <row r="4144" spans="2:45" ht="15.75" x14ac:dyDescent="0.25">
      <c r="B4144" s="33"/>
      <c r="C4144" s="41">
        <v>10</v>
      </c>
      <c r="D4144" s="38" t="s">
        <v>8097</v>
      </c>
      <c r="E4144" s="38"/>
      <c r="F4144" s="38"/>
      <c r="G4144" s="38"/>
      <c r="H4144" s="38"/>
      <c r="I4144" s="38"/>
      <c r="J4144" s="38"/>
      <c r="K4144" s="38"/>
      <c r="L4144" s="38"/>
      <c r="M4144" s="38"/>
      <c r="N4144" s="38"/>
      <c r="O4144" s="38"/>
      <c r="P4144" s="38"/>
      <c r="Q4144" s="38"/>
      <c r="R4144" s="38"/>
      <c r="S4144" s="38"/>
      <c r="T4144" s="38"/>
      <c r="U4144" s="38"/>
      <c r="V4144" s="38"/>
      <c r="W4144" s="38"/>
      <c r="X4144" s="38"/>
      <c r="Y4144" s="38"/>
      <c r="Z4144" s="38"/>
      <c r="AA4144" s="51"/>
      <c r="AB4144" s="51"/>
      <c r="AC4144" s="38"/>
      <c r="AD4144" s="38"/>
      <c r="AE4144" s="38"/>
      <c r="AF4144" s="33"/>
      <c r="AG4144" s="33"/>
      <c r="AH4144" s="33"/>
      <c r="AI4144" s="33"/>
      <c r="AJ4144" s="33"/>
      <c r="AK4144" s="33"/>
      <c r="AL4144" s="33"/>
      <c r="AM4144" s="33"/>
      <c r="AN4144" s="33"/>
      <c r="AO4144" s="33"/>
      <c r="AP4144" s="33"/>
      <c r="AQ4144" s="33"/>
      <c r="AR4144" s="33"/>
      <c r="AS4144" s="33"/>
    </row>
    <row r="4145" spans="2:45" ht="15.75" x14ac:dyDescent="0.25">
      <c r="B4145" s="33"/>
      <c r="C4145" s="41">
        <v>11</v>
      </c>
      <c r="D4145" s="434" t="s">
        <v>8098</v>
      </c>
      <c r="E4145" s="434"/>
      <c r="F4145" s="434"/>
      <c r="G4145" s="434"/>
      <c r="H4145" s="434"/>
      <c r="I4145" s="434"/>
      <c r="J4145" s="434"/>
      <c r="K4145" s="434"/>
      <c r="L4145" s="434"/>
      <c r="M4145" s="434"/>
      <c r="N4145" s="434"/>
      <c r="O4145" s="434"/>
      <c r="P4145" s="434"/>
      <c r="Q4145" s="434"/>
      <c r="R4145" s="434"/>
      <c r="S4145" s="434"/>
      <c r="T4145" s="434"/>
      <c r="U4145" s="434"/>
      <c r="V4145" s="434"/>
      <c r="W4145" s="434"/>
      <c r="X4145" s="434"/>
      <c r="Y4145" s="434"/>
      <c r="Z4145" s="434"/>
      <c r="AA4145" s="434"/>
      <c r="AB4145" s="434"/>
      <c r="AC4145" s="434"/>
      <c r="AD4145" s="434"/>
      <c r="AE4145" s="434"/>
      <c r="AF4145" s="33"/>
      <c r="AG4145" s="33"/>
      <c r="AH4145" s="33"/>
      <c r="AI4145" s="33"/>
      <c r="AJ4145" s="33"/>
      <c r="AK4145" s="33"/>
      <c r="AL4145" s="33"/>
      <c r="AM4145" s="33"/>
      <c r="AN4145" s="33"/>
      <c r="AO4145" s="33"/>
      <c r="AP4145" s="33"/>
      <c r="AQ4145" s="33"/>
      <c r="AR4145" s="33"/>
      <c r="AS4145" s="33"/>
    </row>
    <row r="4146" spans="2:45" ht="15.75" x14ac:dyDescent="0.25">
      <c r="B4146" s="33"/>
      <c r="C4146" s="41">
        <v>12</v>
      </c>
      <c r="D4146" s="434" t="s">
        <v>8099</v>
      </c>
      <c r="E4146" s="434"/>
      <c r="F4146" s="434"/>
      <c r="G4146" s="434"/>
      <c r="H4146" s="434"/>
      <c r="I4146" s="434"/>
      <c r="J4146" s="434"/>
      <c r="K4146" s="434"/>
      <c r="L4146" s="434"/>
      <c r="M4146" s="434"/>
      <c r="N4146" s="434"/>
      <c r="O4146" s="434"/>
      <c r="P4146" s="434"/>
      <c r="Q4146" s="434"/>
      <c r="R4146" s="434"/>
      <c r="S4146" s="434"/>
      <c r="T4146" s="434"/>
      <c r="U4146" s="434"/>
      <c r="V4146" s="434"/>
      <c r="W4146" s="434"/>
      <c r="X4146" s="38"/>
      <c r="Y4146" s="38"/>
      <c r="Z4146" s="38"/>
      <c r="AA4146" s="51"/>
      <c r="AB4146" s="51"/>
      <c r="AC4146" s="38"/>
      <c r="AD4146" s="38"/>
      <c r="AE4146" s="38"/>
      <c r="AF4146" s="33"/>
      <c r="AG4146" s="33"/>
      <c r="AH4146" s="33"/>
      <c r="AI4146" s="33"/>
      <c r="AJ4146" s="33"/>
      <c r="AK4146" s="33"/>
      <c r="AL4146" s="33"/>
      <c r="AM4146" s="33"/>
      <c r="AN4146" s="33"/>
      <c r="AO4146" s="33"/>
      <c r="AP4146" s="33"/>
      <c r="AQ4146" s="33"/>
      <c r="AR4146" s="33"/>
      <c r="AS4146" s="33"/>
    </row>
    <row r="4147" spans="2:45" ht="15.75" x14ac:dyDescent="0.25">
      <c r="B4147" s="33"/>
      <c r="C4147" s="41"/>
      <c r="D4147" s="434"/>
      <c r="E4147" s="434"/>
      <c r="F4147" s="434"/>
      <c r="G4147" s="434"/>
      <c r="H4147" s="434"/>
      <c r="I4147" s="434"/>
      <c r="J4147" s="434"/>
      <c r="K4147" s="434"/>
      <c r="L4147" s="434"/>
      <c r="M4147" s="434"/>
      <c r="N4147" s="434"/>
      <c r="O4147" s="434"/>
      <c r="P4147" s="434"/>
      <c r="Q4147" s="434"/>
      <c r="R4147" s="434"/>
      <c r="S4147" s="434"/>
      <c r="T4147" s="434"/>
      <c r="U4147" s="434"/>
      <c r="V4147" s="434"/>
      <c r="W4147" s="434"/>
      <c r="X4147" s="38"/>
      <c r="Y4147" s="38"/>
      <c r="Z4147" s="38"/>
      <c r="AA4147" s="51"/>
      <c r="AB4147" s="51"/>
      <c r="AC4147" s="38"/>
      <c r="AD4147" s="38"/>
      <c r="AE4147" s="38"/>
      <c r="AF4147" s="33"/>
      <c r="AG4147" s="33"/>
      <c r="AH4147" s="33"/>
      <c r="AI4147" s="33"/>
      <c r="AJ4147" s="33"/>
      <c r="AK4147" s="33"/>
      <c r="AL4147" s="33"/>
      <c r="AM4147" s="33"/>
      <c r="AN4147" s="33"/>
      <c r="AO4147" s="33"/>
      <c r="AP4147" s="33"/>
      <c r="AQ4147" s="33"/>
      <c r="AR4147" s="33"/>
      <c r="AS4147" s="33"/>
    </row>
    <row r="4148" spans="2:45" ht="15.75" x14ac:dyDescent="0.25">
      <c r="B4148" s="33"/>
      <c r="C4148" s="41">
        <v>13</v>
      </c>
      <c r="D4148" s="434" t="s">
        <v>8100</v>
      </c>
      <c r="E4148" s="434"/>
      <c r="F4148" s="434"/>
      <c r="G4148" s="434"/>
      <c r="H4148" s="434"/>
      <c r="I4148" s="434"/>
      <c r="J4148" s="434"/>
      <c r="K4148" s="434"/>
      <c r="L4148" s="434"/>
      <c r="M4148" s="434"/>
      <c r="N4148" s="434"/>
      <c r="O4148" s="434"/>
      <c r="P4148" s="434"/>
      <c r="Q4148" s="434"/>
      <c r="R4148" s="434"/>
      <c r="S4148" s="434"/>
      <c r="T4148" s="434"/>
      <c r="U4148" s="434"/>
      <c r="V4148" s="434"/>
      <c r="W4148" s="434"/>
      <c r="X4148" s="38"/>
      <c r="Y4148" s="38"/>
      <c r="Z4148" s="38"/>
      <c r="AA4148" s="51"/>
      <c r="AB4148" s="51"/>
      <c r="AC4148" s="38"/>
      <c r="AD4148" s="38"/>
      <c r="AE4148" s="38"/>
      <c r="AF4148" s="33"/>
      <c r="AG4148" s="33"/>
      <c r="AH4148" s="33"/>
      <c r="AI4148" s="33"/>
      <c r="AJ4148" s="33"/>
      <c r="AK4148" s="33"/>
      <c r="AL4148" s="33"/>
      <c r="AM4148" s="33"/>
      <c r="AN4148" s="33"/>
      <c r="AO4148" s="33"/>
      <c r="AP4148" s="33"/>
      <c r="AQ4148" s="33"/>
      <c r="AR4148" s="33"/>
      <c r="AS4148" s="33"/>
    </row>
    <row r="4149" spans="2:45" ht="15.75" x14ac:dyDescent="0.25">
      <c r="B4149" s="33"/>
      <c r="C4149" s="54">
        <v>14</v>
      </c>
      <c r="D4149" s="436" t="s">
        <v>8101</v>
      </c>
      <c r="E4149" s="436"/>
      <c r="F4149" s="436"/>
      <c r="G4149" s="436"/>
      <c r="H4149" s="436"/>
      <c r="I4149" s="436"/>
      <c r="J4149" s="436"/>
      <c r="K4149" s="436"/>
      <c r="L4149" s="436"/>
      <c r="M4149" s="436"/>
      <c r="N4149" s="436"/>
      <c r="O4149" s="436"/>
      <c r="P4149" s="436"/>
      <c r="Q4149" s="436"/>
      <c r="R4149" s="436"/>
      <c r="S4149" s="436"/>
      <c r="T4149" s="436"/>
      <c r="U4149" s="436"/>
      <c r="V4149" s="436"/>
      <c r="W4149" s="436"/>
      <c r="X4149" s="436"/>
      <c r="Y4149" s="436"/>
      <c r="Z4149" s="436"/>
      <c r="AA4149" s="436"/>
      <c r="AB4149" s="436"/>
      <c r="AC4149" s="436"/>
      <c r="AD4149" s="436"/>
      <c r="AE4149" s="436"/>
      <c r="AF4149" s="33"/>
      <c r="AG4149" s="33"/>
      <c r="AH4149" s="33"/>
      <c r="AI4149" s="33"/>
      <c r="AJ4149" s="33"/>
      <c r="AK4149" s="33"/>
      <c r="AL4149" s="33"/>
      <c r="AM4149" s="33"/>
      <c r="AN4149" s="33"/>
      <c r="AO4149" s="33"/>
      <c r="AP4149" s="33"/>
      <c r="AQ4149" s="33"/>
      <c r="AR4149" s="33"/>
      <c r="AS4149" s="33"/>
    </row>
    <row r="4150" spans="2:45" ht="15.75" x14ac:dyDescent="0.25">
      <c r="B4150" s="33"/>
      <c r="C4150" s="41">
        <v>15</v>
      </c>
      <c r="D4150" s="434" t="s">
        <v>8102</v>
      </c>
      <c r="E4150" s="434"/>
      <c r="F4150" s="434"/>
      <c r="G4150" s="434"/>
      <c r="H4150" s="434"/>
      <c r="I4150" s="434"/>
      <c r="J4150" s="434"/>
      <c r="K4150" s="434"/>
      <c r="L4150" s="434"/>
      <c r="M4150" s="434"/>
      <c r="N4150" s="434"/>
      <c r="O4150" s="434"/>
      <c r="P4150" s="434"/>
      <c r="Q4150" s="434"/>
      <c r="R4150" s="434"/>
      <c r="S4150" s="434"/>
      <c r="T4150" s="434"/>
      <c r="U4150" s="434"/>
      <c r="V4150" s="434"/>
      <c r="W4150" s="434"/>
      <c r="X4150" s="434"/>
      <c r="Y4150" s="434"/>
      <c r="Z4150" s="434"/>
      <c r="AA4150" s="434"/>
      <c r="AB4150" s="434"/>
      <c r="AC4150" s="434"/>
      <c r="AD4150" s="434"/>
      <c r="AE4150" s="434"/>
      <c r="AF4150" s="33"/>
      <c r="AG4150" s="33"/>
      <c r="AH4150" s="33"/>
      <c r="AI4150" s="33"/>
      <c r="AJ4150" s="33"/>
      <c r="AK4150" s="33"/>
      <c r="AL4150" s="33"/>
      <c r="AM4150" s="33"/>
      <c r="AN4150" s="33"/>
      <c r="AO4150" s="33"/>
      <c r="AP4150" s="33"/>
      <c r="AQ4150" s="33"/>
      <c r="AR4150" s="33"/>
      <c r="AS4150" s="33"/>
    </row>
    <row r="4151" spans="2:45" ht="15.75" x14ac:dyDescent="0.25">
      <c r="B4151" s="33"/>
      <c r="C4151" s="41">
        <v>16</v>
      </c>
      <c r="D4151" s="38" t="s">
        <v>8103</v>
      </c>
      <c r="E4151" s="38"/>
      <c r="F4151" s="38"/>
      <c r="G4151" s="38"/>
      <c r="H4151" s="38"/>
      <c r="I4151" s="38"/>
      <c r="J4151" s="38"/>
      <c r="K4151" s="38"/>
      <c r="L4151" s="38"/>
      <c r="M4151" s="38"/>
      <c r="N4151" s="38"/>
      <c r="O4151" s="38"/>
      <c r="P4151" s="38"/>
      <c r="Q4151" s="38"/>
      <c r="R4151" s="38"/>
      <c r="S4151" s="38"/>
      <c r="T4151" s="38"/>
      <c r="U4151" s="38"/>
      <c r="V4151" s="38"/>
      <c r="W4151" s="38"/>
      <c r="X4151" s="38"/>
      <c r="Y4151" s="38"/>
      <c r="Z4151" s="38"/>
      <c r="AA4151" s="51"/>
      <c r="AB4151" s="51"/>
      <c r="AC4151" s="38"/>
      <c r="AD4151" s="38"/>
      <c r="AE4151" s="38"/>
      <c r="AF4151" s="33"/>
      <c r="AG4151" s="33"/>
      <c r="AH4151" s="33"/>
      <c r="AI4151" s="33"/>
      <c r="AJ4151" s="33"/>
      <c r="AK4151" s="33"/>
      <c r="AL4151" s="33"/>
      <c r="AM4151" s="33"/>
      <c r="AN4151" s="33"/>
      <c r="AO4151" s="33"/>
      <c r="AP4151" s="33"/>
      <c r="AQ4151" s="33"/>
      <c r="AR4151" s="33"/>
      <c r="AS4151" s="33"/>
    </row>
    <row r="4152" spans="2:45" ht="15.75" x14ac:dyDescent="0.25">
      <c r="B4152" s="33"/>
      <c r="C4152" s="41">
        <v>17</v>
      </c>
      <c r="D4152" s="38" t="s">
        <v>8104</v>
      </c>
      <c r="E4152" s="38"/>
      <c r="F4152" s="38"/>
      <c r="G4152" s="38"/>
      <c r="H4152" s="38"/>
      <c r="I4152" s="38"/>
      <c r="J4152" s="38"/>
      <c r="K4152" s="38"/>
      <c r="L4152" s="38"/>
      <c r="M4152" s="38"/>
      <c r="N4152" s="38"/>
      <c r="O4152" s="38"/>
      <c r="P4152" s="38"/>
      <c r="Q4152" s="38"/>
      <c r="R4152" s="38"/>
      <c r="S4152" s="38"/>
      <c r="T4152" s="38"/>
      <c r="U4152" s="38"/>
      <c r="V4152" s="38"/>
      <c r="W4152" s="38"/>
      <c r="X4152" s="38"/>
      <c r="Y4152" s="38"/>
      <c r="Z4152" s="38"/>
      <c r="AA4152" s="51"/>
      <c r="AB4152" s="51"/>
      <c r="AC4152" s="38"/>
      <c r="AD4152" s="38"/>
      <c r="AE4152" s="38"/>
      <c r="AF4152" s="33"/>
      <c r="AG4152" s="33"/>
      <c r="AH4152" s="33"/>
      <c r="AI4152" s="33"/>
      <c r="AJ4152" s="33"/>
      <c r="AK4152" s="33"/>
      <c r="AL4152" s="33"/>
      <c r="AM4152" s="33"/>
      <c r="AN4152" s="33"/>
      <c r="AO4152" s="33"/>
      <c r="AP4152" s="33"/>
      <c r="AQ4152" s="33"/>
      <c r="AR4152" s="33"/>
      <c r="AS4152" s="33"/>
    </row>
    <row r="4153" spans="2:45" ht="15.75" x14ac:dyDescent="0.25">
      <c r="B4153" s="33"/>
      <c r="C4153" s="41">
        <v>18</v>
      </c>
      <c r="D4153" s="38" t="s">
        <v>8105</v>
      </c>
      <c r="E4153" s="38"/>
      <c r="F4153" s="38"/>
      <c r="G4153" s="38"/>
      <c r="H4153" s="38"/>
      <c r="I4153" s="38"/>
      <c r="J4153" s="38"/>
      <c r="K4153" s="38"/>
      <c r="L4153" s="38"/>
      <c r="M4153" s="38"/>
      <c r="N4153" s="38"/>
      <c r="O4153" s="38"/>
      <c r="P4153" s="38"/>
      <c r="Q4153" s="38"/>
      <c r="R4153" s="38"/>
      <c r="S4153" s="38"/>
      <c r="T4153" s="38"/>
      <c r="U4153" s="38"/>
      <c r="V4153" s="38"/>
      <c r="W4153" s="38"/>
      <c r="X4153" s="38"/>
      <c r="Y4153" s="38"/>
      <c r="Z4153" s="38"/>
      <c r="AA4153" s="51"/>
      <c r="AB4153" s="51"/>
      <c r="AC4153" s="38"/>
      <c r="AD4153" s="38"/>
      <c r="AE4153" s="38"/>
      <c r="AF4153" s="33"/>
      <c r="AG4153" s="33"/>
      <c r="AH4153" s="33"/>
      <c r="AI4153" s="33"/>
      <c r="AJ4153" s="33"/>
      <c r="AK4153" s="33"/>
      <c r="AL4153" s="33"/>
      <c r="AM4153" s="33"/>
      <c r="AN4153" s="33"/>
      <c r="AO4153" s="33"/>
      <c r="AP4153" s="33"/>
      <c r="AQ4153" s="33"/>
      <c r="AR4153" s="33"/>
      <c r="AS4153" s="33"/>
    </row>
    <row r="4154" spans="2:45" ht="15.75" x14ac:dyDescent="0.25">
      <c r="B4154" s="33"/>
      <c r="C4154" s="41">
        <v>19</v>
      </c>
      <c r="D4154" s="38" t="s">
        <v>8106</v>
      </c>
      <c r="E4154" s="38"/>
      <c r="F4154" s="38"/>
      <c r="G4154" s="38"/>
      <c r="H4154" s="38"/>
      <c r="I4154" s="38"/>
      <c r="J4154" s="38"/>
      <c r="K4154" s="38"/>
      <c r="L4154" s="38"/>
      <c r="M4154" s="38"/>
      <c r="N4154" s="38"/>
      <c r="O4154" s="38"/>
      <c r="P4154" s="38"/>
      <c r="Q4154" s="38"/>
      <c r="R4154" s="38"/>
      <c r="S4154" s="38"/>
      <c r="T4154" s="38"/>
      <c r="U4154" s="38"/>
      <c r="V4154" s="38"/>
      <c r="W4154" s="38"/>
      <c r="X4154" s="38"/>
      <c r="Y4154" s="38"/>
      <c r="Z4154" s="38"/>
      <c r="AA4154" s="51"/>
      <c r="AB4154" s="51"/>
      <c r="AC4154" s="38"/>
      <c r="AD4154" s="38"/>
      <c r="AE4154" s="38"/>
      <c r="AF4154" s="33"/>
      <c r="AG4154" s="33"/>
      <c r="AH4154" s="33"/>
      <c r="AI4154" s="33"/>
      <c r="AJ4154" s="33"/>
      <c r="AK4154" s="33"/>
      <c r="AL4154" s="33"/>
      <c r="AM4154" s="33"/>
      <c r="AN4154" s="33"/>
      <c r="AO4154" s="33"/>
      <c r="AP4154" s="33"/>
      <c r="AQ4154" s="33"/>
      <c r="AR4154" s="33"/>
      <c r="AS4154" s="33"/>
    </row>
    <row r="4155" spans="2:45" ht="15.75" x14ac:dyDescent="0.25">
      <c r="B4155" s="33"/>
      <c r="C4155" s="41" t="s">
        <v>8107</v>
      </c>
      <c r="D4155" s="38" t="s">
        <v>8108</v>
      </c>
      <c r="E4155" s="38"/>
      <c r="F4155" s="38"/>
      <c r="G4155" s="38"/>
      <c r="H4155" s="38"/>
      <c r="I4155" s="38"/>
      <c r="J4155" s="38"/>
      <c r="K4155" s="38"/>
      <c r="L4155" s="38"/>
      <c r="M4155" s="38"/>
      <c r="N4155" s="38"/>
      <c r="O4155" s="38"/>
      <c r="P4155" s="38"/>
      <c r="Q4155" s="38"/>
      <c r="R4155" s="38"/>
      <c r="S4155" s="38"/>
      <c r="T4155" s="43"/>
      <c r="U4155" s="43"/>
      <c r="V4155" s="43"/>
      <c r="W4155" s="43"/>
      <c r="X4155" s="38"/>
      <c r="Y4155" s="38"/>
      <c r="Z4155" s="38"/>
      <c r="AA4155" s="51"/>
      <c r="AB4155" s="51"/>
      <c r="AC4155" s="38"/>
      <c r="AD4155" s="38"/>
      <c r="AE4155" s="38"/>
      <c r="AF4155" s="33"/>
      <c r="AG4155" s="33"/>
      <c r="AH4155" s="33"/>
      <c r="AI4155" s="33"/>
      <c r="AJ4155" s="33"/>
      <c r="AK4155" s="33"/>
      <c r="AL4155" s="33"/>
      <c r="AM4155" s="33"/>
      <c r="AN4155" s="33"/>
      <c r="AO4155" s="33"/>
      <c r="AP4155" s="33"/>
      <c r="AQ4155" s="33"/>
      <c r="AR4155" s="33"/>
      <c r="AS4155" s="33"/>
    </row>
    <row r="4156" spans="2:45" ht="15.75" x14ac:dyDescent="0.25">
      <c r="B4156" s="33"/>
      <c r="C4156" s="41">
        <v>22</v>
      </c>
      <c r="D4156" s="434" t="s">
        <v>8109</v>
      </c>
      <c r="E4156" s="434"/>
      <c r="F4156" s="434"/>
      <c r="G4156" s="434"/>
      <c r="H4156" s="434"/>
      <c r="I4156" s="434"/>
      <c r="J4156" s="434"/>
      <c r="K4156" s="434"/>
      <c r="L4156" s="434"/>
      <c r="M4156" s="434"/>
      <c r="N4156" s="434"/>
      <c r="O4156" s="434"/>
      <c r="P4156" s="434"/>
      <c r="Q4156" s="434"/>
      <c r="R4156" s="434"/>
      <c r="S4156" s="434"/>
      <c r="T4156" s="434"/>
      <c r="U4156" s="434"/>
      <c r="V4156" s="434"/>
      <c r="W4156" s="434"/>
      <c r="X4156" s="434"/>
      <c r="Y4156" s="434"/>
      <c r="Z4156" s="434"/>
      <c r="AA4156" s="434"/>
      <c r="AB4156" s="434"/>
      <c r="AC4156" s="434"/>
      <c r="AD4156" s="434"/>
      <c r="AE4156" s="434"/>
      <c r="AF4156" s="33"/>
      <c r="AG4156" s="33"/>
      <c r="AH4156" s="33"/>
      <c r="AI4156" s="33"/>
      <c r="AJ4156" s="33"/>
      <c r="AK4156" s="33"/>
      <c r="AL4156" s="33"/>
      <c r="AM4156" s="33"/>
      <c r="AN4156" s="33"/>
      <c r="AO4156" s="33"/>
      <c r="AP4156" s="33"/>
      <c r="AQ4156" s="33"/>
      <c r="AR4156" s="33"/>
      <c r="AS4156" s="33"/>
    </row>
    <row r="4157" spans="2:45" ht="15.75" x14ac:dyDescent="0.25">
      <c r="B4157" s="33"/>
      <c r="C4157" s="41">
        <v>23</v>
      </c>
      <c r="D4157" s="434" t="s">
        <v>8110</v>
      </c>
      <c r="E4157" s="434"/>
      <c r="F4157" s="434"/>
      <c r="G4157" s="434"/>
      <c r="H4157" s="434"/>
      <c r="I4157" s="434"/>
      <c r="J4157" s="434"/>
      <c r="K4157" s="434"/>
      <c r="L4157" s="434"/>
      <c r="M4157" s="434"/>
      <c r="N4157" s="434"/>
      <c r="O4157" s="434"/>
      <c r="P4157" s="434"/>
      <c r="Q4157" s="434"/>
      <c r="R4157" s="434"/>
      <c r="S4157" s="434"/>
      <c r="T4157" s="434"/>
      <c r="U4157" s="434"/>
      <c r="V4157" s="434"/>
      <c r="W4157" s="434"/>
      <c r="X4157" s="434"/>
      <c r="Y4157" s="434"/>
      <c r="Z4157" s="434"/>
      <c r="AA4157" s="434"/>
      <c r="AB4157" s="434"/>
      <c r="AC4157" s="434"/>
      <c r="AD4157" s="434"/>
      <c r="AE4157" s="434"/>
      <c r="AF4157" s="33"/>
      <c r="AG4157" s="33"/>
      <c r="AH4157" s="33"/>
      <c r="AI4157" s="33"/>
      <c r="AJ4157" s="33"/>
      <c r="AK4157" s="33"/>
      <c r="AL4157" s="33"/>
      <c r="AM4157" s="33"/>
      <c r="AN4157" s="33"/>
      <c r="AO4157" s="33"/>
      <c r="AP4157" s="33"/>
      <c r="AQ4157" s="33"/>
      <c r="AR4157" s="33"/>
      <c r="AS4157" s="33"/>
    </row>
    <row r="4158" spans="2:45" ht="15.75" x14ac:dyDescent="0.25">
      <c r="B4158" s="33"/>
      <c r="C4158" s="41">
        <v>24</v>
      </c>
      <c r="D4158" s="38" t="s">
        <v>8111</v>
      </c>
      <c r="E4158" s="38"/>
      <c r="F4158" s="38"/>
      <c r="G4158" s="38"/>
      <c r="H4158" s="38"/>
      <c r="I4158" s="38"/>
      <c r="J4158" s="38"/>
      <c r="K4158" s="38"/>
      <c r="L4158" s="38"/>
      <c r="M4158" s="38"/>
      <c r="N4158" s="38"/>
      <c r="O4158" s="38"/>
      <c r="P4158" s="38"/>
      <c r="Q4158" s="38"/>
      <c r="R4158" s="38"/>
      <c r="S4158" s="38"/>
      <c r="T4158" s="38"/>
      <c r="U4158" s="38"/>
      <c r="V4158" s="38"/>
      <c r="W4158" s="38"/>
      <c r="X4158" s="38"/>
      <c r="Y4158" s="38"/>
      <c r="Z4158" s="38"/>
      <c r="AA4158" s="51"/>
      <c r="AB4158" s="51"/>
      <c r="AC4158" s="38"/>
      <c r="AD4158" s="38"/>
      <c r="AE4158" s="38"/>
      <c r="AF4158" s="33"/>
      <c r="AG4158" s="33"/>
      <c r="AH4158" s="33"/>
      <c r="AI4158" s="33"/>
      <c r="AJ4158" s="33"/>
      <c r="AK4158" s="33"/>
      <c r="AL4158" s="33"/>
      <c r="AM4158" s="33"/>
      <c r="AN4158" s="33"/>
      <c r="AO4158" s="33"/>
      <c r="AP4158" s="33"/>
      <c r="AQ4158" s="33"/>
      <c r="AR4158" s="33"/>
      <c r="AS4158" s="33"/>
    </row>
    <row r="4159" spans="2:45" ht="15.75" x14ac:dyDescent="0.25">
      <c r="B4159" s="33"/>
      <c r="C4159" s="41"/>
      <c r="D4159" s="38" t="s">
        <v>8112</v>
      </c>
      <c r="E4159" s="38"/>
      <c r="F4159" s="38"/>
      <c r="G4159" s="38"/>
      <c r="H4159" s="38"/>
      <c r="I4159" s="38"/>
      <c r="J4159" s="38"/>
      <c r="K4159" s="38"/>
      <c r="L4159" s="38"/>
      <c r="M4159" s="38"/>
      <c r="N4159" s="38"/>
      <c r="O4159" s="38"/>
      <c r="P4159" s="38"/>
      <c r="Q4159" s="38"/>
      <c r="R4159" s="38"/>
      <c r="S4159" s="38"/>
      <c r="T4159" s="38"/>
      <c r="U4159" s="38"/>
      <c r="V4159" s="38"/>
      <c r="W4159" s="38"/>
      <c r="X4159" s="38"/>
      <c r="Y4159" s="38"/>
      <c r="Z4159" s="38"/>
      <c r="AA4159" s="51"/>
      <c r="AB4159" s="51"/>
      <c r="AC4159" s="38"/>
      <c r="AD4159" s="38"/>
      <c r="AE4159" s="38"/>
      <c r="AF4159" s="33"/>
      <c r="AG4159" s="33"/>
      <c r="AH4159" s="55"/>
      <c r="AI4159" s="33"/>
      <c r="AJ4159" s="33"/>
      <c r="AK4159" s="33"/>
      <c r="AL4159" s="33"/>
      <c r="AM4159" s="33"/>
      <c r="AN4159" s="33"/>
      <c r="AO4159" s="33"/>
      <c r="AP4159" s="33"/>
      <c r="AQ4159" s="33"/>
      <c r="AR4159" s="33"/>
      <c r="AS4159" s="33"/>
    </row>
    <row r="4160" spans="2:45" ht="15.75" x14ac:dyDescent="0.25">
      <c r="B4160" s="33"/>
      <c r="C4160" s="39"/>
      <c r="D4160" s="435" t="s">
        <v>8113</v>
      </c>
      <c r="E4160" s="435"/>
      <c r="F4160" s="435"/>
      <c r="G4160" s="435"/>
      <c r="H4160" s="435"/>
      <c r="I4160" s="435"/>
      <c r="J4160" s="435"/>
      <c r="K4160" s="435"/>
      <c r="L4160" s="435"/>
      <c r="M4160" s="435"/>
      <c r="N4160" s="435"/>
      <c r="O4160" s="435"/>
      <c r="P4160" s="435"/>
      <c r="Q4160" s="435"/>
      <c r="R4160" s="435"/>
      <c r="S4160" s="435"/>
      <c r="T4160" s="435"/>
      <c r="U4160" s="435"/>
      <c r="V4160" s="435"/>
      <c r="W4160" s="435"/>
      <c r="X4160" s="435"/>
      <c r="Y4160" s="435"/>
      <c r="Z4160" s="435"/>
      <c r="AA4160" s="435"/>
      <c r="AB4160" s="435"/>
      <c r="AC4160" s="435"/>
      <c r="AD4160" s="435"/>
      <c r="AE4160" s="435"/>
      <c r="AF4160" s="33"/>
      <c r="AG4160" s="33"/>
      <c r="AH4160" s="33"/>
      <c r="AI4160" s="33"/>
      <c r="AJ4160" s="33"/>
      <c r="AK4160" s="33"/>
      <c r="AL4160" s="33"/>
      <c r="AM4160" s="33"/>
      <c r="AN4160" s="33"/>
      <c r="AO4160" s="33"/>
      <c r="AP4160" s="33"/>
      <c r="AQ4160" s="33"/>
      <c r="AR4160" s="33"/>
      <c r="AS4160" s="33"/>
    </row>
    <row r="4161" spans="22:45" ht="15" x14ac:dyDescent="0.25">
      <c r="V4161" s="25"/>
      <c r="W4161" s="25"/>
      <c r="AA4161" s="56"/>
      <c r="AB4161" s="56"/>
      <c r="AO4161" s="25"/>
      <c r="AP4161" s="25"/>
      <c r="AQ4161" s="25"/>
      <c r="AR4161" s="25"/>
      <c r="AS4161" s="25"/>
    </row>
    <row r="4162" spans="22:45" ht="15" x14ac:dyDescent="0.25">
      <c r="V4162" s="25"/>
      <c r="W4162" s="25"/>
      <c r="AA4162" s="56"/>
      <c r="AB4162" s="56"/>
      <c r="AO4162" s="25"/>
      <c r="AP4162" s="25"/>
      <c r="AQ4162" s="25"/>
      <c r="AR4162" s="25"/>
      <c r="AS4162" s="25"/>
    </row>
  </sheetData>
  <protectedRanges>
    <protectedRange algorithmName="SHA-512" hashValue="cYq/hhyqk47kFV87LJhr/6PsDkbum0nRjKZrysX3zzDqQw5YntSBgwieknU69IyINNbd/x7DnxecR8ttlSz5mw==" saltValue="GNWSMRd0NEKhK+9x9i6LhQ==" spinCount="100000" sqref="I3363:I3364" name="Диапазон3_23_2_2_2_4_1_1_1_1_8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Q3363:Q3372 Q3374 Q3376 Q3378 Q3380 Q3382 Q3384 Q3386:Q3387 Q3389" name="Диапазон3_23_3_1_2_1_1_1_1_1_5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E3365:E3372 E3374 E3376 E3378 E3380" name="Диапазон3_2_2_4_1_3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E3382 E3384 E3386:E3387 E3389" name="Диапазон3_2_3_9_1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F3384:G3384 F3382:G3382 F3378:G3378 F3376:G3376 F3374:G3374 F3365:G3372 F3380:G3380" name="Диапазон3_2_2_8_3_1"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F3389:G3389 F3386:G3387" name="Диапазон3_2_3_10_1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H3374 H3376 H3378 H3380 H3365:H3372" name="Диапазон3_2_2_9_3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H3384 H3386:H3387 H3389 H3382" name="Диапазон3_2_3_1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3365:I3372 I3374 I3376 I3378 I3380 I3382" name="Диапазон3_23_2_2_2_4_1_1_1_5_1" securityDescriptor="O:WDG:WDD:(A;;CC;;;S-1-5-21-1281035640-548247933-376692995-11259)(A;;CC;;;S-1-5-21-1281035640-548247933-376692995-11258)(A;;CC;;;S-1-5-21-1281035640-548247933-376692995-5864)"/>
    <protectedRange algorithmName="SHA-512" hashValue="Y5ironoHHkTh8zavCwPICUOYITgnjrq0i8NqgeFHMl/MLlwKoQU+cP8JGztcbylilcKUsLxS08mKG4bD6XQ3CQ==" saltValue="MOGG4wrC3OyOB9j4GEvIDA==" spinCount="100000" sqref="I3386" name="Диапазон3_2_3_12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3384 I3387 I3389" name="Диапазон3_23_2_2_2_4_1_2_1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J3365:J3372 J3374 J3376 J3378 J3380" name="Диапазон3_2_2_10_3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J3382 J3384 J3386:J3387 J3389" name="Диапазон3_2_3_13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N3365 N3372 N3386:N3387 N3567 N3389:N3390 N3393" name="Диапазон3_2_2_13_4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V3372:W3372 V3374:W3374 V3376:W3376 V3378:W3378 V3380:W3380 V3365:V3371" name="Диапазон3_2_2_15_13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V3382:W3382 V3384:W3384 V3387:W3387 V3389 V3386" name="Диапазон3_2_3_18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3394:I3395" name="Диапазон3_23_2_2_2_4_1_1_1_1_2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N3394:N3396" name="Диапазон3_23_2_2_2_6_1_1_1_1_2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Q3394:Q3395" name="Диапазон3_23_3_1_2_1_1_1_1_1_2_2_1" securityDescriptor="O:WDG:WDD:(A;;CC;;;S-1-5-21-1281035640-548247933-376692995-11259)(A;;CC;;;S-1-5-21-1281035640-548247933-376692995-11258)(A;;CC;;;S-1-5-21-1281035640-548247933-376692995-5864)"/>
    <protectedRange algorithmName="SHA-512" hashValue="jzlvibW2LtEl/4tDZsygsIzRP0iGADcMWwnqeEyGHsnCoUcB3A+uP3BBIiTVT3ibyja7KRX82EywSfWUH8+OBg==" saltValue="jkFgy5pygklTLwJoRgEkqw==" spinCount="100000" sqref="E3396" name="Диапазон3_2_2_4_1_2_8_1" securityDescriptor="O:WDG:WDD:(A;;CC;;;S-1-5-21-1281035640-548247933-376692995-11259)(A;;CC;;;S-1-5-21-1281035640-548247933-376692995-11258)(A;;CC;;;S-1-5-21-1281035640-548247933-376692995-5864)"/>
    <protectedRange algorithmName="SHA-512" hashValue="3n98qqBc2JPrw1FkJVils83xIcV84Mn2yV5pPxFBtXeTOo4e/BQga9OVO6PjtrUK545ZbIA7mijqX6xSdM+Buw==" saltValue="Nn32BdRBKI4x7I5ceLg19g==" spinCount="100000" sqref="F3396:G3396" name="Диапазон3_2_2_8_2_10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3396" name="Диапазон3_23_2_2_2_4_1_1_3_1_1" securityDescriptor="O:WDG:WDD:(A;;CC;;;S-1-5-21-1281035640-548247933-376692995-11259)(A;;CC;;;S-1-5-21-1281035640-548247933-376692995-11258)(A;;CC;;;S-1-5-21-1281035640-548247933-376692995-5864)"/>
    <protectedRange algorithmName="SHA-512" hashValue="5l49D+nB/k6odTJt6kmi4jPud/YjLfqK8fAWfJi/Jr+MDY0xENH0h7UjMiGCEMmWPyd50tl20PjofH9P7QQc4g==" saltValue="GGH8ji0BX3aRDV+rrW7cWA==" spinCount="100000" sqref="J3396" name="Диапазон3_2_2_10_2_8_1" securityDescriptor="O:WDG:WDD:(A;;CC;;;S-1-5-21-1281035640-548247933-376692995-11259)(A;;CC;;;S-1-5-21-1281035640-548247933-376692995-11258)(A;;CC;;;S-1-5-21-1281035640-548247933-376692995-5864)"/>
    <protectedRange algorithmName="SHA-512" hashValue="lo8mz4RVXfW6+QJ4HATs2tBBmPDRSoSz3YfiSrAfnUF3liFunPJwXkTBVSV0DVKiP4DPRZL0myQv6CbIKiFLTg==" saltValue="cfKZuBZV8eBYZUXXXqUSuA==" spinCount="100000" sqref="Q3396" name="Диапазон3_2_2_14_2_1_1" securityDescriptor="O:WDG:WDD:(A;;CC;;;S-1-5-21-1281035640-548247933-376692995-11259)(A;;CC;;;S-1-5-21-1281035640-548247933-376692995-11258)(A;;CC;;;S-1-5-21-1281035640-548247933-376692995-5864)"/>
    <protectedRange algorithmName="SHA-512" hashValue="q3QwTcyR49P5O+5/0uz5XFkJdVEhFcYtCnr5HVQp0kro5S5hPrflIRFfoJjKNgCFLfe7kKeFW9acnN/1umMZjA==" saltValue="BzdKeHcqkKIXbP48iBDcHg==" spinCount="100000" sqref="V3396:W3396" name="Диапазон3_2_2_15_2_1_1" securityDescriptor="O:WDG:WDD:(A;;CC;;;S-1-5-21-1281035640-548247933-376692995-11259)(A;;CC;;;S-1-5-21-1281035640-548247933-376692995-11258)(A;;CC;;;S-1-5-21-1281035640-548247933-376692995-5864)"/>
    <protectedRange algorithmName="SHA-512" hashValue="uM+HeIKjESqVh8+AFX+sBfxlvHz6wQPYenN/7xJFbqN9STmD1UurDqjPpqBszVRyf26+Xz1WTK2nF3PougO9AQ==" saltValue="rtEQ6XtErj1eqyJ5MzK5jA==" spinCount="100000" sqref="E2846" name="Диапазон3_5_6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N2845:N2847 N2926:N2928 N2849:N2850 N2935 N2939 N2942 N2931" name="Диапазон3_16_1_10_1" securityDescriptor="O:WDG:WDD:(A;;CC;;;S-1-5-21-1281035640-548247933-376692995-11259)(A;;CC;;;S-1-5-21-1281035640-548247933-376692995-11258)(A;;CC;;;S-1-5-21-1281035640-548247933-376692995-5864)"/>
    <protectedRange algorithmName="SHA-512" hashValue="9ROHSz36fpFmJ5GaZ7tn8qhpYZHLU5XEvtquBfIMBFINuxs4z00eGYHgOgvZpT3mdn9sI7HHZsXlW53obJCiJQ==" saltValue="Z/D31Ddc3k6TZDOSOBwlXg==" spinCount="100000" sqref="Q2847 Q2926:Q2927 Q2849:Q2850" name="Диапазон3_18_2_1" securityDescriptor="O:WDG:WDD:(A;;CC;;;S-1-5-21-1281035640-548247933-376692995-11259)(A;;CC;;;S-1-5-21-1281035640-548247933-376692995-11258)(A;;CC;;;S-1-5-21-1281035640-548247933-376692995-5864)"/>
    <protectedRange algorithmName="SHA-512" hashValue="u56WwHd972Bex524lYZ5idbYWRRB+ZKirLnC/U/SCB1ygk1/oULBSrdizBve40HHDcZf9T/V0CO5BFIt41msqg==" saltValue="EuV7QE+oGPAc3GWmw4rjtw==" spinCount="100000" sqref="N2851:N2854" name="Диапазон3_16_2_2_1" securityDescriptor="O:WDG:WDD:(A;;CC;;;S-1-5-21-1281035640-548247933-376692995-11259)(A;;CC;;;S-1-5-21-1281035640-548247933-376692995-11258)(A;;CC;;;S-1-5-21-1281035640-548247933-376692995-5864)"/>
    <protectedRange algorithmName="SHA-512" hashValue="GrcZH2rhXearX+gRX3juWTrP4W0zomBautdpdjT0FExIFDZLmHtH0rMvbMcdtw8rEDiyIAGWyJQu8baROtC/ig==" saltValue="tJNFwxNYwX+KKfTRoAn9/w==" spinCount="100000" sqref="N3410 N3412" name="Диапазон3_16_3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Z3430" name="Диапазон3_1_1_1_4_3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I2866 I2868 I2870 I2864" name="Диапазон3_8_1_1_2_1_2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3546:N3549" name="Диапазон3_19_1_1_3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E3546" name="Диапазон3_5_1_1_1_2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3547:E3549" name="Диапазон3_6_3_2_1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3547:F3549" name="Диапазон3_6_3_2_1_2_5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F3546" name="Диапазон3_5_1_1_2_2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G3546" name="Диапазон3_5_1_1_2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3547:G3549" name="Диапазон3_6_3_2_1_2_1_3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H3546" name="Диапазон3_5_1_1_5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H3547:H3549" name="Диапазон3_6_3_2_1_5_4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E2896 H2896 E2898 H2898 E2900 H2900 E2902 H2902 E2904 H2904" name="Диапазон3_27_1_2_14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2898 N2900 N2902 N2904 N2906 N2908 N2910 N2912 N2914:N2918 N2920:N2925" name="Диапазон3_19_1_2_4_1_2"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H2906 H2908 H2910 H2912" name="Диапазон3_3_1_1_17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920" name="Диапазон3_16_1_3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921" name="Диапазон3_16_1_2_1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922" name="Диапазон3_16_1_4_7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923" name="Диапазон3_16_1_6_1_1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924" name="Диапазон3_16_1_7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925" name="Диапазон3_16_1_9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2920:G2920 F2925:G2925" name="Диапазон3_16_1_2_1_1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2921:G2921" name="Диапазон3_16_1_2_2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2922:G2922" name="Диапазон3_16_1_2_3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2923:G2923" name="Диапазон3_16_1_2_5_1_1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2924:G2924" name="Диапазон3_16_1_2_7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H2920" name="Диапазон3_16_1_16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H2921:H2925" name="Диапазон3_16_11_1_1_1_2" securityDescriptor="O:WDG:WDD:(A;;CC;;;S-1-5-21-1281035640-548247933-376692995-11259)(A;;CC;;;S-1-5-21-1281035640-548247933-376692995-11258)(A;;CC;;;S-1-5-21-1281035640-548247933-376692995-5864)"/>
    <protectedRange algorithmName="SHA-512" hashValue="9Wab3bsfEe+K715xdyIq1qnGjQc2DOrG/teh7NsfKqiGR8lKUCCp/kv0e4Mp7hG5RsTwoCrGfuR7NZba5ugsQA==" saltValue="tYIbiRIPsmLcPBI2jPleSg==" spinCount="100000" sqref="S3436" name="Диапазон3_25_4_1_3_1" securityDescriptor="O:WDG:WDD:(A;;CC;;;S-1-5-21-1281035640-548247933-376692995-11259)(A;;CC;;;S-1-5-21-1281035640-548247933-376692995-11258)(A;;CC;;;S-1-5-21-1281035640-548247933-376692995-5864)"/>
    <protectedRange algorithmName="SHA-512" hashValue="0JBtxUJP9syLbe3NXrfibeGm/aRUJulU5krNxN2kPxpj9aQ8Ldv9ewCs0PuOpoefVmrtSJNDLzzaBJ5ugVrU2Q==" saltValue="awu4vFMrcqbATUhYYnVRGg==" spinCount="100000" sqref="S3414 V3414" name="Диапазон3_25_2_1_4_1" securityDescriptor="O:WDG:WDD:(A;;CC;;;S-1-5-21-1281035640-548247933-376692995-11259)(A;;CC;;;S-1-5-21-1281035640-548247933-376692995-11258)(A;;CC;;;S-1-5-21-1281035640-548247933-376692995-5864)"/>
    <protectedRange algorithmName="SHA-512" hashValue="DfOqbfNJCkwdxwoX5Yz/M/Hp329Tur4g57oPNEX4q0I7tyhwF9vGEYIVNTfkbNA8q4l/mSC61fN84ecBevlBTw==" saltValue="kD39eGYh1YC7hp+ZJIezjA==" spinCount="100000" sqref="E3414:J3414" name="Диапазон3_36_1_1_2_1"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S3415 V3415" name="Диапазон3_25_10_1_1_1_2_1"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I3415:J3415" name="Диапазон3_46_1_2_1_3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S3418 V3418" name="Диапазон3_25_11_1_1_1_3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I3418:J3418" name="Диапазон3_47_1_2_1_3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S3421 V3421" name="Диапазон3_25_12_1_1_1_3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I3421:J3421" name="Диапазон3_48_1_2_1_3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F3415:H3415 F3418:G3418 F3421:G3421" name="Диапазон3_46_1_1_1_1_5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H3418 E3418 E3421 E3415" name="Диапазон3_47_1_1_1_1_5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H3421" name="Диапазон3_48_1_1_1_1_3_1"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J3424 S3424 V3424 E3424:H3424" name="Диапазон3_5_1_3_3_1_5_1_3_1_2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H3425:J3425 S3425 V3425" name="Диапазон3_25_3_1_3_2_1"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F3425:G3425" name="Диапазон3_5_1_2_1_3_1_14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H3430:J3430 S3430 N3430:N3434 E3430:G3434" name="Диапазон3_1_1_1_4_1_5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X3431:X3432 J3431:J3432 S3431:S3432 I3431:I3434" name="Диапазон3_6_2_1_11_1"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H3431:H3432" name="Диапазон3_25_5_1_1_2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H3433:H3434 X3433:X3434 J3433:J3434 S3433:S3434" name="Диапазон3_25_6_2_2_5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N3435" name="Диапазон3_1_1_1_6_1_1_1"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E3439" name="Диапазон3_37_1_1_1_2_1_1_1_1" securityDescriptor="O:WDG:WDD:(A;;CC;;;S-1-5-21-1281035640-548247933-376692995-11259)(A;;CC;;;S-1-5-21-1281035640-548247933-376692995-11258)(A;;CC;;;S-1-5-21-1281035640-548247933-376692995-5864)"/>
    <protectedRange algorithmName="SHA-512" hashValue="FjvYH8fDFgDFBBJ1jxVMvsyWeU5jApqG42O/Jfp4ji87RWkFv9THtMyl4LgWMKd+hHKnxbzws1kyOz+OTHy2WA==" saltValue="crfZdYpMysfg8GYRc+tPxg==" spinCount="100000" sqref="S3439 V3439" name="Диапазон3_25_1_1_1_3_1_1_1_1_1" securityDescriptor="O:WDG:WDD:(A;;CC;;;S-1-5-21-1281035640-548247933-376692995-11259)(A;;CC;;;S-1-5-21-1281035640-548247933-376692995-11258)(A;;CC;;;S-1-5-21-1281035640-548247933-376692995-5864)"/>
    <protectedRange algorithmName="SHA-512" hashValue="x5IwbbQJ3LMxpoLqOi31RZZwEseT6Mi9/xCE/iY63rBVVmndNP28/zQCab/+IujN033JI1ns21dkQKbNFiSm+A==" saltValue="/XgWdpOKEEpEvmMzvxg37Q==" spinCount="100000" sqref="I3439:J3439" name="Диапазон3_37_2_1_1_1_1_1_1_1"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H3439" name="Диапазон3_37_1_1_1_3_1_1_2_1" securityDescriptor="O:WDG:WDD:(A;;CC;;;S-1-5-21-1281035640-548247933-376692995-11259)(A;;CC;;;S-1-5-21-1281035640-548247933-376692995-11258)(A;;CC;;;S-1-5-21-1281035640-548247933-376692995-5864)"/>
    <protectedRange algorithmName="SHA-512" hashValue="bQoILNIAuR+audg98kM8AE977OkpTB6/OD8eD+WQBnvzHvC4wHX9xlLTcRck8BVv2L4/qq7URloqmLN3LKXnxw==" saltValue="p6yrX5bq/PD0zd+1RJ9NJg==" spinCount="100000" sqref="H3396" name="Диапазон3_2_2_9_2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3567" name="Диапазон3_74_2_4_6_1_1_1_1" securityDescriptor="O:WDG:WDD:(A;;CC;;;S-1-5-21-1281035640-548247933-376692995-11259)(A;;CC;;;S-1-5-21-1281035640-548247933-376692995-11258)(A;;CC;;;S-1-5-21-1281035640-548247933-376692995-5864)"/>
    <protectedRange algorithmName="SHA-512" hashValue="zvxcJn766sq70IZl7bIuiw4p/30Ho7t1vNEmh/olYnp1C0MXv1Y2fzlBIJjgynzZPnSu5mAWzWCECjCU4UbBCg==" saltValue="1KxoHqZ8uRru5xr9Mo+ZPQ==" spinCount="100000" sqref="I774:I775" name="Диапазон3_74_5_1_4_1_1_2_1" securityDescriptor="O:WDG:WDD:(A;;CC;;;S-1-5-21-1281035640-548247933-376692995-11259)(A;;CC;;;S-1-5-21-1281035640-548247933-376692995-11258)(A;;CC;;;S-1-5-21-1281035640-548247933-376692995-5864)"/>
    <protectedRange algorithmName="SHA-512" hashValue="HxdPtZXFJsWdOnPGtKFCbXabpsgIXME4ODqntE/jssOzAXV+qRj+I/9fSqLn57v4HDAAQqCivZEPPwa54Nt7wA==" saltValue="xpunMdVjveuWryAtk3KoFA==" spinCount="100000" sqref="T774:T775" name="Диапазон3_74_5_1_5_1_1_1_1_1" securityDescriptor="O:WDG:WDD:(A;;CC;;;S-1-5-21-1281035640-548247933-376692995-11259)(A;;CC;;;S-1-5-21-1281035640-548247933-376692995-11258)(A;;CC;;;S-1-5-21-1281035640-548247933-376692995-5864)"/>
    <protectedRange algorithmName="SHA-512" hashValue="W8wmTrlyXYG4laQg/IhCk6w068Ry72kHEz8vWye9TrpPLynfqebd88WfYzSK0RoNcsPI/8ZCdWCyBz0YN32TXg==" saltValue="zsM8NGR2ikl4pB2FQIHVHg==" spinCount="100000" sqref="V774 V776" name="Диапазон3_74_6_2_2_1_1_1_1_1" securityDescriptor="O:WDG:WDD:(A;;CC;;;S-1-5-21-1281035640-548247933-376692995-11259)(A;;CC;;;S-1-5-21-1281035640-548247933-376692995-11258)(A;;CC;;;S-1-5-21-1281035640-548247933-376692995-5864)"/>
    <protectedRange algorithmName="SHA-512" hashValue="wgfoG2i+90neBdb9rdb89uXaBKdknudQSiPZDTYxgYm2K1m9zfByCCRFotyReKWK0cDlHMScZa+9Flp9Al9BYg==" saltValue="1+/AzQwhM1fO+coKzrYLCQ==" spinCount="100000" sqref="I776:I777" name="Диапазон3_74_5_1_4_1_1_1_1_1" securityDescriptor="O:WDG:WDD:(A;;CC;;;S-1-5-21-1281035640-548247933-376692995-11259)(A;;CC;;;S-1-5-21-1281035640-548247933-376692995-11258)(A;;CC;;;S-1-5-21-1281035640-548247933-376692995-5864)"/>
    <protectedRange algorithmName="SHA-512" hashValue="2wAFqR+D1+91DznOBr/8E7qkM89x3NTAdnIMkqLLMRie+VeDauARtywn7FOj9fVRUncJoMOZXkXrz6FTWFWhQw==" saltValue="4PbMsCPfXXoXkATdtGlaXA==" spinCount="100000" sqref="F2896" name="Диапазон3_27_1_2_1_2_1" securityDescriptor="O:WDG:WDD:(A;;CC;;;S-1-5-21-1281035640-548247933-376692995-11259)(A;;CC;;;S-1-5-21-1281035640-548247933-376692995-11258)(A;;CC;;;S-1-5-21-1281035640-548247933-376692995-5864)"/>
    <protectedRange algorithmName="SHA-512" hashValue="jn7hDciTqk/8cTKE+5fgpzWbiKwa0otyIFboyC8NlE9F4kDOGH9CCWEspFJ7SPRd8oEy9Avx5SOzd+36PK7obA==" saltValue="qwWkLHakAn6naSUdT0NFmQ==" spinCount="100000" sqref="G2896" name="Диапазон3_27_1_2_2_2_1" securityDescriptor="O:WDG:WDD:(A;;CC;;;S-1-5-21-1281035640-548247933-376692995-11259)(A;;CC;;;S-1-5-21-1281035640-548247933-376692995-11258)(A;;CC;;;S-1-5-21-1281035640-548247933-376692995-5864)"/>
    <protectedRange algorithmName="SHA-512" hashValue="strPspdY3HTfyKZM1hl2zCqPRoGPHAKb+MpyYxAd6gU1gsV9YePhVIMbcHvKXXhE5d2v1X2bil4+5HpNtSyvyQ==" saltValue="C436fxPUJQCFDny2EDr27g==" spinCount="100000" sqref="F2898" name="Диапазон3_27_1_2_3_2_1" securityDescriptor="O:WDG:WDD:(A;;CC;;;S-1-5-21-1281035640-548247933-376692995-11259)(A;;CC;;;S-1-5-21-1281035640-548247933-376692995-11258)(A;;CC;;;S-1-5-21-1281035640-548247933-376692995-5864)"/>
    <protectedRange algorithmName="SHA-512" hashValue="9SNYBcvhHIUEY+NChXqEXgzu5w2TuSJRN1FBeXTaTrm9Uoa8NnvJYX/hA2U78/40xJkPLnIBoVGwIhweGdbiWA==" saltValue="B1rvn5n9ZfJRfhQ67c8WXQ==" spinCount="100000" sqref="G2898" name="Диапазон3_27_1_2_4_2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F2900" name="Диапазон3_27_1_2_5_2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G2900" name="Диапазон3_27_1_2_6_2_1" securityDescriptor="O:WDG:WDD:(A;;CC;;;S-1-5-21-1281035640-548247933-376692995-11259)(A;;CC;;;S-1-5-21-1281035640-548247933-376692995-11258)(A;;CC;;;S-1-5-21-1281035640-548247933-376692995-5864)"/>
    <protectedRange algorithmName="SHA-512" hashValue="hztjcFcWkj93L+rXRYhTDSCrwgK9Fm/uD2x+45S4Sz7e1ekak0d5e1+xhHjYR45/lAN+8y10Q5wCwM7eN+S1VA==" saltValue="HAWPd9KMwA4E1Ty7ctduTg==" spinCount="100000" sqref="F2902" name="Диапазон3_27_1_2_7_2_1" securityDescriptor="O:WDG:WDD:(A;;CC;;;S-1-5-21-1281035640-548247933-376692995-11259)(A;;CC;;;S-1-5-21-1281035640-548247933-376692995-11258)(A;;CC;;;S-1-5-21-1281035640-548247933-376692995-5864)"/>
    <protectedRange algorithmName="SHA-512" hashValue="bgSJEN+UPbp8Zpbk5chQsWRaVM3Y0dqC/6xXJRJYUdxe/F3feeBGv5GVDRTgIhb99jyBVoJOKguZpjdgXfGCqQ==" saltValue="iIw7Qd8+HcgUqopPy0B/ow==" spinCount="100000" sqref="G2902" name="Диапазон3_27_1_2_8_2_1" securityDescriptor="O:WDG:WDD:(A;;CC;;;S-1-5-21-1281035640-548247933-376692995-11259)(A;;CC;;;S-1-5-21-1281035640-548247933-376692995-11258)(A;;CC;;;S-1-5-21-1281035640-548247933-376692995-5864)"/>
    <protectedRange algorithmName="SHA-512" hashValue="wYm2IsbFcggDmMfX66lJ/WGF7LjzYYNflFpq+pIw6rNWvhoZeVC385rRemDZ8YiTwScCpJQsbetwd8epNKMajg==" saltValue="MhlDA+L4PMQUBTrSPfGA1g==" spinCount="100000" sqref="F2904" name="Диапазон3_27_1_2_9_2_1" securityDescriptor="O:WDG:WDD:(A;;CC;;;S-1-5-21-1281035640-548247933-376692995-11259)(A;;CC;;;S-1-5-21-1281035640-548247933-376692995-11258)(A;;CC;;;S-1-5-21-1281035640-548247933-376692995-5864)"/>
    <protectedRange algorithmName="SHA-512" hashValue="5oDs2PyxPMa1noqrQMIBs4rzoGaTHntrqGsT0LEBMHj179pZxoZkJzf3g9Sjlx9WL1AaVAhn9j+LoSm2eg98Mg==" saltValue="SOzbupLKSPjwzdYZ+jF+YQ==" spinCount="100000" sqref="G2904" name="Диапазон3_27_1_2_10_2_1" securityDescriptor="O:WDG:WDD:(A;;CC;;;S-1-5-21-1281035640-548247933-376692995-11259)(A;;CC;;;S-1-5-21-1281035640-548247933-376692995-11258)(A;;CC;;;S-1-5-21-1281035640-548247933-376692995-5864)"/>
    <protectedRange algorithmName="SHA-512" hashValue="YoHhBUNWGN4yftLKWstUf4aKkRA7Qs5bC5W4cliymUcohrYwsbKs9ffzF/vnV+UAjJJ3WJW41r7LfMZXow25gg==" saltValue="m9RnccRDYZFWB03zkP5PVA==" spinCount="100000" sqref="F2906" name="Диапазон3_3_1_1_1_2_1" securityDescriptor="O:WDG:WDD:(A;;CC;;;S-1-5-21-1281035640-548247933-376692995-11259)(A;;CC;;;S-1-5-21-1281035640-548247933-376692995-11258)(A;;CC;;;S-1-5-21-1281035640-548247933-376692995-5864)"/>
    <protectedRange algorithmName="SHA-512" hashValue="fT278zQX2vLgVL2pdVhu0iXhBnySdvqKL44zfkRCL7+AGxItuWQJZ+4Za7hTIaRKgKTmFtnini4Uduk9+c9imw==" saltValue="Q0xjV6EB+zdJw3um1hQ9Jg==" spinCount="100000" sqref="G2906" name="Диапазон3_3_1_1_2_2_1" securityDescriptor="O:WDG:WDD:(A;;CC;;;S-1-5-21-1281035640-548247933-376692995-11259)(A;;CC;;;S-1-5-21-1281035640-548247933-376692995-11258)(A;;CC;;;S-1-5-21-1281035640-548247933-376692995-5864)"/>
    <protectedRange algorithmName="SHA-512" hashValue="SmWXtNrTdwaEkA9ZeIPXK24vcM+1X1T4sei29heR6/L3FQUYiHzKPH78kuZUuzNltSYsxiSGxEV1QLH4poOW1Q==" saltValue="AZidf/o47g2977f1J85sFw==" spinCount="100000" sqref="F2908" name="Диапазон3_3_1_1_3_2_1" securityDescriptor="O:WDG:WDD:(A;;CC;;;S-1-5-21-1281035640-548247933-376692995-11259)(A;;CC;;;S-1-5-21-1281035640-548247933-376692995-11258)(A;;CC;;;S-1-5-21-1281035640-548247933-376692995-5864)"/>
    <protectedRange algorithmName="SHA-512" hashValue="7lyS0Km3rPopC+YKwgpjU1g3KG69t/M32Y5vnh7EhUEnk10VJeNz7kDyp55L1xdYxsDMLrF7MQdlQTtN/PuMTw==" saltValue="ty9lPnKrThmZFK94mppxVw==" spinCount="100000" sqref="G2908" name="Диапазон3_3_1_1_4_2_1" securityDescriptor="O:WDG:WDD:(A;;CC;;;S-1-5-21-1281035640-548247933-376692995-11259)(A;;CC;;;S-1-5-21-1281035640-548247933-376692995-11258)(A;;CC;;;S-1-5-21-1281035640-548247933-376692995-5864)"/>
    <protectedRange algorithmName="SHA-512" hashValue="rtfZpj9GlAB6AFuxl/g0JTYHtj8NTONO3lZmZkXOsZfG76ifMswMGGDDMG2bos+wqpNoc2YlD32oFHPjmWS7XA==" saltValue="TqBlpki/fKo96cUIhSXLAw==" spinCount="100000" sqref="F2910" name="Диапазон3_3_1_1_5_2_1" securityDescriptor="O:WDG:WDD:(A;;CC;;;S-1-5-21-1281035640-548247933-376692995-11259)(A;;CC;;;S-1-5-21-1281035640-548247933-376692995-11258)(A;;CC;;;S-1-5-21-1281035640-548247933-376692995-5864)"/>
    <protectedRange algorithmName="SHA-512" hashValue="4KuOkP4LtWkUWxuqgL/Pc8JpdsPyexI/qAH8CiDbTcJAN08AMPq9yELpSYBrTmnDPP0BXZN+F/gN1+hkKLYfzg==" saltValue="AzRUbv8njk/W+8zbG98rdw==" spinCount="100000" sqref="G2910" name="Диапазон3_3_1_1_6_2_1" securityDescriptor="O:WDG:WDD:(A;;CC;;;S-1-5-21-1281035640-548247933-376692995-11259)(A;;CC;;;S-1-5-21-1281035640-548247933-376692995-11258)(A;;CC;;;S-1-5-21-1281035640-548247933-376692995-5864)"/>
    <protectedRange algorithmName="SHA-512" hashValue="gPn8e063KpsGbChMfi/cfylgZ0PchYnKfjs440eXkkbv/dz6DK0DfcsTt5P/NQ8YMqmTaupKjUQAOz9Oj5jKFA==" saltValue="7jiNGvJ19d2WO4ucKbPFog==" spinCount="100000" sqref="F2912" name="Диапазон3_3_1_1_7_2_1" securityDescriptor="O:WDG:WDD:(A;;CC;;;S-1-5-21-1281035640-548247933-376692995-11259)(A;;CC;;;S-1-5-21-1281035640-548247933-376692995-11258)(A;;CC;;;S-1-5-21-1281035640-548247933-376692995-5864)"/>
    <protectedRange algorithmName="SHA-512" hashValue="wl3XSPbzt8+5idbsrghg5LshHFuLjNHLwcoWFeuOKQS+zVmAmnP39G6O4uwlaYzkUfXb7t2YdjCYSbf49Vf/rA==" saltValue="yNZmWUPhF9eH5MFscSVKMg==" spinCount="100000" sqref="G2912" name="Диапазон3_3_1_1_8_2_1" securityDescriptor="O:WDG:WDD:(A;;CC;;;S-1-5-21-1281035640-548247933-376692995-11259)(A;;CC;;;S-1-5-21-1281035640-548247933-376692995-11258)(A;;CC;;;S-1-5-21-1281035640-548247933-376692995-5864)"/>
    <protectedRange algorithmName="SHA-512" hashValue="ap3ssKYD/HSfHpJW/8ejZNrZBC4n7TnzMqNycmHaHQMm9QoxbjGSY0zIN+KSzGMnr2xtZVlNAVErbzZfExq4zw==" saltValue="FrT+PGFx3V+xjONHLFilBw==" spinCount="100000" sqref="F2914" name="Диапазон3_3_1_1_9_5_1" securityDescriptor="O:WDG:WDD:(A;;CC;;;S-1-5-21-1281035640-548247933-376692995-11259)(A;;CC;;;S-1-5-21-1281035640-548247933-376692995-11258)(A;;CC;;;S-1-5-21-1281035640-548247933-376692995-5864)"/>
    <protectedRange algorithmName="SHA-512" hashValue="8dJABBwvnFXzdRXRgcbkYDiPeeufqdJls9ZmRgjCZxbXs/0Y5h62gG3Gybqs+She8NISZ2ZRU/j1yDemYnO/gA==" saltValue="+Rr2JXV0xi/JvgX9PUwkKw==" spinCount="100000" sqref="G2914" name="Диапазон3_3_1_1_10_1_1" securityDescriptor="O:WDG:WDD:(A;;CC;;;S-1-5-21-1281035640-548247933-376692995-11259)(A;;CC;;;S-1-5-21-1281035640-548247933-376692995-11258)(A;;CC;;;S-1-5-21-1281035640-548247933-376692995-5864)"/>
    <protectedRange algorithmName="SHA-512" hashValue="MWXstNgcnwi+jDwAg0jTtX3QjXnkvlSYMIvgiztOxwBYhGW1qep9ejoFZiqwnDSdWYFLBWFpskxOzIlPe2G/4w==" saltValue="igh15tBwJuKCNhh45KMAaA==" spinCount="100000" sqref="F2915" name="Диапазон3_3_1_1_11_1_1" securityDescriptor="O:WDG:WDD:(A;;CC;;;S-1-5-21-1281035640-548247933-376692995-11259)(A;;CC;;;S-1-5-21-1281035640-548247933-376692995-11258)(A;;CC;;;S-1-5-21-1281035640-548247933-376692995-5864)"/>
    <protectedRange algorithmName="SHA-512" hashValue="vAamNy7GH9I1mV4/WZah2ZGzqz92JdxkXF1dsIyYpuXqcNxptGA/1V/kWSkYgy5tx/Nio7gVis3wjGQ4Vzd5nA==" saltValue="aGo+Tx1UY6OndYM9QjwCkA==" spinCount="100000" sqref="G2915" name="Диапазон3_3_1_1_12_1_1" securityDescriptor="O:WDG:WDD:(A;;CC;;;S-1-5-21-1281035640-548247933-376692995-11259)(A;;CC;;;S-1-5-21-1281035640-548247933-376692995-11258)(A;;CC;;;S-1-5-21-1281035640-548247933-376692995-5864)"/>
    <protectedRange algorithmName="SHA-512" hashValue="LPN/z1T2izloxONla+GQgyvvHwTGbJJRP0xvDuq4WHHrym4buwQIs97KC6k88rtU0/QVxvifemGp9bvJqGxbGA==" saltValue="s51ft78d7TYe2wLb+mLh3g==" spinCount="100000" sqref="F2916" name="Диапазон3_3_1_1_13_1_1" securityDescriptor="O:WDG:WDD:(A;;CC;;;S-1-5-21-1281035640-548247933-376692995-11259)(A;;CC;;;S-1-5-21-1281035640-548247933-376692995-11258)(A;;CC;;;S-1-5-21-1281035640-548247933-376692995-5864)"/>
    <protectedRange algorithmName="SHA-512" hashValue="HFeMv2uDlfX+zRzicsNL8oHYqpwfKzL7/H0TyKQRlAn1MvRhq6VHkUaDNl9wo+53F4Z50XWYE9Iu3qSCGgd82Q==" saltValue="8xZqhfbX173qK9UHQmxKQg==" spinCount="100000" sqref="G2916" name="Диапазон3_3_1_1_14_1_1" securityDescriptor="O:WDG:WDD:(A;;CC;;;S-1-5-21-1281035640-548247933-376692995-11259)(A;;CC;;;S-1-5-21-1281035640-548247933-376692995-11258)(A;;CC;;;S-1-5-21-1281035640-548247933-376692995-5864)"/>
    <protectedRange algorithmName="SHA-512" hashValue="rBwOIwg38mAxDh/NcNcCS5Y/T3wcIwaexbjbAo0tPc0Iyp+oIyG66ziP3IeJOPHWHwSejQXA70TOBtU3NBJYYA==" saltValue="NbPErPJ13HAiIXrlpgGUng==" spinCount="100000" sqref="F2917" name="Диапазон3_3_1_1_15_1_1" securityDescriptor="O:WDG:WDD:(A;;CC;;;S-1-5-21-1281035640-548247933-376692995-11259)(A;;CC;;;S-1-5-21-1281035640-548247933-376692995-11258)(A;;CC;;;S-1-5-21-1281035640-548247933-376692995-5864)"/>
    <protectedRange algorithmName="SHA-512" hashValue="O3PzirbF145YmTS/WRNuRwkkfTixsjvpgBs8nNqMXv1SUweAP9TjXP8BEWZ01+shb3m/txRZ+MvTib65KsXbyw==" saltValue="XaTclq0e4rctvUTV25Tmhg==" spinCount="100000" sqref="G2917" name="Диапазон3_3_1_1_16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3567" name="Диапазон3_74_2_4_5_1_1_1_1" securityDescriptor="O:WDG:WDD:(A;;CC;;;S-1-5-21-1281035640-548247933-376692995-11259)(A;;CC;;;S-1-5-21-1281035640-548247933-376692995-11258)(A;;CC;;;S-1-5-21-1281035640-548247933-376692995-5864)"/>
    <protectedRange algorithmName="SHA-512" hashValue="Jgao/AHFV0ZCj8Zpc+ZHpoewmaNtgNobmED1leJD7fnsUdeS+2f/Es/QDTEudX5hw6EYvUEzADDKttgRf9H25A==" saltValue="JQnZhNoj3Ig7tg3smNTfXA==" spinCount="100000" sqref="E3568:E3569" name="Диапазон3_16_1_5_1_1" securityDescriptor="O:WDG:WDD:(A;;CC;;;S-1-5-21-1281035640-548247933-376692995-11259)(A;;CC;;;S-1-5-21-1281035640-548247933-376692995-11258)(A;;CC;;;S-1-5-21-1281035640-548247933-376692995-5864)"/>
    <protectedRange algorithmName="SHA-512" hashValue="84cz7iTKkQ+8aM51ifQAns1PbAgJn1hEvXANDjtmpBF7qZmB43Liq2LnsOobAVbvMrTd8AFyj2knLH4xJ+N1vQ==" saltValue="D9DGCILpc4WU2+obX8SszA==" spinCount="100000" sqref="H3568" name="Диапазон3_16_1_4_2_1_1" securityDescriptor="O:WDG:WDD:(A;;CC;;;S-1-5-21-1281035640-548247933-376692995-11259)(A;;CC;;;S-1-5-21-1281035640-548247933-376692995-11258)(A;;CC;;;S-1-5-21-1281035640-548247933-376692995-5864)"/>
    <protectedRange algorithmName="SHA-512" hashValue="EbjWoFdwfG9syPSLmJbzWbvt3TU+VpdxuDAbyeNqpn4KWLHC56ANymfiPNpIpmOszzYKcB4utCfztoMlCJS66Q==" saltValue="PmRecBgfQx7uW1vzWP1KeA==" spinCount="100000" sqref="K3568" name="Диапазон3_16_2_1_1_1" securityDescriptor="O:WDG:WDD:(A;;CC;;;S-1-5-21-1281035640-548247933-376692995-11259)(A;;CC;;;S-1-5-21-1281035640-548247933-376692995-11258)(A;;CC;;;S-1-5-21-1281035640-548247933-376692995-5864)"/>
    <protectedRange algorithmName="SHA-512" hashValue="ybdJVj9gaietnV8NswmBmcsB7/GHZHGPsJ6NL+CGCFTCS7WM4QlCKkuK3RlgsO4T6q1uoefC1CVnCwwXIUdZ+g==" saltValue="hXYkPNfINjX7ApilrExNlw==" spinCount="100000" sqref="N3568" name="Диапазон3_16_3_1_2_1" securityDescriptor="O:WDG:WDD:(A;;CC;;;S-1-5-21-1281035640-548247933-376692995-11259)(A;;CC;;;S-1-5-21-1281035640-548247933-376692995-11258)(A;;CC;;;S-1-5-21-1281035640-548247933-376692995-5864)"/>
    <protectedRange algorithmName="SHA-512" hashValue="X5Oc2k10hgLxAPLK1BWV9Nm1TYBkfQ1Hr/Zfm4qTNAgv/inXyLVgaKypJXairY+dsCTGt0fra02ayq+phID6og==" saltValue="5auQ9Ae8vjyrx44MFMOzbg==" spinCount="100000" sqref="Q3568" name="Диапазон3_16_4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F3436:G3436" name="Диапазон3_1_1_1_4_4_2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I3436" name="Диапазон3_6_2_2_2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H3436" name="Диапазон3_25_6_2_3_2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J3436" name="Диапазон3_25_6_2_4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V3430" name="Диапазон3_1_1_1_4_1_1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V3431:V3432" name="Диапазон3_6_2_1_1_2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V3433:V3434" name="Диапазон3_25_6_2_2_1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E3436" name="Диапазон3_1_1_1_4_2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N3436" name="Диапазон3_1_1_1_4_9_2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P3436" name="Диапазон3_25_3_4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V3436" name="Диапазон3_25_6_2_1_2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I2973 I2975 I2977 I2971" name="Диапазон3_8_1_1_2_1_1_8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E3057 H3057 E3059 H3059 E3061 H3061 E3063 H3063 E3065:E3067 H3065:H3067 E3070:E3078 H3070:H3078" name="Диапазон3_27_1_2_11_1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3057 N3070 N3072:N3073 N3078 N3059 N3061 N3063 N3065" name="Диапазон3_19_1_2_1_5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F3057 F3059 F3061 F3063 F3065:F3067 F3070:F3078" name="Диапазон3_27_1_2_5_1_6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G3057 G3059 G3061 G3063 G3065:G3067 G3070:G3078" name="Диапазон3_27_1_2_6_1_6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J2945 J2947 J2949 J2951 J2953" name="Диапазон3_23_2_2_2_6_1_5_2_1" securityDescriptor="O:WDG:WDD:(A;;CC;;;S-1-5-21-1281035640-548247933-376692995-11259)(A;;CC;;;S-1-5-21-1281035640-548247933-376692995-11258)(A;;CC;;;S-1-5-21-1281035640-548247933-376692995-5864)"/>
    <protectedRange algorithmName="SHA-512" hashValue="LP8KGL+ETSm0eX0fYxz27Vyyxdyxivo1Y4jxcpQyMsoxqsnRb02CJT+u6yNGdRL+ScOD/3blaZE6uLI5/LNbQA==" saltValue="cFolsMRVRsiWEY6M1plt3A==" spinCount="100000" sqref="N2953 N2945" name="Диапазон3_2_2_3_1"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P2945 P2947 P2949 P2951 P2953" name="Диапазон3_23_2_1_1_2_1_1_5_2_1" securityDescriptor="O:WDG:WDD:(A;;CC;;;S-1-5-21-1281035640-548247933-376692995-11259)(A;;CC;;;S-1-5-21-1281035640-548247933-376692995-11258)(A;;CC;;;S-1-5-21-1281035640-548247933-376692995-5864)"/>
    <protectedRange algorithmName="SHA-512" hashValue="k/4397czHvDbssSnzaK8TwCnbhuF7p1dUSKAMSZZLRRerK9QppfmgRgCwZgrHJbpD0Eo0KiTEAV20IB7V7G6YQ==" saltValue="TYHAhzBxZGF1/ZYOOLRd3w==" spinCount="100000" sqref="E2959" name="Диапазон3_6_1_6_1" securityDescriptor="O:WDG:WDD:(A;;CC;;;S-1-5-21-1281035640-548247933-376692995-11259)(A;;CC;;;S-1-5-21-1281035640-548247933-376692995-11258)(A;;CC;;;S-1-5-21-1281035640-548247933-376692995-5864)"/>
    <protectedRange algorithmName="SHA-512" hashValue="7ho9MgDYBVrYV58aGU4/jbRmtlXE0GUM85JNsYIWV2WMwX32Uh+p4j7TCPr3NmBiFJ4DuorKtda17yx0nD+zyA==" saltValue="3D3Dn0EiTPIWyGmr1FyOWA==" spinCount="100000" sqref="E2960" name="Диапазон3_2_7_1" securityDescriptor="O:WDG:WDD:(A;;CC;;;S-1-5-21-1281035640-548247933-376692995-11259)(A;;CC;;;S-1-5-21-1281035640-548247933-376692995-11258)(A;;CC;;;S-1-5-21-1281035640-548247933-376692995-5864)"/>
    <protectedRange algorithmName="SHA-512" hashValue="U2Lnj34VOl7z/1ADuTbPpDnZfsR2qARzczyQxgBmxaKjGIzvlt8OgSX4DTcwEWbtWrmnNqQEYTCF7zaRKa+hqQ==" saltValue="6ClFC905+5n//6smq7A7VQ==" spinCount="100000" sqref="H2959:H2960" name="Диапазон3_6_1_1_1_1" securityDescriptor="O:WDG:WDD:(A;;CC;;;S-1-5-21-1281035640-548247933-376692995-11259)(A;;CC;;;S-1-5-21-1281035640-548247933-376692995-11258)(A;;CC;;;S-1-5-21-1281035640-548247933-376692995-5864)"/>
    <protectedRange algorithmName="SHA-512" hashValue="1UNrPK2kD1l8UjJ0PL7pOCK3I6NkzgwaSeBmJ6xjUJ8/itdaOQd2PhOMcmd8t508K3RUcPX5dXoRo9+juUIxqw==" saltValue="henaekRT8siDvUaY0nhAnw==" spinCount="100000" sqref="I2960" name="Диапазон3_1_3_1" securityDescriptor="O:WDG:WDD:(A;;CC;;;S-1-5-21-1281035640-548247933-376692995-11259)(A;;CC;;;S-1-5-21-1281035640-548247933-376692995-11258)(A;;CC;;;S-1-5-21-1281035640-548247933-376692995-5864)"/>
    <protectedRange algorithmName="SHA-512" hashValue="p2bzDfVSNsyxZ3AJ7pMqS4tgyieCFLfFAgvc9iNhhaRaQQ4xmwu/6CmgG80I7vl2HyCKT9REV4HMaKXRv/ZVFg==" saltValue="dkv/8B9iCg0VpDb76AZJow==" spinCount="100000" sqref="J2959:J2960" name="Диапазон3_6_1_2_1_1" securityDescriptor="O:WDG:WDD:(A;;CC;;;S-1-5-21-1281035640-548247933-376692995-11259)(A;;CC;;;S-1-5-21-1281035640-548247933-376692995-11258)(A;;CC;;;S-1-5-21-1281035640-548247933-376692995-5864)"/>
    <protectedRange algorithmName="SHA-512" hashValue="BeKj9HV1+xY+aE/4Q9arSfXvCEWVAReh2a/3oDf9I+/qvWLJhv2v7lB/aJ2K1WwSzb3NnxxrRx8tnLBbpAVEiQ==" saltValue="/96HfM9Wq4qo7UhhB1wmhg==" spinCount="100000" sqref="N2959:N2960 S2959:U2960" name="Диапазон3_6_1_3_1_1" securityDescriptor="O:WDG:WDD:(A;;CC;;;S-1-5-21-1281035640-548247933-376692995-11259)(A;;CC;;;S-1-5-21-1281035640-548247933-376692995-11258)(A;;CC;;;S-1-5-21-1281035640-548247933-376692995-5864)"/>
    <protectedRange algorithmName="SHA-512" hashValue="Kk/qw93zACPVydbJ/8yYx6+xlcL9sljHdrYyFp6fXTh9CPnUDchZvugum0vvuUhtDqF/DpqNMQEgzyIfnrXdyg==" saltValue="axrhsJ0N13BCv9SQufpTwg==" spinCount="100000" sqref="E2961:E2964" name="Диапазон3_2_4_6_1" securityDescriptor="O:WDG:WDD:(A;;CC;;;S-1-5-21-1281035640-548247933-376692995-11259)(A;;CC;;;S-1-5-21-1281035640-548247933-376692995-11258)(A;;CC;;;S-1-5-21-1281035640-548247933-376692995-5864)"/>
    <protectedRange algorithmName="SHA-512" hashValue="m52qSJQYsRrrBBC3aEVvwzW7MGNOTFMT1PFuXMu+CMHkpdQIWO0ZtnkW1qx91BZQv9kbE5JJF7RhEbDDKk/ASA==" saltValue="OaXPZHxljU+69iE7xN+B/w==" spinCount="100000" sqref="F2961:H2964" name="Диапазон3_27_1_2_11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2965" name="Диапазон3_19_1_3_3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E2997 E3000 E3003 E3006 E3009 E3012" name="Диапазон3_74_5_1_2_3_1"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E2994" name="Диапазон3_74_5_1_2_2_1_2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I2994 I2997 I3000 I3003 I3006 I3009 I3012" name="Диапазон3_74_5_1_7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2997:H2997 F3000:H3000 F3003:H3003 F3006:H3006 F3009:H3009 F3012:H3012" name="Диапазон3_74_5_1_8_3_1"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F2994:H2994" name="Диапазон3_74_5_1_8_2_1_2_2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J2994 J2997 J3000 J3003 J3006 J3009 J3012" name="Диапазон3_74_5_1_1_4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S2994 S2997 S3000 S3003 S3006 S3009 S3012" name="Диапазон3_4_3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T2994:U2994 T2997:U2997 T3000:U3000 T3003:U3003 T3006:U3006 T3009:U3009 T3012:U3012" name="Диапазон3_74_5_1_3_3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V2994 V2997 V3000 V3003 V3006 V3009 V3012" name="Диапазон3_74_6_2_3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Q2945 Q2947 Q2949 Q2951 Q2953" name="Диапазон3_23_3_1_2_1_1_5_1_2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E3027 E3029 E3031 E3033 E3035 E3037 E3039 E3041 E3043 E3045 E3047" name="Диапазон3_5_2_2_1"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F3049:G3049 F3051:G3051 F3053:G3053 F3055:G3055" name="Диапазон3_21_1_6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N3027 N3029 N3031 N3033 N3035 N3037 N3039 N3041 N3043 N3045 N3047 N3049 N3051 N3053 N3055" name="Диапазон3_16_5_2_1" securityDescriptor="O:WDG:WDD:(A;;CC;;;S-1-5-21-1281035640-548247933-376692995-11259)(A;;CC;;;S-1-5-21-1281035640-548247933-376692995-11258)(A;;CC;;;S-1-5-21-1281035640-548247933-376692995-5864)"/>
    <protectedRange algorithmName="SHA-512" hashValue="OiI94tHde/8fmDnW1asb/m9ExLZXsItytYJ/u8lFnnpswJICZNwehbN1hN0X3rvIFvNXOm5Rl1sZooc0VQWi5g==" saltValue="HG7I0xjGkCT9FdTYp5k6wg==" spinCount="100000" sqref="H3088:H3099 H3104:H3106 H3101" name="Диапазон3_9_1_1_1_1" securityDescriptor="O:WDG:WDD:(A;;CC;;;S-1-5-21-1281035640-548247933-376692995-11259)(A;;CC;;;S-1-5-21-1281035640-548247933-376692995-11258)(A;;CC;;;S-1-5-21-1281035640-548247933-376692995-5864)"/>
    <protectedRange algorithmName="SHA-512" hashValue="2SPnoXtuTMWHmK7prUFSv5GJGcTewn/7mrFS812rs4SW7SluV8MJrhgfECdzzT1EaG4yIRztXPsrry+bm1Cw1Q==" saltValue="flEZdG7KA2N27PNO4mibwQ==" spinCount="100000" sqref="I3130 I3126:I3128" name="Диапазон3_8_1_1_2_2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Q3578" name="Диапазон3_23_3_1_2_1_1_1_1_1_1_2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E3578 E3580 E3582" name="Диапазон3_2_2_4_1_1_2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F3580:G3580 F3578:G3578 F3582:G3582" name="Диапазон3_2_2_8_1_2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H3580 H3582 H3578" name="Диапазон3_2_2_9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3578 I3580 I3582" name="Диапазон3_23_2_2_2_4_1_1_1_2_2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J3578 J3580 J3582" name="Диапазон3_2_2_10_1_2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N3580" name="Диапазон3_2_2_13_1_1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V3578 V3580 V3582" name="Диапазон3_2_2_15_1_1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S3612 V3612" name="Диапазон3_25_11_1_1_1_1_3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I3612:J3612" name="Диапазон3_47_1_2_1_1_3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S3614 V3614" name="Диапазон3_25_12_1_1_1_1_3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I3614:J3614" name="Диапазон3_48_1_2_1_1_3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F3612:G3612 F3614:G3614" name="Диапазон3_46_1_1_1_1_1_4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H3612 E3614 E3612" name="Диапазон3_47_1_1_1_1_1_4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H3614" name="Диапазон3_48_1_1_1_1_1_3_1" securityDescriptor="O:WDG:WDD:(A;;CC;;;S-1-5-21-1281035640-548247933-376692995-11259)(A;;CC;;;S-1-5-21-1281035640-548247933-376692995-11258)(A;;CC;;;S-1-5-21-1281035640-548247933-376692995-5864)"/>
    <protectedRange algorithmName="SHA-512" hashValue="2SF9HyenNbAea5dKCs4c7g+Ds8FXiGPukAwJj5u+/bBj0WQo9P/Y9umwBv/vspFoV8Q5B60pSMaTxVU3FQmoDg==" saltValue="v0+vMMiMvckUJmQWy76WJA==" spinCount="100000" sqref="I3616" name="Диапазон3_60_1_1_1_1_1_1_2_1"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J3616 S3616 V3616 E3616:H3616" name="Диапазон3_5_1_3_3_1_5_1_3_1_1_2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H3618:J3618 S3618 V3618" name="Диапазон3_25_3_1_3_1_2_1"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F3618:G3618" name="Диапазон3_5_1_2_1_3_1_1_2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X3635" name="Диапазон3_6_2_1_2_2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X3638" name="Диапазон3_25_6_2_2_2_2_1" securityDescriptor="O:WDG:WDD:(A;;CC;;;S-1-5-21-1281035640-548247933-376692995-11259)(A;;CC;;;S-1-5-21-1281035640-548247933-376692995-11258)(A;;CC;;;S-1-5-21-1281035640-548247933-376692995-5864)"/>
    <protectedRange algorithmName="SHA-512" hashValue="TBu8Hs1Gj1d6dkBiPnOPnitTQOiw4QbL5JnDrr24YVSuLYxOuaGFmd6fJOJ9KPwb8PZjjuRCYYOkmOYy6YgNSw==" saltValue="ecPLpRSERfKcczh8oDHLJQ==" spinCount="100000" sqref="N3576" name="Диапазон3_1_1_1_2_1_1" securityDescriptor="O:WDG:WDD:(A;;CC;;;S-1-5-21-1281035640-548247933-376692995-11259)(A;;CC;;;S-1-5-21-1281035640-548247933-376692995-11258)(A;;CC;;;S-1-5-21-1281035640-548247933-376692995-5864)"/>
    <protectedRange algorithmName="SHA-512" hashValue="4yOn7+5RYJkRxgWAagMgsnQzNiJ2JfStxVdAeWr66UP5lzZrN6VMyqAYztrzKD78SQBe2ziIjpuCJ+mwIt1T2g==" saltValue="3Putw2AFrGO/Dlx0jm+EXA==" spinCount="100000" sqref="E3591" name="Диапазон3_27_1_2_12_1_1" securityDescriptor="O:WDG:WDD:(A;;CC;;;S-1-5-21-1281035640-548247933-376692995-11259)(A;;CC;;;S-1-5-21-1281035640-548247933-376692995-11258)(A;;CC;;;S-1-5-21-1281035640-548247933-376692995-5864)"/>
    <protectedRange algorithmName="SHA-512" hashValue="cRAppGjhEPd+os7vddU3c3aLM9NClXljocuJe33S1Mf4AOqopnkzVd0/iByptWd17amS1qVNulm80sGiyqo8rw==" saltValue="IHArOQgX89tbgfBBov9cYQ==" spinCount="100000" sqref="F3591:H3591" name="Диапазон3_27_1_2_13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3592:F3600 F3602:F3605" name="Диапазон3_6_3_2_1_2_2_2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3592:G3600 G3602:G3605" name="Диапазон3_6_3_2_1_2_1_1_2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H3592:H3600 H3602:H3605" name="Диапазон3_6_3_2_1_5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3606:H3611" name="Диапазон3_6_3_2_1_2_3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3591:N3600 N3602:N3605" name="Диапазон3_19_1_3_1_3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3606:N3611" name="Диапазон3_19_1_1_1_1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E3641 E3643" name="Диапазон3_40_2_1_3_1" securityDescriptor="O:WDG:WDD:(A;;CC;;;S-1-5-21-1281035640-548247933-376692995-11259)(A;;CC;;;S-1-5-21-1281035640-548247933-376692995-11258)(A;;CC;;;S-1-5-21-1281035640-548247933-376692995-5864)"/>
    <protectedRange algorithmName="SHA-512" hashValue="ztn6Vy6VcfilBqAWVmQXItAKqCn6mZD6MvUfGnaVd7PrX8FPH/ZwCN6tBVYxqLWVP2+/3clUL2TUnfoMaeKicg==" saltValue="yykDF+GocmdYI/GmU8584g==" spinCount="100000" sqref="I3641:J3641 I3643:J3643" name="Диапазон3_40_1_1_2_1_3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F3643:G3643 F3641:G3641" name="Диапазон3_40_2_1_1_2_1" securityDescriptor="O:WDG:WDD:(A;;CC;;;S-1-5-21-1281035640-548247933-376692995-11259)(A;;CC;;;S-1-5-21-1281035640-548247933-376692995-11258)(A;;CC;;;S-1-5-21-1281035640-548247933-376692995-5864)"/>
    <protectedRange algorithmName="SHA-512" hashValue="HGsqXtuBeGVMWLf6EZWnlI/1lmFlDMsrl3Y5TgfX4pHhQ34uJHBstby2emEv5E2vBmCWDfCGS0WdqfwwtiJ8dA==" saltValue="0jZ8ofd60EXbvgxjuR2WeA==" spinCount="100000" sqref="H3643 H3641" name="Диапазон3_40_1_1_2_1_1_2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P3641 P3643" name="Диапазон3_25_3_3_1_1" securityDescriptor="O:WDG:WDD:(A;;CC;;;S-1-5-21-1281035640-548247933-376692995-11259)(A;;CC;;;S-1-5-21-1281035640-548247933-376692995-11258)(A;;CC;;;S-1-5-21-1281035640-548247933-376692995-5864)"/>
    <protectedRange algorithmName="SHA-512" hashValue="fQrUH1p2+y/rj6iiDaDAGBhGA3jsCezHiIScbxPzh0td/GGahPw8ctM9o0CYA6frGeIJ6fQp5K6dnbzz2mox9w==" saltValue="U+pstfH05E4mH5dL6hY2kQ==" spinCount="100000" sqref="S3641 S3643 V3641 V3643" name="Диапазон3_25_4_1_1_1_2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3645 E3647 E3649 E3651 E3653 E3655 E3657" name="Диапазон3_40_3_1_4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I3645 I3647 I3649 I3651 I3653 I3655 I3657" name="Диапазон3_6_4_2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J3645 J3647 J3649 J3651 J3653 J3655 J3657" name="Диапазон3_25_6_7_4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F3655:G3655 F3653:G3653 F3651:G3651 F3649:G3649 F3647:G3647 F3645:G3645 F3657:G3657" name="Диапазон3_40_3_1_1_2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H3647 H3649 H3651 H3653 H3655 H3657 H3645" name="Диапазон3_25_6_1_1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N3645 N3647 N3649 N3651 N3653 N3655 N3657" name="Диапазон3_1_1_1_5_2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P3645 P3647 P3649 P3651 P3653 P3655 P3657" name="Диапазон3_25_3_5_2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S3645 S3647 S3649 S3651 S3653 S3655 S3657" name="Диапазон3_25_6_7_1_2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V3645 V3647 V3649 V3651 V3653 V3655 V3657" name="Диапазон3_25_6_3_1_2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E3735 E3799:E3805 E3812 E3889 E3959 E3737 E3739 E3741 E3743 E3745 E3891 E3893 E3895 E3897 E3899:E3910 E3961:E3962 E3913 E3915 E3917 E3919" name="Диапазон3_5_1_2_1_1_5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E3725 E3727 E3729 E3731 E3733" name="Диапазон3_18_1_1_1_3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E3659:E3660 E3663 E3666 E3669" name="Диапазон3_74_5_1_1_1_13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735 J3799:J3805 J3959 J3812 J3828 J3830 J3832 J3876 J3880 J3884 J3889 J3737 J3739 J3741 J3743 J3745 J3891 J3893 J3895 J3897 J3899:J3910 J3816 J3818 J3820 J3822 J3824 J3826 J3834 J3836 J3838 J3840 J3842 J3844 J3846 J3848 J3850 J3852 J3854 J3856 J3858 J3860 J3862 J3864 J3866 J3868 J3870 J3872 J3961:J3962 J3913 J3915 J3917 J3919 J3814 F3917:H3917 F3915:H3915 F3913:H3913 F3961:H3962 F3899:H3910 F3897:H3897 F3895:H3895 F3893:H3893 F3891:H3891 F3745:H3745 F3743:H3743 F3741:H3741 F3739:H3739 F3737:H3737 F3959:H3959 F3889:H3889 F3812:H3812 F3799:H3805 F3735:H3735 F3919:H3919" name="Диапазон3_5_1_2_1_2_7_1"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J3725 J3727 J3729 J3731 J3733" name="Диапазон3_18_1_1_4_1" securityDescriptor="O:WDG:WDD:(A;;CC;;;S-1-5-21-1281035640-548247933-376692995-11259)(A;;CC;;;S-1-5-21-1281035640-548247933-376692995-11258)(A;;CC;;;S-1-5-21-1281035640-548247933-376692995-5864)"/>
    <protectedRange algorithmName="SHA-512" hashValue="TeHwEi+AjGSEYAn5xFkgcIYj0xgf60y5UudJ2Z5jAZUpO8u0OepaGY458SdBy+GSdSh4FKNOofoHwFA96R3COg==" saltValue="qilQVosuo/YCpveL+GRdIQ==" spinCount="100000" sqref="I3659:J3659" name="Диапазон3_74_5_1_1_2_2_1" securityDescriptor="O:WDG:WDD:(A;;CC;;;S-1-5-21-1281035640-548247933-376692995-11259)(A;;CC;;;S-1-5-21-1281035640-548247933-376692995-11258)(A;;CC;;;S-1-5-21-1281035640-548247933-376692995-5864)"/>
    <protectedRange algorithmName="SHA-512" hashValue="2YegZn9qgDcjizJxlALZ1fe1Sv/lKTkDOU8yE+KrW4uUBb3UsZTeCuSmhj/k0ITO4o/XJNxzVRJtwxDSPvjr8Q==" saltValue="n95dP8BZnKpxyARWQ3THKA==" spinCount="100000" sqref="I3660:J3660" name="Диапазон3_74_5_1_3_1_10_1" securityDescriptor="O:WDG:WDD:(A;;CC;;;S-1-5-21-1281035640-548247933-376692995-11259)(A;;CC;;;S-1-5-21-1281035640-548247933-376692995-11258)(A;;CC;;;S-1-5-21-1281035640-548247933-376692995-5864)"/>
    <protectedRange algorithmName="SHA-512" hashValue="ApsOt96zG3aeDpMgUFxyUSMhvWj6uIPr92qZukabkdBowIHbitJJHiLkQFJ5s8BJXlQkAUzpGW4OnOsPKUpuKw==" saltValue="kayyJvL+m5jmopw3cqvmpQ==" spinCount="100000" sqref="I3663:J3663" name="Диапазон3_74_5_1_4_11_1" securityDescriptor="O:WDG:WDD:(A;;CC;;;S-1-5-21-1281035640-548247933-376692995-11259)(A;;CC;;;S-1-5-21-1281035640-548247933-376692995-11258)(A;;CC;;;S-1-5-21-1281035640-548247933-376692995-5864)"/>
    <protectedRange algorithmName="SHA-512" hashValue="6hymqAujD5JPAD0adfzl7ddYRXg68mHw6HglDp+uzX8WvFle4AWoC/hLzloygtI+ZG8EdKj2nMt0sar4D6g6nQ==" saltValue="FTDaEHglmz8hlpxl68biXw==" spinCount="100000" sqref="I3666:J3666" name="Диапазон3_74_5_1_5_5_1" securityDescriptor="O:WDG:WDD:(A;;CC;;;S-1-5-21-1281035640-548247933-376692995-11259)(A;;CC;;;S-1-5-21-1281035640-548247933-376692995-11258)(A;;CC;;;S-1-5-21-1281035640-548247933-376692995-5864)"/>
    <protectedRange algorithmName="SHA-512" hashValue="3PvFlf+Ub4oEHL8p5zOTrDxV6mDzwUtJzcG2rb7HnaKO1riYldHsQ5wPtdak+gj1zZBwNG8+RyIG57Vejrry/g==" saltValue="tDMnaWZURoFDAlhz+UMS8Q==" spinCount="100000" sqref="I3669:J3669" name="Диапазон3_74_5_1_6_4_1"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F3727:H3727 F3729:H3729 F3731:H3731 F3733:H3733 F3725:H3725" name="Диапазон3_18_1_1_1_1_2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F3659:G3660 F3669:G3669 F3666:G3666 F3663:G3663 H3659" name="Диапазон3_74_5_1_1_1_1_5_2"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H3660" name="Диапазон3_74_5_1_3_1_1_2_2" securityDescriptor="O:WDG:WDD:(A;;CC;;;S-1-5-21-1281035640-548247933-376692995-11259)(A;;CC;;;S-1-5-21-1281035640-548247933-376692995-11258)(A;;CC;;;S-1-5-21-1281035640-548247933-376692995-5864)"/>
    <protectedRange algorithmName="SHA-512" hashValue="QYExPN2iOMUDVUAp0BVFj896YEZ9GLZWakkWVKrJ66+AVYoZ5xgKBSiQxyLnViUE1aqX+AEW6Qq37gW/HuXx5A==" saltValue="05Lp3OjFWu9BFkQa1I7jSA==" spinCount="100000" sqref="H3663" name="Диапазон3_74_5_1_4_1_3_2" securityDescriptor="O:WDG:WDD:(A;;CC;;;S-1-5-21-1281035640-548247933-376692995-11259)(A;;CC;;;S-1-5-21-1281035640-548247933-376692995-11258)(A;;CC;;;S-1-5-21-1281035640-548247933-376692995-5864)"/>
    <protectedRange algorithmName="SHA-512" hashValue="cQPwySeRk4K6SroIwrdpvHpu11srklbu9r+3i5NbSMxC2j2tKKtIUCTraxVSLjio9Gkusk5eQxaCJVtORz2hAw==" saltValue="i/yM5FyFNLvXsa0Z5uxCfQ==" spinCount="100000" sqref="H3666" name="Диапазон3_74_5_1_5_1_2_2" securityDescriptor="O:WDG:WDD:(A;;CC;;;S-1-5-21-1281035640-548247933-376692995-11259)(A;;CC;;;S-1-5-21-1281035640-548247933-376692995-11258)(A;;CC;;;S-1-5-21-1281035640-548247933-376692995-5864)"/>
    <protectedRange algorithmName="SHA-512" hashValue="938uFZ/J7Ri6r3Hi4RvSZgfuPYRAaOsAyhGIcKM0MFKCSPMgb/msDpixjkCKnPz44a9+X+Ixuup2ovaTF3icSw==" saltValue="1EJrPJIOMTFbhfHYIlgpJg==" spinCount="100000" sqref="H3669" name="Диапазон3_74_5_1_6_1_2_2"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N3659:N3660 N3663 N3666 N3669" name="Диапазон3_1_1_1_6_6_2"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S3735 O3735 S3799:S3805 O3799:O3805 S3812 O3812 S3889 O3889 S3959 O3959 O3901:O3902 O3906 O3910 S3737 O3737 S3739 O3739 S3741 O3741 S3743 O3743 S3745 O3745 S3891 O3891 S3893 O3893 S3895 O3895 S3897 O3897 S3899:S3910 O3899 S3961:S3962 O3961:O3962 O3913 S3913 O3915 S3915 O3917 S3917 O3919 S3919" name="Диапазон3_5_1_2_1_3_5_1"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S3725 O3725 S3727 O3727 S3729 O3729 S3731 O3731 S3733 O3733" name="Диапазон3_18_1_1_2_3_1" securityDescriptor="O:WDG:WDD:(A;;CC;;;S-1-5-21-1281035640-548247933-376692995-11259)(A;;CC;;;S-1-5-21-1281035640-548247933-376692995-11258)(A;;CC;;;S-1-5-21-1281035640-548247933-376692995-5864)"/>
    <protectedRange algorithmName="SHA-512" hashValue="B1pEXayqjXyTqiMX2OOtr7egfW3gP1Qt/OBkXfbWN9FCyEOwAF3ewSQSW0xDSsBqCR6LlkuPPYFhm/pndq+PnQ==" saltValue="st0VU54/1rzwWDPE35SiMQ==" spinCount="100000" sqref="S3659" name="Диапазон3_8_1_1" securityDescriptor="O:WDG:WDD:(A;;CC;;;S-1-5-21-1281035640-548247933-376692995-11259)(A;;CC;;;S-1-5-21-1281035640-548247933-376692995-11258)(A;;CC;;;S-1-5-21-1281035640-548247933-376692995-5864)"/>
    <protectedRange algorithmName="SHA-512" hashValue="yxrNR0veAVMrW3DopnCADnpmFLe9SRIssZYuALLMyvHafMBbX2MRgVbV1bS9J+lWL3CcadjrVkemk0LY5H5Mzg==" saltValue="/U18Zc/JoSvdua881uwKOA==" spinCount="100000" sqref="O3659" name="Диапазон3_74_5_1_1_3_1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S3660" name="Диапазон3_10_3_2"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O3660" name="Диапазон3_74_5_1_3_2_3_2" securityDescriptor="O:WDG:WDD:(A;;CC;;;S-1-5-21-1281035640-548247933-376692995-11259)(A;;CC;;;S-1-5-21-1281035640-548247933-376692995-11258)(A;;CC;;;S-1-5-21-1281035640-548247933-376692995-5864)"/>
    <protectedRange algorithmName="SHA-512" hashValue="fPIljEmTMIImT70XqKP/dBPAqb75ugE/NmvCib5TuCk0r1HHdSGU0prV1OHPsCdJpBaPSwzal8Mwb6+gBl8v9g==" saltValue="6GspuKuXe45K6Rog8Xk4uw==" spinCount="100000" sqref="S3663" name="Диапазон3_11_3_2" securityDescriptor="O:WDG:WDD:(A;;CC;;;S-1-5-21-1281035640-548247933-376692995-11259)(A;;CC;;;S-1-5-21-1281035640-548247933-376692995-11258)(A;;CC;;;S-1-5-21-1281035640-548247933-376692995-5864)"/>
    <protectedRange algorithmName="SHA-512" hashValue="7zNNwgsqXXWOBegHy6vXdN11WVah64JWgp27HubDTEgqQZYPuQnaLlS46r8zwNfwqsTKAhC4GmmL7fcJC+st8A==" saltValue="ekdlUtb6jIXE7zidRpnmCg==" spinCount="100000" sqref="O3663" name="Диапазон3_74_5_1_4_2_2_2" securityDescriptor="O:WDG:WDD:(A;;CC;;;S-1-5-21-1281035640-548247933-376692995-11259)(A;;CC;;;S-1-5-21-1281035640-548247933-376692995-11258)(A;;CC;;;S-1-5-21-1281035640-548247933-376692995-5864)"/>
    <protectedRange algorithmName="SHA-512" hashValue="RZkRLmq+FjJHfkg6reSr24IBpYSIwpGWQot+kJCq1GZDOK39iGkZlvbSnIwFwH4KG74PhalA5Sd1TWtwg/FGZg==" saltValue="q4Bbixgo0mlYYoJ0g1RPLg==" spinCount="100000" sqref="S3666" name="Диапазон3_13_2_2" securityDescriptor="O:WDG:WDD:(A;;CC;;;S-1-5-21-1281035640-548247933-376692995-11259)(A;;CC;;;S-1-5-21-1281035640-548247933-376692995-11258)(A;;CC;;;S-1-5-21-1281035640-548247933-376692995-5864)"/>
    <protectedRange algorithmName="SHA-512" hashValue="IwsjoYUSIXOFbzbGpa9knvxBDUUIxzPrmwu2id/yFcP4C6ObK37/2IZOEcJZNJhfaol5agjDuVLZfVp+Fy0U2A==" saltValue="mWghAfRc95WMHiwsG2FilQ==" spinCount="100000" sqref="O3666" name="Диапазон3_74_5_1_5_2_2_2" securityDescriptor="O:WDG:WDD:(A;;CC;;;S-1-5-21-1281035640-548247933-376692995-11259)(A;;CC;;;S-1-5-21-1281035640-548247933-376692995-11258)(A;;CC;;;S-1-5-21-1281035640-548247933-376692995-5864)"/>
    <protectedRange algorithmName="SHA-512" hashValue="T3WQfCOXIlwlZb97FqYpbUayaZzbR0lBA3cVA0JQcrNi9Xu5ACgjvp6PlnWFWjd0wvwtoXNbp0/jddSs3lyWIw==" saltValue="X2V9BXd8jT4syiYSwCliZg==" spinCount="100000" sqref="S3669" name="Диапазон3_14_1_3_2" securityDescriptor="O:WDG:WDD:(A;;CC;;;S-1-5-21-1281035640-548247933-376692995-11259)(A;;CC;;;S-1-5-21-1281035640-548247933-376692995-11258)(A;;CC;;;S-1-5-21-1281035640-548247933-376692995-5864)"/>
    <protectedRange algorithmName="SHA-512" hashValue="d+UKBhYPTVnftyvMYlTFqIzNwoeW3HnRAVyepcU6v1nHPeCaKL0jy8MRMWf3D60We9Dq0ueQsnFao/PSX78ZMw==" saltValue="USu3aHVBFCerjLQaddoHtg==" spinCount="100000" sqref="O3669" name="Диапазон3_74_5_1_6_2_2_2"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V3725 V3727 V3729 V3731 V3733" name="Диапазон3_18_1_1_2_1_2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V3735 V3799:V3805 V3812 V3889 V3959 V3737 V3739 V3741 V3743 V3745 V3891 V3893 V3895 V3897 V3899:V3910 V3961:V3962 V3913 V3915 V3917 V3919" name="Диапазон3_5_1_2_1_2_1_5_1" securityDescriptor="O:WDG:WDD:(A;;CC;;;S-1-5-21-1281035640-548247933-376692995-11259)(A;;CC;;;S-1-5-21-1281035640-548247933-376692995-11258)(A;;CC;;;S-1-5-21-1281035640-548247933-376692995-5864)"/>
    <protectedRange algorithmName="SHA-512" hashValue="jcn6qgYybsCt+p3p6POQ5gCMe0BLHkW4cLo5oBEXT69Bl0mTqLdKJu+uFlG6rP+mX/rrVvKBrv7mQslqPPC+qQ==" saltValue="MRBpHu96+KTqwHlKh7ZmnA==" spinCount="100000" sqref="V3659" name="Диапазон3_74_6_1_1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V3660 V3663 V3666 V3669" name="Диапазон3_74_6_3_1_5_2" securityDescriptor="O:WDG:WDD:(A;;CC;;;S-1-5-21-1281035640-548247933-376692995-11259)(A;;CC;;;S-1-5-21-1281035640-548247933-376692995-11258)(A;;CC;;;S-1-5-21-1281035640-548247933-376692995-5864)"/>
    <protectedRange algorithmName="SHA-512" hashValue="pcZWBzKOVoxi3AHraXtMGPFn/2720zqJ4DfihpN+8YuHW+HtELLsWFQTG6xQ70XwCzpX5YAr7gTgE5nq4BquCw==" saltValue="6Zd5zHccubeFvg4M6xJWRA==" spinCount="100000" sqref="E3777" name="Диапазон3_40_4_3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I3777 I3779 I3781 I3783 I3785 I3787" name="Диапазон3_6_2_3_1" securityDescriptor="O:WDG:WDD:(A;;CC;;;S-1-5-21-1281035640-548247933-376692995-11259)(A;;CC;;;S-1-5-21-1281035640-548247933-376692995-11258)(A;;CC;;;S-1-5-21-1281035640-548247933-376692995-5864)"/>
    <protectedRange algorithmName="SHA-512" hashValue="VJCV0edQcAofQvpJlxxpY2ripkSPWXVBCU/5WpaM3p3hZ1kSdPjox/4YqZdWkjg4KVarnrpyv5v3/c5AJOoS8Q==" saltValue="b1EFXUk7CcNbRLs9pw3YtA==" spinCount="100000" sqref="J3777" name="Диапазон3_25_6_4_3_1" securityDescriptor="O:WDG:WDD:(A;;CC;;;S-1-5-21-1281035640-548247933-376692995-11259)(A;;CC;;;S-1-5-21-1281035640-548247933-376692995-11258)(A;;CC;;;S-1-5-21-1281035640-548247933-376692995-5864)"/>
    <protectedRange algorithmName="SHA-512" hashValue="RgxRQetnEN9E4NYvA6iO8NpuU4cdm5muOykAQQQ4Kze5By/RVrrOoUUc9W5k632YT5SxuoUWIGUARpYpU4XRkQ==" saltValue="n1onJHpBNw4lTSpXuAi9dw==" spinCount="100000" sqref="F3777:G3777" name="Диапазон3_40_4_1_2_1" securityDescriptor="O:WDG:WDD:(A;;CC;;;S-1-5-21-1281035640-548247933-376692995-11259)(A;;CC;;;S-1-5-21-1281035640-548247933-376692995-11258)(A;;CC;;;S-1-5-21-1281035640-548247933-376692995-5864)"/>
    <protectedRange algorithmName="SHA-512" hashValue="0IRNM59lwnthmNDaSBogRl8w7ep3ztYeLAghboI66swdA3rSfFtrQWcnIQ/6orldErXbRlqBtkb84WY1kKVSrA==" saltValue="3eXI7MElJXdSozqIZ3QRgw==" spinCount="100000" sqref="H3777" name="Диапазон3_25_6_4_1_2_1" securityDescriptor="O:WDG:WDD:(A;;CC;;;S-1-5-21-1281035640-548247933-376692995-11259)(A;;CC;;;S-1-5-21-1281035640-548247933-376692995-11258)(A;;CC;;;S-1-5-21-1281035640-548247933-376692995-5864)"/>
    <protectedRange algorithmName="SHA-512" hashValue="PWlaETvCtC7Yhu45HNi+f+Mh79xTWBOy0sW4bY11GVuXKMJWsP3y95arG49iU1YNb+wnpBbUvUF5lvZ83Rb8vQ==" saltValue="Q9k+8JYCYPymUz+RxJ+BkA==" spinCount="100000" sqref="N3777" name="Диапазон3_1_1_1_7_2_1" securityDescriptor="O:WDG:WDD:(A;;CC;;;S-1-5-21-1281035640-548247933-376692995-11259)(A;;CC;;;S-1-5-21-1281035640-548247933-376692995-11258)(A;;CC;;;S-1-5-21-1281035640-548247933-376692995-5864)"/>
    <protectedRange algorithmName="SHA-512" hashValue="u6VJ9r6GNqqA/PY/7sIzBfT+rSDlvOzqjuXc3oAakHSoaSBXROouDCynwElBKZ4lEkP4m6wBH9GgWppGW3YYlw==" saltValue="wWHmR0WVKGYOFyjTJGDBug==" spinCount="100000" sqref="P3747 P3767 P3761 P3777 P3751 P3771 P3779 P3781 P3783 P3785 P3787" name="Диапазон3_25_3_2_1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O3777 S3779 S3781 S3783 S3785 S3787 S3777 V3777" name="Диапазон3_25_6_5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3783" name="Диапазон3_74_2_2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V3779 V3781 V3783 V3785 V3787" name="Диапазон3_25_6_6_2_1" securityDescriptor="O:WDG:WDD:(A;;CC;;;S-1-5-21-1281035640-548247933-376692995-11259)(A;;CC;;;S-1-5-21-1281035640-548247933-376692995-11258)(A;;CC;;;S-1-5-21-1281035640-548247933-376692995-5864)"/>
    <protectedRange algorithmName="SHA-512" hashValue="v3ZEG+LSeDpCc2ozJT8dBq59J7aH/f+lA9G/jXlTtR+iAGQ/yif20vUkNEyWBlT4OGlQS1Lx+7aKZeqr+sdhkg==" saltValue="lbQw6NBA0fw6bWtFLJQoYw==" spinCount="100000" sqref="P3755" name="Диапазон3_25_3_15_1_1" securityDescriptor="O:WDG:WDD:(A;;CC;;;S-1-5-21-1281035640-548247933-376692995-11259)(A;;CC;;;S-1-5-21-1281035640-548247933-376692995-11258)(A;;CC;;;S-1-5-21-1281035640-548247933-376692995-5864)"/>
    <protectedRange algorithmName="SHA-512" hashValue="xPW7ZJ0RRkQgvPi1TaovFrxozPIo2sgu/dmyjUPQQ44uNSnnGDQ8LTOs2ZGqYtL0PolGzY75jWIyfhf3wkZ9rA==" saltValue="JZ3J72yc5NMEVqJIQoQqOw==" spinCount="100000" sqref="P3758 P3764" name="Диапазон3_25_3_16_1_1" securityDescriptor="O:WDG:WDD:(A;;CC;;;S-1-5-21-1281035640-548247933-376692995-11259)(A;;CC;;;S-1-5-21-1281035640-548247933-376692995-11258)(A;;CC;;;S-1-5-21-1281035640-548247933-376692995-5864)"/>
    <protectedRange algorithmName="SHA-512" hashValue="4QULrdH+yvI2vWx/e5ij29/i6T5p1ccsY57fu8snwoo6TSP6ZQUiXZqvc+Ara7mpQImRJ2Wwgr6KZXLFqN91uQ==" saltValue="yn8KHivSoWaKdxmHuJB0Gg==" spinCount="100000" sqref="P3774" name="Диапазон3_25_3_18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3792:E3798" name="Диапазон3_40_3_1_2_8_1" securityDescriptor="O:WDG:WDD:(A;;CC;;;S-1-5-21-1281035640-548247933-376692995-11259)(A;;CC;;;S-1-5-21-1281035640-548247933-376692995-11258)(A;;CC;;;S-1-5-21-1281035640-548247933-376692995-5864)"/>
    <protectedRange algorithmName="SHA-512" hashValue="29gA8b8XvfMrlhlt54gesLmWAAJr2mterg1YSlH4nLhyNN8Ec/2183tMSlH5IecEVeao7xV9CDPP2DAJf9PB6g==" saltValue="boyXPzuLCZdct8JZK6hZdQ==" spinCount="100000" sqref="E3789" name="Диапазон3_5_1_2_1_1_1_2_1_1_2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I3792:I3798" name="Диапазон3_6_4_1_8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F3792:G3798" name="Диапазон3_40_3_1_3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H3792:H3798" name="Диапазон3_25_6_1_1_1_8_1" securityDescriptor="O:WDG:WDD:(A;;CC;;;S-1-5-21-1281035640-548247933-376692995-11259)(A;;CC;;;S-1-5-21-1281035640-548247933-376692995-11258)(A;;CC;;;S-1-5-21-1281035640-548247933-376692995-5864)"/>
    <protectedRange algorithmName="SHA-512" hashValue="OF+yOuYprEfM4TbqAr+Wtf9fldwUL0Tiv09VXAVLGXYnN5lD3eWZlk9Pn7a89+8bgTFcggGC2o0vfcOh9mzqiw==" saltValue="cf/kULf3q7/ZkO+c1W/qUQ==" spinCount="100000" sqref="F3789:H3789" name="Диапазон3_5_1_2_1_1_1_2_1_5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J3792:J3798" name="Диапазон3_25_6_7_2_8_1" securityDescriptor="O:WDG:WDD:(A;;CC;;;S-1-5-21-1281035640-548247933-376692995-11259)(A;;CC;;;S-1-5-21-1281035640-548247933-376692995-11258)(A;;CC;;;S-1-5-21-1281035640-548247933-376692995-5864)"/>
    <protectedRange algorithmName="SHA-512" hashValue="h0s/cnADJAS3CIw4SGUvitdm8aUjaLFRAgO1F56yDAWsLCX3m/jftXo1Haqrx1zeL92z6CDc7WhAAKaMMuZaew==" saltValue="Wv7y+iKEoJ0PCWXwvUKZZA==" spinCount="100000" sqref="J3789" name="Диапазон3_5_1_2_1_1_1_2_1_2_2_1" securityDescriptor="O:WDG:WDD:(A;;CC;;;S-1-5-21-1281035640-548247933-376692995-11259)(A;;CC;;;S-1-5-21-1281035640-548247933-376692995-11258)(A;;CC;;;S-1-5-21-1281035640-548247933-376692995-5864)"/>
    <protectedRange algorithmName="SHA-512" hashValue="YUvM5IxnlHbyBAbePIWUx+HZeUFfIFCGjzrXNBQLSpvkHRH/Y9mMXgyFgbCvPBlOjCYM6cHSjjBXOnHHf43Xnw==" saltValue="+FUtvczSxPEAgelt1GgNVw==" spinCount="100000" sqref="P3789" name="Диапазон3_25_3_6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N3792:N3798" name="Диапазон3_1_1_1_5_1_8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P3792:P3798" name="Диапазон3_25_3_5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S3792:S3798" name="Диапазон3_25_6_7_3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V3792:V3798" name="Диапазон3_25_6_3_1_1_8_1" securityDescriptor="O:WDG:WDD:(A;;CC;;;S-1-5-21-1281035640-548247933-376692995-11259)(A;;CC;;;S-1-5-21-1281035640-548247933-376692995-11258)(A;;CC;;;S-1-5-21-1281035640-548247933-376692995-5864)"/>
    <protectedRange algorithmName="SHA-512" hashValue="p8bALhXIkHQkdlJ5WGaKaaZCGXDftlxfQcHzBKRcmt6rrs1URU7Q4c5K/7Ph9j3MIXbKve0LKRdLTWiQQ59Y2Q==" saltValue="mEqqzhCqC3M4r9QctW0w6w==" spinCount="100000" sqref="S3789" name="Диапазон3_5_1_2_1_1_1_2_1_3_2_1" securityDescriptor="O:WDG:WDD:(A;;CC;;;S-1-5-21-1281035640-548247933-376692995-11259)(A;;CC;;;S-1-5-21-1281035640-548247933-376692995-11258)(A;;CC;;;S-1-5-21-1281035640-548247933-376692995-5864)"/>
    <protectedRange algorithmName="SHA-512" hashValue="xuhm8elnvUFBPa3kUTyMr/9uu91ffKOIIzmcZEZrTRvGdNA88aqN3ZxhsFAuh5hntV8+xf0B3cbb6beUUYoImw==" saltValue="g27Wu26joTjyh06gDMc8LQ==" spinCount="100000" sqref="V3789" name="Диапазон3_5_1_2_1_2_1_1_2_1_2_1" securityDescriptor="O:WDG:WDD:(A;;CC;;;S-1-5-21-1281035640-548247933-376692995-11259)(A;;CC;;;S-1-5-21-1281035640-548247933-376692995-11258)(A;;CC;;;S-1-5-21-1281035640-548247933-376692995-5864)"/>
    <protectedRange algorithmName="SHA-512" hashValue="1OIls0Z3mvYiK2eC8t0cyi8t6iY3uAlOnTf7gU6/t3vq4+QZsM2P6vXFeqmezN6us65ZkcSHtn2RTK44zK8JCQ==" saltValue="lm2QBrC5qJvs2rEsPHHTxg==" spinCount="100000" sqref="E3810" name="Диапазон3_2_4_1_2_1" securityDescriptor="O:WDG:WDD:(A;;CC;;;S-1-5-21-1281035640-548247933-376692995-11259)(A;;CC;;;S-1-5-21-1281035640-548247933-376692995-11258)(A;;CC;;;S-1-5-21-1281035640-548247933-376692995-5864)"/>
    <protectedRange algorithmName="SHA-512" hashValue="/XdKsnYpSZdH+Px1BW8qzL0wDbDHNwPT4B/jNnWePo5oe35uuRhNrdgsxP9d0+CHQ/IRsrYjeMtTmW7EOu4EAQ==" saltValue="ySgJQMmHbauG5MIB+8lIJw==" spinCount="100000" sqref="E3806" name="Диапазон3_5_1_1_7_1" securityDescriptor="O:WDG:WDD:(A;;CC;;;S-1-5-21-1281035640-548247933-376692995-11259)(A;;CC;;;S-1-5-21-1281035640-548247933-376692995-11258)(A;;CC;;;S-1-5-21-1281035640-548247933-376692995-5864)"/>
    <protectedRange algorithmName="SHA-512" hashValue="/Ssexs7OUaYOTkPXU4iGPYxeeULJYFbSFbL5+0SjV+xzde08EJNJ3LDb59dNRfDwhuGWY9v1Qka4YCpZS78ELA==" saltValue="CORf2fpyMw3sv0HigQO9Dg==" spinCount="100000" sqref="F3810:I3810" name="Диапазон3_2_4_3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F3806:H3806" name="Диапазон3_23_2_2_2_1_1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3806" name="Диапазон3_23_2_2_2_4_1_3_1" securityDescriptor="O:WDG:WDD:(A;;CC;;;S-1-5-21-1281035640-548247933-376692995-11259)(A;;CC;;;S-1-5-21-1281035640-548247933-376692995-11258)(A;;CC;;;S-1-5-21-1281035640-548247933-376692995-5864)"/>
    <protectedRange algorithmName="SHA-512" hashValue="rdm7qMu11PRQna735b5/Kv9DyehDm5DzyQTewkMAV+TPpa/yvjFO2ZHK8Qs/0H7SKk/iPbSbuH9cKOklAdWT4Q==" saltValue="s1Vs54DXbO9O/TCfX6rXhw==" spinCount="100000" sqref="J3810" name="Диапазон3_2_4_4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J3806 J3808" name="Диапазон3_23_2_2_2_6_1_3_1" securityDescriptor="O:WDG:WDD:(A;;CC;;;S-1-5-21-1281035640-548247933-376692995-11259)(A;;CC;;;S-1-5-21-1281035640-548247933-376692995-11258)(A;;CC;;;S-1-5-21-1281035640-548247933-376692995-5864)"/>
    <protectedRange algorithmName="SHA-512" hashValue="FEaJzkxUGwWP3WrekJOP9Dgk5vjV4BHIHhRbIyZBYKmCHQbsfQL57A1tOxvyAno+t1e9togWhjUfO6xNUiSyoA==" saltValue="bIN1m3ylsLFtuLyASy3GMQ==" spinCount="100000" sqref="M3810:P3810" name="Диапазон3_2_3_1_2_1" securityDescriptor="O:WDG:WDD:(A;;CC;;;S-1-5-21-1281035640-548247933-376692995-11259)(A;;CC;;;S-1-5-21-1281035640-548247933-376692995-11258)(A;;CC;;;S-1-5-21-1281035640-548247933-376692995-5864)"/>
    <protectedRange algorithmName="SHA-512" hashValue="v3za7YIPHL9/lG3zzOFUYrBK4jXJdMsT1yVV1mtpP7c49uqwhMpY5hqRWZxisZ826ToiXtJtqoTgNyrem5v40w==" saltValue="RYkgbyXotzBPjbwj4190mQ==" spinCount="100000" sqref="S3810 V3810" name="Диапазон3_2_4_5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M3808:O3808 N3806:O3806" name="Диапазон3_23_2_2_2_6_1_1_2_1"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P3806 P3808" name="Диапазон3_23_2_1_1_2_1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Q3806 Q3808 Q3810" name="Диапазон3_23_3_1_2_1_1_2_1" securityDescriptor="O:WDG:WDD:(A;;CC;;;S-1-5-21-1281035640-548247933-376692995-11259)(A;;CC;;;S-1-5-21-1281035640-548247933-376692995-11258)(A;;CC;;;S-1-5-21-1281035640-548247933-376692995-5864)"/>
    <protectedRange algorithmName="SHA-512" hashValue="5kp0UKAbFgvpIVAjesFubRnLVCTWjZO6klgXSTTkzu2AdMbQrPiE5Qp1GuzU5vOz3uJJ26eTrcR0ks7aAxuI9Q==" saltValue="f/N47vDPK3hwh5Y7uMHJGw==" spinCount="100000" sqref="V3806 V3808" name="Диапазон3_3_1_2_2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16 N3828 N3830 N3832 N3876 N3880 N3884 N3818 N3820 N3822 N3824 N3826 N3834 N3836 N3838 N3840 N3842 N3844 N3846 N3848 N3850 N3852 N3854 N3856 N3858 N3860 N3862 N3864 N3866 N3868 N3870 N3872" name="Диапазон3_16_6_4_1" securityDescriptor="O:WDG:WDD:(A;;CC;;;S-1-5-21-1281035640-548247933-376692995-11259)(A;;CC;;;S-1-5-21-1281035640-548247933-376692995-11258)(A;;CC;;;S-1-5-21-1281035640-548247933-376692995-5864)"/>
    <protectedRange algorithmName="SHA-512" hashValue="MMCJAN/NRZL9Qu8x2/nELQKrSyB3hwd9LFIAh437Cvk2KVznNefDO2bOZ2j5MI4RwJQ/wXBFkskhwKIY0JQHTQ==" saltValue="RVSoUqTSGDmcFZByxIgHAQ==" spinCount="100000" sqref="N3814" name="Диапазон3_16_1_8_2_1" securityDescriptor="O:WDG:WDD:(A;;CC;;;S-1-5-21-1281035640-548247933-376692995-11259)(A;;CC;;;S-1-5-21-1281035640-548247933-376692995-11258)(A;;CC;;;S-1-5-21-1281035640-548247933-376692995-5864)"/>
    <protectedRange algorithmName="SHA-512" hashValue="NtA2zf1Tt0AYaAO6tW9uAnWXcG2x8/5nYEdocQXKwM+l255/YZ0IaH+Xj0JfYxbFpnzFuZuo0oZijRnpxMqp6g==" saltValue="NXYC2Wpx2liEJQLdNY1SVw==" spinCount="100000" sqref="N3963:N3965" name="Диапазон3_1_1_1_9_2_1" securityDescriptor="O:WDG:WDD:(A;;CC;;;S-1-5-21-1281035640-548247933-376692995-11259)(A;;CC;;;S-1-5-21-1281035640-548247933-376692995-11258)(A;;CC;;;S-1-5-21-1281035640-548247933-376692995-5864)"/>
    <protectedRange algorithmName="SHA-512" hashValue="h4BZ6FCuuFAW9eyHDNTwC7/ATIqfPHZiY1GCy8cRT7ZmnF57MJRqjwCXKjlMxzi5Zs1O+/ceQD1BQFpIgWxgmg==" saltValue="P+nsBxhptrfxuKYNyWSb+g==" spinCount="100000" sqref="E3672:E3676" name="Диапазон3_15_2_1_1_1_1_1"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F3672:J3676" name="Диапазон3_12_1_1_2_2_1"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S3672:S3676 V3672:V3676" name="Диапазон3_12_1_1_4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3972" name="Диапазон3_74_2_5_1_1_1_1" securityDescriptor="O:WDG:WDD:(A;;CC;;;S-1-5-21-1281035640-548247933-376692995-11259)(A;;CC;;;S-1-5-21-1281035640-548247933-376692995-11258)(A;;CC;;;S-1-5-21-1281035640-548247933-376692995-5864)"/>
    <protectedRange algorithmName="SHA-512" hashValue="6M8vFHJKrwn1zmhdzkq707P4xWojZ36ji41u3CfGOU3dfs42ZfFnhs2kj2HkphhR4OGDyhXy8nJuX/c4oUtrZw==" saltValue="LSSpZ5Ukd/GFStvO2bWyjQ==" spinCount="100000" sqref="I3972" name="Диапазон3_25_2_1_1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J3972" name="Диапазон3_74_2_5_2_1_1_4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K3972" name="Диапазон3_74_2_5_2_1_1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3972" name="Диапазон3_74_2_5_2_1_1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Q3972" name="Диапазон3_74_2_5_3_1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N43:N44" name="Диапазон3_16_7_15_1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N216" name="Диапазон3_16_7_1_2_1_2"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N219" name="Диапазон3_16_7_2_2_1_2"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N222" name="Диапазон3_16_7_3_2_1_2"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N225" name="Диапазон3_16_7_4_2_1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N211:N212 N217 N226 N220 N223" name="Диапазон3_16_7_5_2_1_2"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N270" name="Диапазон3_16_7_6_2_1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N273" name="Диапазон3_16_7_7_2_1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N321" name="Диапазон3_16_7_8_2_1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N376" name="Диапазон3_16_7_9_2_1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N390" name="Диапазон3_16_7_10_2_1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N653" name="Диапазон3_16_7_11_2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E3975:G3976" name="Диапазон3_1_1_1_4_1_3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I3975:I3976" name="Диапазон3_6_2_1_3_1_1"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H3975" name="Диапазон3_25_5_1_1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H3976" name="Диапазон3_25_6_2_2_3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N3975:N3976" name="Диапазон3_1_1_1_4_1_4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J3975 S3975" name="Диапазон3_6_2_1_4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J3976 S3976" name="Диапазон3_25_6_2_2_4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V3975" name="Диапазон3_6_2_1_1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V3976" name="Диапазон3_25_6_2_2_1_1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N2848" name="Диапазон3_16_1_1_2_1_1" securityDescriptor="O:WDG:WDD:(A;;CC;;;S-1-5-21-1281035640-548247933-376692995-11259)(A;;CC;;;S-1-5-21-1281035640-548247933-376692995-11258)(A;;CC;;;S-1-5-21-1281035640-548247933-376692995-5864)"/>
    <protectedRange algorithmName="SHA-512" hashValue="9ROHSz36fpFmJ5GaZ7tn8qhpYZHLU5XEvtquBfIMBFINuxs4z00eGYHgOgvZpT3mdn9sI7HHZsXlW53obJCiJQ==" saltValue="Z/D31Ddc3k6TZDOSOBwlXg==" spinCount="100000" sqref="Q2848" name="Диапазон3_18_1_2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E2897 H2897" name="Диапазон3_27_1_2_11_2_1_1" securityDescriptor="O:WDG:WDD:(A;;CC;;;S-1-5-21-1281035640-548247933-376692995-11259)(A;;CC;;;S-1-5-21-1281035640-548247933-376692995-11258)(A;;CC;;;S-1-5-21-1281035640-548247933-376692995-5864)"/>
    <protectedRange algorithmName="SHA-512" hashValue="2wAFqR+D1+91DznOBr/8E7qkM89x3NTAdnIMkqLLMRie+VeDauARtywn7FOj9fVRUncJoMOZXkXrz6FTWFWhQw==" saltValue="4PbMsCPfXXoXkATdtGlaXA==" spinCount="100000" sqref="F2897" name="Диапазон3_27_1_2_1_1_1_1" securityDescriptor="O:WDG:WDD:(A;;CC;;;S-1-5-21-1281035640-548247933-376692995-11259)(A;;CC;;;S-1-5-21-1281035640-548247933-376692995-11258)(A;;CC;;;S-1-5-21-1281035640-548247933-376692995-5864)"/>
    <protectedRange algorithmName="SHA-512" hashValue="jn7hDciTqk/8cTKE+5fgpzWbiKwa0otyIFboyC8NlE9F4kDOGH9CCWEspFJ7SPRd8oEy9Avx5SOzd+36PK7obA==" saltValue="qwWkLHakAn6naSUdT0NFmQ==" spinCount="100000" sqref="G2897" name="Диапазон3_27_1_2_2_1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E2899 H2899" name="Диапазон3_27_1_2_11_3_2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2899" name="Диапазон3_19_1_2_2_8_1" securityDescriptor="O:WDG:WDD:(A;;CC;;;S-1-5-21-1281035640-548247933-376692995-11259)(A;;CC;;;S-1-5-21-1281035640-548247933-376692995-11258)(A;;CC;;;S-1-5-21-1281035640-548247933-376692995-5864)"/>
    <protectedRange algorithmName="SHA-512" hashValue="strPspdY3HTfyKZM1hl2zCqPRoGPHAKb+MpyYxAd6gU1gsV9YePhVIMbcHvKXXhE5d2v1X2bil4+5HpNtSyvyQ==" saltValue="C436fxPUJQCFDny2EDr27g==" spinCount="100000" sqref="F2899" name="Диапазон3_27_1_2_3_1_1_1" securityDescriptor="O:WDG:WDD:(A;;CC;;;S-1-5-21-1281035640-548247933-376692995-11259)(A;;CC;;;S-1-5-21-1281035640-548247933-376692995-11258)(A;;CC;;;S-1-5-21-1281035640-548247933-376692995-5864)"/>
    <protectedRange algorithmName="SHA-512" hashValue="9SNYBcvhHIUEY+NChXqEXgzu5w2TuSJRN1FBeXTaTrm9Uoa8NnvJYX/hA2U78/40xJkPLnIBoVGwIhweGdbiWA==" saltValue="B1rvn5n9ZfJRfhQ67c8WXQ==" spinCount="100000" sqref="G2899" name="Диапазон3_27_1_2_4_1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E2901 H2901" name="Диапазон3_27_1_2_11_4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2901" name="Диапазон3_19_1_2_2_1_1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F2901" name="Диапазон3_27_1_2_5_1_1_1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G2901" name="Диапазон3_27_1_2_6_1_1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E2903 H2903" name="Диапазон3_27_1_2_11_5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2903" name="Диапазон3_19_1_2_2_2_1_1" securityDescriptor="O:WDG:WDD:(A;;CC;;;S-1-5-21-1281035640-548247933-376692995-11259)(A;;CC;;;S-1-5-21-1281035640-548247933-376692995-11258)(A;;CC;;;S-1-5-21-1281035640-548247933-376692995-5864)"/>
    <protectedRange algorithmName="SHA-512" hashValue="hztjcFcWkj93L+rXRYhTDSCrwgK9Fm/uD2x+45S4Sz7e1ekak0d5e1+xhHjYR45/lAN+8y10Q5wCwM7eN+S1VA==" saltValue="HAWPd9KMwA4E1Ty7ctduTg==" spinCount="100000" sqref="F2903" name="Диапазон3_27_1_2_7_1_1_1" securityDescriptor="O:WDG:WDD:(A;;CC;;;S-1-5-21-1281035640-548247933-376692995-11259)(A;;CC;;;S-1-5-21-1281035640-548247933-376692995-11258)(A;;CC;;;S-1-5-21-1281035640-548247933-376692995-5864)"/>
    <protectedRange algorithmName="SHA-512" hashValue="bgSJEN+UPbp8Zpbk5chQsWRaVM3Y0dqC/6xXJRJYUdxe/F3feeBGv5GVDRTgIhb99jyBVoJOKguZpjdgXfGCqQ==" saltValue="iIw7Qd8+HcgUqopPy0B/ow==" spinCount="100000" sqref="G2903" name="Диапазон3_27_1_2_8_1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E2905 H2905" name="Диапазон3_27_1_2_11_6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2905" name="Диапазон3_19_1_2_2_3_1_1" securityDescriptor="O:WDG:WDD:(A;;CC;;;S-1-5-21-1281035640-548247933-376692995-11259)(A;;CC;;;S-1-5-21-1281035640-548247933-376692995-11258)(A;;CC;;;S-1-5-21-1281035640-548247933-376692995-5864)"/>
    <protectedRange algorithmName="SHA-512" hashValue="wYm2IsbFcggDmMfX66lJ/WGF7LjzYYNflFpq+pIw6rNWvhoZeVC385rRemDZ8YiTwScCpJQsbetwd8epNKMajg==" saltValue="MhlDA+L4PMQUBTrSPfGA1g==" spinCount="100000" sqref="F2905" name="Диапазон3_27_1_2_9_1_1_1" securityDescriptor="O:WDG:WDD:(A;;CC;;;S-1-5-21-1281035640-548247933-376692995-11259)(A;;CC;;;S-1-5-21-1281035640-548247933-376692995-11258)(A;;CC;;;S-1-5-21-1281035640-548247933-376692995-5864)"/>
    <protectedRange algorithmName="SHA-512" hashValue="5oDs2PyxPMa1noqrQMIBs4rzoGaTHntrqGsT0LEBMHj179pZxoZkJzf3g9Sjlx9WL1AaVAhn9j+LoSm2eg98Mg==" saltValue="SOzbupLKSPjwzdYZ+jF+YQ==" spinCount="100000" sqref="G2905" name="Диапазон3_27_1_2_10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2907" name="Диапазон3_19_1_2_2_4_1_1"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H2907" name="Диапазон3_3_1_1_9_1_1_1" securityDescriptor="O:WDG:WDD:(A;;CC;;;S-1-5-21-1281035640-548247933-376692995-11259)(A;;CC;;;S-1-5-21-1281035640-548247933-376692995-11258)(A;;CC;;;S-1-5-21-1281035640-548247933-376692995-5864)"/>
    <protectedRange algorithmName="SHA-512" hashValue="YoHhBUNWGN4yftLKWstUf4aKkRA7Qs5bC5W4cliymUcohrYwsbKs9ffzF/vnV+UAjJJ3WJW41r7LfMZXow25gg==" saltValue="m9RnccRDYZFWB03zkP5PVA==" spinCount="100000" sqref="F2907" name="Диапазон3_3_1_1_1_1_1_1" securityDescriptor="O:WDG:WDD:(A;;CC;;;S-1-5-21-1281035640-548247933-376692995-11259)(A;;CC;;;S-1-5-21-1281035640-548247933-376692995-11258)(A;;CC;;;S-1-5-21-1281035640-548247933-376692995-5864)"/>
    <protectedRange algorithmName="SHA-512" hashValue="fT278zQX2vLgVL2pdVhu0iXhBnySdvqKL44zfkRCL7+AGxItuWQJZ+4Za7hTIaRKgKTmFtnini4Uduk9+c9imw==" saltValue="Q0xjV6EB+zdJw3um1hQ9Jg==" spinCount="100000" sqref="G2907" name="Диапазон3_3_1_1_2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2909" name="Диапазон3_19_1_2_2_5_1_1"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H2909" name="Диапазон3_3_1_1_9_2_1_1" securityDescriptor="O:WDG:WDD:(A;;CC;;;S-1-5-21-1281035640-548247933-376692995-11259)(A;;CC;;;S-1-5-21-1281035640-548247933-376692995-11258)(A;;CC;;;S-1-5-21-1281035640-548247933-376692995-5864)"/>
    <protectedRange algorithmName="SHA-512" hashValue="SmWXtNrTdwaEkA9ZeIPXK24vcM+1X1T4sei29heR6/L3FQUYiHzKPH78kuZUuzNltSYsxiSGxEV1QLH4poOW1Q==" saltValue="AZidf/o47g2977f1J85sFw==" spinCount="100000" sqref="F2909" name="Диапазон3_3_1_1_3_1_1_1" securityDescriptor="O:WDG:WDD:(A;;CC;;;S-1-5-21-1281035640-548247933-376692995-11259)(A;;CC;;;S-1-5-21-1281035640-548247933-376692995-11258)(A;;CC;;;S-1-5-21-1281035640-548247933-376692995-5864)"/>
    <protectedRange algorithmName="SHA-512" hashValue="7lyS0Km3rPopC+YKwgpjU1g3KG69t/M32Y5vnh7EhUEnk10VJeNz7kDyp55L1xdYxsDMLrF7MQdlQTtN/PuMTw==" saltValue="ty9lPnKrThmZFK94mppxVw==" spinCount="100000" sqref="G2909" name="Диапазон3_3_1_1_4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2911" name="Диапазон3_19_1_2_2_6_1_1"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H2911" name="Диапазон3_3_1_1_9_3_1_1" securityDescriptor="O:WDG:WDD:(A;;CC;;;S-1-5-21-1281035640-548247933-376692995-11259)(A;;CC;;;S-1-5-21-1281035640-548247933-376692995-11258)(A;;CC;;;S-1-5-21-1281035640-548247933-376692995-5864)"/>
    <protectedRange algorithmName="SHA-512" hashValue="rtfZpj9GlAB6AFuxl/g0JTYHtj8NTONO3lZmZkXOsZfG76ifMswMGGDDMG2bos+wqpNoc2YlD32oFHPjmWS7XA==" saltValue="TqBlpki/fKo96cUIhSXLAw==" spinCount="100000" sqref="F2911" name="Диапазон3_3_1_1_5_1_1_1" securityDescriptor="O:WDG:WDD:(A;;CC;;;S-1-5-21-1281035640-548247933-376692995-11259)(A;;CC;;;S-1-5-21-1281035640-548247933-376692995-11258)(A;;CC;;;S-1-5-21-1281035640-548247933-376692995-5864)"/>
    <protectedRange algorithmName="SHA-512" hashValue="4KuOkP4LtWkUWxuqgL/Pc8JpdsPyexI/qAH8CiDbTcJAN08AMPq9yELpSYBrTmnDPP0BXZN+F/gN1+hkKLYfzg==" saltValue="AzRUbv8njk/W+8zbG98rdw==" spinCount="100000" sqref="G2911" name="Диапазон3_3_1_1_6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2913" name="Диапазон3_19_1_2_2_7_1_1"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H2913" name="Диапазон3_3_1_1_9_4_1_1" securityDescriptor="O:WDG:WDD:(A;;CC;;;S-1-5-21-1281035640-548247933-376692995-11259)(A;;CC;;;S-1-5-21-1281035640-548247933-376692995-11258)(A;;CC;;;S-1-5-21-1281035640-548247933-376692995-5864)"/>
    <protectedRange algorithmName="SHA-512" hashValue="gPn8e063KpsGbChMfi/cfylgZ0PchYnKfjs440eXkkbv/dz6DK0DfcsTt5P/NQ8YMqmTaupKjUQAOz9Oj5jKFA==" saltValue="7jiNGvJ19d2WO4ucKbPFog==" spinCount="100000" sqref="F2913" name="Диапазон3_3_1_1_7_1_1_1" securityDescriptor="O:WDG:WDD:(A;;CC;;;S-1-5-21-1281035640-548247933-376692995-11259)(A;;CC;;;S-1-5-21-1281035640-548247933-376692995-11258)(A;;CC;;;S-1-5-21-1281035640-548247933-376692995-5864)"/>
    <protectedRange algorithmName="SHA-512" hashValue="wl3XSPbzt8+5idbsrghg5LshHFuLjNHLwcoWFeuOKQS+zVmAmnP39G6O4uwlaYzkUfXb7t2YdjCYSbf49Vf/rA==" saltValue="yNZmWUPhF9eH5MFscSVKMg==" spinCount="100000" sqref="G2913" name="Диапазон3_3_1_1_8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2919" name="Диапазон3_19_1_2_3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N2932" name="Диапазон3_16_1_4_3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N2936" name="Диапазон3_16_1_4_4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N2940" name="Диапазон3_16_1_4_5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N2943" name="Диапазон3_16_1_4_6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Q3579" name="Диапазон3_23_3_1_2_1_1_1_1_1_1_1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E3579" name="Диапазон3_2_2_4_1_1_3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F3579:G3579" name="Диапазон3_2_2_8_1_4_1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H3579" name="Диапазон3_2_2_9_1_3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3579" name="Диапазон3_23_2_2_2_4_1_1_1_2_3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J3579" name="Диапазон3_2_2_10_1_3_1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V3579" name="Диапазон3_2_2_15_1_3_1_1"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S3416 V3416" name="Диапазон3_25_10_1_1_1_1_4_1"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I3416:J3416" name="Диапазон3_46_1_2_1_2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F3416:H3416" name="Диапазон3_46_1_1_1_1_2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E3416" name="Диапазон3_47_1_1_1_1_2_3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S3419 V3419" name="Диапазон3_25_11_1_1_1_2_2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I3419:J3419" name="Диапазон3_47_1_2_1_2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F3419:G3419" name="Диапазон3_46_1_1_1_1_3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H3419 E3419" name="Диапазон3_47_1_1_1_1_3_1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S3422 V3422" name="Диапазон3_25_12_1_1_1_2_2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I3422:J3422" name="Диапазон3_48_1_2_1_2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F3422:G3422" name="Диапазон3_46_1_1_1_1_4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E3422" name="Диапазон3_47_1_1_1_1_4_2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H3422" name="Диапазон3_48_1_1_1_1_2_2_1" securityDescriptor="O:WDG:WDD:(A;;CC;;;S-1-5-21-1281035640-548247933-376692995-11259)(A;;CC;;;S-1-5-21-1281035640-548247933-376692995-11258)(A;;CC;;;S-1-5-21-1281035640-548247933-376692995-5864)"/>
    <protectedRange algorithmName="SHA-512" hashValue="9Wab3bsfEe+K715xdyIq1qnGjQc2DOrG/teh7NsfKqiGR8lKUCCp/kv0e4Mp7hG5RsTwoCrGfuR7NZba5ugsQA==" saltValue="tYIbiRIPsmLcPBI2jPleSg==" spinCount="100000" sqref="S3437" name="Диапазон3_25_4_1_2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F3437:G3437" name="Диапазон3_1_1_1_4_4_1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I3437" name="Диапазон3_6_2_2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H3437" name="Диапазон3_25_6_2_3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J3437" name="Диапазон3_25_6_2_4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E3437" name="Диапазон3_1_1_1_4_2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N3437" name="Диапазон3_1_1_1_4_9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V3437" name="Диапазон3_25_6_2_1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Q3373" name="Диапазон3_23_3_1_2_1_1_1_1_1_3_9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E3373" name="Диапазон3_2_2_4_1_2_1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F3373:G3373" name="Диапазон3_2_2_8_2_1_1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H3373" name="Диапазон3_2_2_9_2_2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3373" name="Диапазон3_23_2_2_2_4_1_1_1_1_1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J3373" name="Диапазон3_2_2_10_2_1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N3373" name="Диапазон3_2_2_13_2_2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V3373" name="Диапазон3_2_2_15_3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Q3375" name="Диапазон3_23_3_1_2_1_1_1_1_1_3_1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E3375" name="Диапазон3_2_2_4_1_2_2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F3375:G3375" name="Диапазон3_2_2_8_2_2_2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H3375" name="Диапазон3_2_2_9_2_3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3375" name="Диапазон3_23_2_2_2_4_1_1_1_1_3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J3375" name="Диапазон3_2_2_10_2_2_1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V3375" name="Диапазон3_2_2_15_5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Q3377" name="Диапазон3_23_3_1_2_1_1_1_1_1_3_2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E3377" name="Диапазон3_2_2_4_1_2_3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F3377:G3377" name="Диапазон3_2_2_8_2_3_1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H3377" name="Диапазон3_2_2_9_2_4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3377" name="Диапазон3_23_2_2_2_4_1_1_1_1_4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J3377" name="Диапазон3_2_2_10_2_3_1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V3377" name="Диапазон3_2_2_15_8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Q3379" name="Диапазон3_23_3_1_2_1_1_1_1_1_3_3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E3379" name="Диапазон3_2_2_4_1_2_4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F3379:G3379" name="Диапазон3_2_2_8_2_4_1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H3379" name="Диапазон3_2_2_9_2_5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3379" name="Диапазон3_23_2_2_2_4_1_1_1_1_5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J3379" name="Диапазон3_2_2_10_2_4_1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V3379" name="Диапазон3_2_2_15_9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Q3381" name="Диапазон3_23_3_1_2_1_1_1_1_1_3_4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E3381" name="Диапазон3_2_2_4_1_2_5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F3381:G3381" name="Диапазон3_2_2_8_2_5_1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H3381" name="Диапазон3_2_2_9_2_6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3381" name="Диапазон3_23_2_2_2_4_1_1_1_1_6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J3381" name="Диапазон3_2_2_10_2_5_1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V3381" name="Диапазон3_2_2_15_1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Q3383" name="Диапазон3_23_3_1_2_1_1_1_1_1_3_5_1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E3383" name="Диапазон3_2_3_9_1_2_3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F3383:G3383" name="Диапазон3_2_2_8_2_6_1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H3383" name="Диапазон3_2_3_11_2_3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3383" name="Диапазон3_23_2_2_2_4_1_1_1_1_7_1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J3383" name="Диапазон3_2_3_13_2_3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V3383" name="Диапазон3_2_3_18_4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Q3385" name="Диапазон3_23_3_1_2_1_1_1_1_1_3_6_1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E3385" name="Диапазон3_2_3_9_1_2_1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F3385:G3385" name="Диапазон3_2_2_8_2_7_1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H3385" name="Диапазон3_2_3_11_2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3385" name="Диапазон3_23_2_2_2_4_1_2_1_2_1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J3385" name="Диапазон3_2_3_13_2_1_1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V3385" name="Диапазон3_2_3_18_6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Q3388" name="Диапазон3_23_3_1_2_1_1_1_1_1_4_2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E3388" name="Диапазон3_2_3_9_1_3_2_1"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F3388:G3388" name="Диапазон3_2_3_10_3_2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H3388" name="Диапазон3_2_3_11_3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3388" name="Диапазон3_23_2_2_2_4_1_2_1_3_1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J3388" name="Диапазон3_2_3_13_3_2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N3388" name="Диапазон3_2_2_13_3_2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V3388" name="Диапазон3_2_3_18_1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Q4006:Q4012" name="Диапазон3_23_3_1_2_1_1_1_1_1_3_7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E4006:E4010" name="Диапазон3_2_2_4_1_2_6_1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E4011:E4012" name="Диапазон3_2_3_9_1_2_2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F4006:G4012" name="Диапазон3_2_2_8_2_8_1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H4006:H4010" name="Диапазон3_2_2_9_2_7_1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H4011:H4012" name="Диапазон3_2_3_11_2_2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J4006:J4010" name="Диапазон3_2_2_10_2_6_1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J4011:J4012" name="Диапазон3_2_3_13_2_2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N4006" name="Диапазон3_2_2_13_2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Q4013" name="Диапазон3_23_3_1_2_1_1_1_1_1_4_1_1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E4013:E4014 E4016" name="Диапазон3_2_3_9_1_3_1_2_1"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F4013:G4013" name="Диапазон3_2_3_10_3_1_3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H4016 H4013:H4014" name="Диапазон3_2_3_11_3_1_2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J4013:J4014 J4016" name="Диапазон3_2_3_13_3_1_2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N4013:N4014 N4016" name="Диапазон3_2_2_13_3_1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4006:I4007" name="Диапазон3_23_2_2_2_4_1_1_1_3_1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V4006" name="Диапазон3_2_2_15_4_1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V4007" name="Диапазон3_2_2_15_6_1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V4008" name="Диапазон3_2_2_15_7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4008:I4014 I4016" name="Диапазон3_23_2_2_2_4_1_1_1_4_2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V4009" name="Диапазон3_2_2_15_10_2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V4010" name="Диапазон3_2_2_15_12_1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V4011" name="Диапазон3_2_3_18_5_1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V4012" name="Диапазон3_2_3_18_7_1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V4013:V4014 V4016" name="Диапазон3_2_3_18_1_2_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27" name="Диапазон3_5_1_2_1_2_1_1_7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27" name="Диапазон3_16_6_1_3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29" name="Диапазон3_5_1_2_1_2_1_2_9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29" name="Диапазон3_16_6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31" name="Диапазон3_5_1_2_1_2_1_3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31" name="Диапазон3_16_6_1_2_1_1" securityDescriptor="O:WDG:WDD:(A;;CC;;;S-1-5-21-1281035640-548247933-376692995-11259)(A;;CC;;;S-1-5-21-1281035640-548247933-376692995-11258)(A;;CC;;;S-1-5-21-1281035640-548247933-376692995-5864)"/>
    <protectedRange algorithmName="SHA-512" hashValue="LdRyYSkwLU0yR7G3Ub5Dg0qoINS6brWRDXw/eEE1sz1b7LRlWuyBPosf4XUk6iINfHJj5kKmoE2wC4gbC/II5Q==" saltValue="Vo7y8cvFy2vmI82RLqmaTw==" spinCount="100000" sqref="S3244:U3244" name="Диапазон3_12_1_1_3_1" securityDescriptor="O:WDG:WDD:(A;;CC;;;S-1-5-21-1281035640-548247933-376692995-11259)(A;;CC;;;S-1-5-21-1281035640-548247933-376692995-11258)(A;;CC;;;S-1-5-21-1281035640-548247933-376692995-5864)"/>
    <protectedRange algorithmName="SHA-512" hashValue="kkF8Wf9r63XIsWzTsbn7JIVh6iRLyH4Io+r/Ca+uRNRi7HxlBLOfrPEGmzyPA6NA8Y76MqxsxDz82o38c5hLmA==" saltValue="kg1Rv5ETKOGzmqY/Jf5BhA==" spinCount="100000" sqref="O3244" name="Диапазон3_12_1_1_1_2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Q3244" name="Диапазон3_23_3_1_2_1_1_1_1_1_2_1_4_1" securityDescriptor="O:WDG:WDD:(A;;CC;;;S-1-5-21-1281035640-548247933-376692995-11259)(A;;CC;;;S-1-5-21-1281035640-548247933-376692995-11258)(A;;CC;;;S-1-5-21-1281035640-548247933-376692995-5864)"/>
    <protectedRange algorithmName="SHA-512" hashValue="oXmlp92ae8FQrD9TawgpciZVWBREQaC1fIAA5W8fMSGuZk9P5XnGD4OOaP9d18/8Szuv0BroEuZH2lJvpgvA7Q==" saltValue="q5fYvkgweyzVPeQc1/Ifng==" spinCount="100000" sqref="O3246 S3246:U3246" name="Диапазон3_12_3_1_1_1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Q3246" name="Диапазон3_23_3_1_2_1_1_1_1_1_2_1_1_2_1" securityDescriptor="O:WDG:WDD:(A;;CC;;;S-1-5-21-1281035640-548247933-376692995-11259)(A;;CC;;;S-1-5-21-1281035640-548247933-376692995-11258)(A;;CC;;;S-1-5-21-1281035640-548247933-376692995-5864)"/>
    <protectedRange algorithmName="SHA-512" hashValue="fmgYDCW5ZJOS1qVvAX5BxL8t5kTgziyAT6ye19EcltcB5z+9zmAFe9oofOvUZteteIduSzWiCh6LpaPLJvOzMg==" saltValue="rfZzeBHhlaVMtmok4sKcCw==" spinCount="100000" sqref="H3247 H3249 H3251 H3253" name="Диапазон3_13_1_1_1_1_2"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N3247 N3249 N3251 N3253" name="Диапазон3_16_5_1_1_2_1_2"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E2995" name="Диапазон3_74_5_1_2_2_1_2_1_2_2"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I2995" name="Диапазон3_74_5_1_4_3_1_2"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F2995:H2995" name="Диапазон3_74_5_1_8_2_1_2_1_2_3"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J2995" name="Диапазон3_74_5_1_1_1_2_1_2"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S2995" name="Диапазон3_4_1_7_2"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T2995:U2995" name="Диапазон3_74_5_1_3_1_2_1_2"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E2998" name="Диапазон3_74_5_1_2_1_5_2"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I2998" name="Диапазон3_74_5_1_4_4_1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2998:H2998" name="Диапазон3_74_5_1_8_1_5_3"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J2998" name="Диапазон3_74_5_1_1_1_3_1_2"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S2998" name="Диапазон3_4_1_1_1_2"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T2998:U2998" name="Диапазон3_74_5_1_3_1_3_1_2"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E3001" name="Диапазон3_74_5_1_2_1_1_1_2"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I3001" name="Диапазон3_74_5_1_4_5_1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3001:H3001" name="Диапазон3_74_5_1_8_1_1_1_3"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J3001" name="Диапазон3_74_5_1_1_1_4_1_2"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S3001" name="Диапазон3_4_1_2_1_2"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T3001:U3001" name="Диапазон3_74_5_1_3_1_4_1_2"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E3004" name="Диапазон3_74_5_1_2_1_2_1_2"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I3004" name="Диапазон3_74_5_1_4_6_1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3004:H3004" name="Диапазон3_74_5_1_8_1_2_1_3"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J3004" name="Диапазон3_74_5_1_1_1_5_1_2"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S3004" name="Диапазон3_4_1_3_1_2"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T3004:U3004" name="Диапазон3_74_5_1_3_1_5_1_2"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E3007" name="Диапазон3_74_5_1_2_1_3_1_2"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I3007" name="Диапазон3_74_5_1_4_7_1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3007:H3007" name="Диапазон3_74_5_1_8_1_3_1_3"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J3007" name="Диапазон3_74_5_1_1_1_6_1_2"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S3007" name="Диапазон3_4_1_4_1_2"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T3007:U3007" name="Диапазон3_74_5_1_3_1_6_1_2"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E3010" name="Диапазон3_74_5_1_2_1_4_1_2"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I3010" name="Диапазон3_74_5_1_4_8_1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3010:H3010" name="Диапазон3_74_5_1_8_1_4_1_3"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J3010" name="Диапазон3_74_5_1_1_1_7_1_2"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S3010" name="Диапазон3_4_1_5_1_2"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T3010:U3010" name="Диапазон3_74_5_1_3_1_7_1_2"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E3013" name="Диапазон3_74_5_1_2_2_1_2"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I3013" name="Диапазон3_74_5_1_5_3_1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3013:H3013" name="Диапазон3_74_5_1_8_2_1_3"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J3013" name="Диапазон3_74_5_1_1_2_1_1_2"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S3013" name="Диапазон3_4_2_1_2"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T3013:U3013" name="Диапазон3_74_5_1_3_2_1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3601" name="Диапазон3_6_3_2_1_2_2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3601" name="Диапазон3_6_3_2_1_2_1_1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3601" name="Диапазон3_19_1_3_1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H3601" name="Диапазон3_6_3_2_1_5_3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73" name="Диапазон3_5_1_2_1_2_3_5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73" name="Диапазон3_16_6_3_24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77" name="Диапазон3_5_1_2_1_2_3_1_2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77" name="Диапазон3_16_6_3_1_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81" name="Диапазон3_5_1_2_1_2_3_2_2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81" name="Диапазон3_16_6_3_2_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85" name="Диапазон3_5_1_2_1_2_3_3_2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85" name="Диапазон3_16_6_3_3_2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X3636" name="Диапазон3_6_2_1_2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X3639" name="Диапазон3_25_6_2_2_2_1_1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E3642" name="Диапазон3_40_2_1_2_2_1" securityDescriptor="O:WDG:WDD:(A;;CC;;;S-1-5-21-1281035640-548247933-376692995-11259)(A;;CC;;;S-1-5-21-1281035640-548247933-376692995-11258)(A;;CC;;;S-1-5-21-1281035640-548247933-376692995-5864)"/>
    <protectedRange algorithmName="SHA-512" hashValue="ztn6Vy6VcfilBqAWVmQXItAKqCn6mZD6MvUfGnaVd7PrX8FPH/ZwCN6tBVYxqLWVP2+/3clUL2TUnfoMaeKicg==" saltValue="yykDF+GocmdYI/GmU8584g==" spinCount="100000" sqref="I3642:J3642" name="Диапазон3_40_1_1_2_1_2_2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F3642:G3642" name="Диапазон3_40_2_1_1_1_2_1" securityDescriptor="O:WDG:WDD:(A;;CC;;;S-1-5-21-1281035640-548247933-376692995-11259)(A;;CC;;;S-1-5-21-1281035640-548247933-376692995-11258)(A;;CC;;;S-1-5-21-1281035640-548247933-376692995-5864)"/>
    <protectedRange algorithmName="SHA-512" hashValue="HGsqXtuBeGVMWLf6EZWnlI/1lmFlDMsrl3Y5TgfX4pHhQ34uJHBstby2emEv5E2vBmCWDfCGS0WdqfwwtiJ8dA==" saltValue="0jZ8ofd60EXbvgxjuR2WeA==" spinCount="100000" sqref="H3642" name="Диапазон3_40_1_1_2_1_1_1_2_1" securityDescriptor="O:WDG:WDD:(A;;CC;;;S-1-5-21-1281035640-548247933-376692995-11259)(A;;CC;;;S-1-5-21-1281035640-548247933-376692995-11258)(A;;CC;;;S-1-5-21-1281035640-548247933-376692995-5864)"/>
    <protectedRange algorithmName="SHA-512" hashValue="fQrUH1p2+y/rj6iiDaDAGBhGA3jsCezHiIScbxPzh0td/GGahPw8ctM9o0CYA6frGeIJ6fQp5K6dnbzz2mox9w==" saltValue="U+pstfH05E4mH5dL6hY2kQ==" spinCount="100000" sqref="S3642 V3642" name="Диапазон3_25_4_1_1_1_1_2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E3644" name="Диапазон3_40_2_1_2_1_1_1" securityDescriptor="O:WDG:WDD:(A;;CC;;;S-1-5-21-1281035640-548247933-376692995-11259)(A;;CC;;;S-1-5-21-1281035640-548247933-376692995-11258)(A;;CC;;;S-1-5-21-1281035640-548247933-376692995-5864)"/>
    <protectedRange algorithmName="SHA-512" hashValue="ztn6Vy6VcfilBqAWVmQXItAKqCn6mZD6MvUfGnaVd7PrX8FPH/ZwCN6tBVYxqLWVP2+/3clUL2TUnfoMaeKicg==" saltValue="yykDF+GocmdYI/GmU8584g==" spinCount="100000" sqref="I3644:J3644" name="Диапазон3_40_1_1_2_1_2_1_1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F3644:G3644" name="Диапазон3_40_2_1_1_1_1_1_1" securityDescriptor="O:WDG:WDD:(A;;CC;;;S-1-5-21-1281035640-548247933-376692995-11259)(A;;CC;;;S-1-5-21-1281035640-548247933-376692995-11258)(A;;CC;;;S-1-5-21-1281035640-548247933-376692995-5864)"/>
    <protectedRange algorithmName="SHA-512" hashValue="HGsqXtuBeGVMWLf6EZWnlI/1lmFlDMsrl3Y5TgfX4pHhQ34uJHBstby2emEv5E2vBmCWDfCGS0WdqfwwtiJ8dA==" saltValue="0jZ8ofd60EXbvgxjuR2WeA==" spinCount="100000" sqref="H3644" name="Диапазон3_40_1_1_2_1_1_1_1_1_1" securityDescriptor="O:WDG:WDD:(A;;CC;;;S-1-5-21-1281035640-548247933-376692995-11259)(A;;CC;;;S-1-5-21-1281035640-548247933-376692995-11258)(A;;CC;;;S-1-5-21-1281035640-548247933-376692995-5864)"/>
    <protectedRange algorithmName="SHA-512" hashValue="fQrUH1p2+y/rj6iiDaDAGBhGA3jsCezHiIScbxPzh0td/GGahPw8ctM9o0CYA6frGeIJ6fQp5K6dnbzz2mox9w==" saltValue="U+pstfH05E4mH5dL6hY2kQ==" spinCount="100000" sqref="S3644 V3644" name="Диапазон3_25_4_1_1_1_1_1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3646" name="Диапазон3_40_3_1_2_1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I3646" name="Диапазон3_6_4_1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J3646" name="Диапазон3_25_6_7_2_1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F3646:G3646" name="Диапазон3_40_3_1_1_1_7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H3646" name="Диапазон3_25_6_1_1_1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N3646" name="Диапазон3_1_1_1_5_1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S3646" name="Диапазон3_25_6_7_1_1_7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V3646" name="Диапазон3_25_6_3_1_1_1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3648" name="Диапазон3_40_3_1_2_2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I3648" name="Диапазон3_6_4_1_2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J3648" name="Диапазон3_25_6_7_2_2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F3648:G3648" name="Диапазон3_40_3_1_1_1_1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H3648" name="Диапазон3_25_6_1_1_1_2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N3648" name="Диапазон3_1_1_1_5_1_2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S3648" name="Диапазон3_25_6_7_1_1_1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V3648" name="Диапазон3_25_6_3_1_1_2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3650" name="Диапазон3_40_3_1_2_3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I3650" name="Диапазон3_6_4_1_3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J3650" name="Диапазон3_25_6_7_2_3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F3650:G3650" name="Диапазон3_40_3_1_1_1_2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H3650" name="Диапазон3_25_6_1_1_1_3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N3650" name="Диапазон3_1_1_1_5_1_3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S3650" name="Диапазон3_25_6_7_1_1_2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V3650" name="Диапазон3_25_6_3_1_1_3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3652" name="Диапазон3_40_3_1_2_4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I3652" name="Диапазон3_6_4_1_4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J3652" name="Диапазон3_25_6_7_2_4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F3652:G3652" name="Диапазон3_40_3_1_1_1_3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H3652" name="Диапазон3_25_6_1_1_1_4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N3652" name="Диапазон3_1_1_1_5_1_4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S3652" name="Диапазон3_25_6_7_1_1_3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V3652" name="Диапазон3_25_6_3_1_1_4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3654" name="Диапазон3_40_3_1_2_5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I3654" name="Диапазон3_6_4_1_5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J3654" name="Диапазон3_25_6_7_2_5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F3654:G3654" name="Диапазон3_40_3_1_1_1_4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H3654" name="Диапазон3_25_6_1_1_1_5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N3654" name="Диапазон3_1_1_1_5_1_5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S3654" name="Диапазон3_25_6_7_1_1_4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V3654" name="Диапазон3_25_6_3_1_1_5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3656" name="Диапазон3_40_3_1_2_6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I3656" name="Диапазон3_6_4_1_6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J3656" name="Диапазон3_25_6_7_2_6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F3656:G3656" name="Диапазон3_40_3_1_1_1_5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H3656" name="Диапазон3_25_6_1_1_1_6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N3656" name="Диапазон3_1_1_1_5_1_6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S3656" name="Диапазон3_25_6_7_1_1_5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V3656" name="Диапазон3_25_6_3_1_1_6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3658" name="Диапазон3_40_3_1_2_7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I3658" name="Диапазон3_6_4_1_7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J3658" name="Диапазон3_25_6_7_2_7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F3658:G3658" name="Диапазон3_40_3_1_1_1_6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H3658" name="Диапазон3_25_6_1_1_1_7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N3658" name="Диапазон3_1_1_1_5_1_7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S3658" name="Диапазон3_25_6_7_1_1_6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V3658" name="Диапазон3_25_6_3_1_1_7_1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E3726" name="Диапазон3_18_1_1_1_2_5_1"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J3726" name="Диапазон3_18_1_1_3_5_1"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F3726:H3726" name="Диапазон3_18_1_1_1_1_1_5_1"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S3726 O3726" name="Диапазон3_18_1_1_2_2_5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V3726" name="Диапазон3_18_1_1_2_1_1_5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E3728" name="Диапазон3_18_1_1_1_2_1_1_1"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J3728" name="Диапазон3_18_1_1_3_1_1_1"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F3728:H3728" name="Диапазон3_18_1_1_1_1_1_1_1_1"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S3728 O3728" name="Диапазон3_18_1_1_2_2_1_1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V3728" name="Диапазон3_18_1_1_2_1_1_1_1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E3730" name="Диапазон3_18_1_1_1_2_2_1_1"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J3730" name="Диапазон3_18_1_1_3_2_1_1"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F3730:H3730" name="Диапазон3_18_1_1_1_1_1_2_1_1"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S3730 O3730" name="Диапазон3_18_1_1_2_2_2_1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V3730" name="Диапазон3_18_1_1_2_1_1_2_1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E3732" name="Диапазон3_18_1_1_1_2_3_1_1"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J3732" name="Диапазон3_18_1_1_3_3_1_1"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F3732:H3732" name="Диапазон3_18_1_1_1_1_1_3_1_1"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S3732 O3732" name="Диапазон3_18_1_1_2_2_3_1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V3732" name="Диапазон3_18_1_1_2_1_1_3_1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E3734" name="Диапазон3_18_1_1_1_2_4_1_1"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J3734" name="Диапазон3_18_1_1_3_4_1_1"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F3734:H3734" name="Диапазон3_18_1_1_1_1_1_4_1_1"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S3734 O3734" name="Диапазон3_18_1_1_2_2_4_1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V3734" name="Диапазон3_18_1_1_2_1_1_4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E3736" name="Диапазон3_5_1_2_1_1_1_1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736 F3736:H3736" name="Диапазон3_5_1_2_1_2_5_14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S3736 O3736" name="Диапазон3_5_1_2_1_3_1_2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V3736" name="Диапазон3_5_1_2_1_2_1_2_1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E3738" name="Диапазон3_5_1_2_1_1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738 F3738:H3738" name="Диапазон3_5_1_2_1_2_5_1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S3738 O3738" name="Диапазон3_5_1_2_1_3_1_3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V3738" name="Диапазон3_5_1_2_1_2_1_2_2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E3740" name="Диапазон3_5_1_2_1_1_1_2_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740 F3740:H3740" name="Диапазон3_5_1_2_1_2_5_2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S3740 O3740" name="Диапазон3_5_1_2_1_3_1_4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V3740" name="Диапазон3_5_1_2_1_2_1_2_3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E3742" name="Диапазон3_5_1_2_1_1_1_3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742 F3742:H3742" name="Диапазон3_5_1_2_1_2_5_3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S3742 O3742" name="Диапазон3_5_1_2_1_3_1_5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V3742" name="Диапазон3_5_1_2_1_2_1_2_4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E3744" name="Диапазон3_5_1_2_1_1_1_4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744 F3744:H3744" name="Диапазон3_5_1_2_1_2_5_4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S3744 O3744" name="Диапазон3_5_1_2_1_3_1_6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V3744" name="Диапазон3_5_1_2_1_2_1_2_5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E3746" name="Диапазон3_5_1_2_1_1_1_5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746 F3746:H3746" name="Диапазон3_5_1_2_1_2_5_5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S3746 O3746" name="Диапазон3_5_1_2_1_3_1_7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V3746" name="Диапазон3_5_1_2_1_2_1_2_6_1_1" securityDescriptor="O:WDG:WDD:(A;;CC;;;S-1-5-21-1281035640-548247933-376692995-11259)(A;;CC;;;S-1-5-21-1281035640-548247933-376692995-11258)(A;;CC;;;S-1-5-21-1281035640-548247933-376692995-5864)"/>
    <protectedRange algorithmName="SHA-512" hashValue="pcZWBzKOVoxi3AHraXtMGPFn/2720zqJ4DfihpN+8YuHW+HtELLsWFQTG6xQ70XwCzpX5YAr7gTgE5nq4BquCw==" saltValue="6Zd5zHccubeFvg4M6xJWRA==" spinCount="100000" sqref="E3778" name="Диапазон3_40_4_2_1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I3778" name="Диапазон3_6_2_1_5_1_1" securityDescriptor="O:WDG:WDD:(A;;CC;;;S-1-5-21-1281035640-548247933-376692995-11259)(A;;CC;;;S-1-5-21-1281035640-548247933-376692995-11258)(A;;CC;;;S-1-5-21-1281035640-548247933-376692995-5864)"/>
    <protectedRange algorithmName="SHA-512" hashValue="VJCV0edQcAofQvpJlxxpY2ripkSPWXVBCU/5WpaM3p3hZ1kSdPjox/4YqZdWkjg4KVarnrpyv5v3/c5AJOoS8Q==" saltValue="b1EFXUk7CcNbRLs9pw3YtA==" spinCount="100000" sqref="J3778" name="Диапазон3_25_6_4_2_1_1" securityDescriptor="O:WDG:WDD:(A;;CC;;;S-1-5-21-1281035640-548247933-376692995-11259)(A;;CC;;;S-1-5-21-1281035640-548247933-376692995-11258)(A;;CC;;;S-1-5-21-1281035640-548247933-376692995-5864)"/>
    <protectedRange algorithmName="SHA-512" hashValue="RgxRQetnEN9E4NYvA6iO8NpuU4cdm5muOykAQQQ4Kze5By/RVrrOoUUc9W5k632YT5SxuoUWIGUARpYpU4XRkQ==" saltValue="n1onJHpBNw4lTSpXuAi9dw==" spinCount="100000" sqref="F3778:G3778" name="Диапазон3_40_4_1_1_1_1" securityDescriptor="O:WDG:WDD:(A;;CC;;;S-1-5-21-1281035640-548247933-376692995-11259)(A;;CC;;;S-1-5-21-1281035640-548247933-376692995-11258)(A;;CC;;;S-1-5-21-1281035640-548247933-376692995-5864)"/>
    <protectedRange algorithmName="SHA-512" hashValue="0IRNM59lwnthmNDaSBogRl8w7ep3ztYeLAghboI66swdA3rSfFtrQWcnIQ/6orldErXbRlqBtkb84WY1kKVSrA==" saltValue="3eXI7MElJXdSozqIZ3QRgw==" spinCount="100000" sqref="H3778" name="Диапазон3_25_6_4_1_1_1_1" securityDescriptor="O:WDG:WDD:(A;;CC;;;S-1-5-21-1281035640-548247933-376692995-11259)(A;;CC;;;S-1-5-21-1281035640-548247933-376692995-11258)(A;;CC;;;S-1-5-21-1281035640-548247933-376692995-5864)"/>
    <protectedRange algorithmName="SHA-512" hashValue="PWlaETvCtC7Yhu45HNi+f+Mh79xTWBOy0sW4bY11GVuXKMJWsP3y95arG49iU1YNb+wnpBbUvUF5lvZ83Rb8vQ==" saltValue="Q9k+8JYCYPymUz+RxJ+BkA==" spinCount="100000" sqref="N3778" name="Диапазон3_1_1_1_7_1_1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O3778 S3778 V3778" name="Диапазон3_25_6_5_1_6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I3780" name="Диапазон3_6_2_1_6_1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S3780" name="Диапазон3_25_6_5_1_1_1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V3780" name="Диапазон3_25_6_6_1_5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I3782" name="Диапазон3_6_2_1_7_1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S3782" name="Диапазон3_25_6_5_1_2_1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V3782" name="Диапазон3_25_6_6_1_1_1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I3784" name="Диапазон3_6_2_1_8_1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S3784" name="Диапазон3_25_6_5_1_3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3784" name="Диапазон3_74_2_1_1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V3784" name="Диапазон3_25_6_6_1_2_1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I3786" name="Диапазон3_6_2_1_9_1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S3786" name="Диапазон3_25_6_5_1_4_1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V3786" name="Диапазон3_25_6_6_1_3_1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I3788" name="Диапазон3_6_2_1_10_1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S3788" name="Диапазон3_25_6_5_1_5_1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V3788" name="Диапазон3_25_6_6_1_4_1_1" securityDescriptor="O:WDG:WDD:(A;;CC;;;S-1-5-21-1281035640-548247933-376692995-11259)(A;;CC;;;S-1-5-21-1281035640-548247933-376692995-11258)(A;;CC;;;S-1-5-21-1281035640-548247933-376692995-5864)"/>
    <protectedRange algorithmName="SHA-512" hashValue="29gA8b8XvfMrlhlt54gesLmWAAJr2mterg1YSlH4nLhyNN8Ec/2183tMSlH5IecEVeao7xV9CDPP2DAJf9PB6g==" saltValue="boyXPzuLCZdct8JZK6hZdQ==" spinCount="100000" sqref="E3790" name="Диапазон3_5_1_2_1_1_1_2_1_1_1_2_2" securityDescriptor="O:WDG:WDD:(A;;CC;;;S-1-5-21-1281035640-548247933-376692995-11259)(A;;CC;;;S-1-5-21-1281035640-548247933-376692995-11258)(A;;CC;;;S-1-5-21-1281035640-548247933-376692995-5864)"/>
    <protectedRange algorithmName="SHA-512" hashValue="OF+yOuYprEfM4TbqAr+Wtf9fldwUL0Tiv09VXAVLGXYnN5lD3eWZlk9Pn7a89+8bgTFcggGC2o0vfcOh9mzqiw==" saltValue="cf/kULf3q7/ZkO+c1W/qUQ==" spinCount="100000" sqref="F3790:H3790" name="Диапазон3_5_1_2_1_1_1_2_1_4_2_2" securityDescriptor="O:WDG:WDD:(A;;CC;;;S-1-5-21-1281035640-548247933-376692995-11259)(A;;CC;;;S-1-5-21-1281035640-548247933-376692995-11258)(A;;CC;;;S-1-5-21-1281035640-548247933-376692995-5864)"/>
    <protectedRange algorithmName="SHA-512" hashValue="h0s/cnADJAS3CIw4SGUvitdm8aUjaLFRAgO1F56yDAWsLCX3m/jftXo1Haqrx1zeL92z6CDc7WhAAKaMMuZaew==" saltValue="Wv7y+iKEoJ0PCWXwvUKZZA==" spinCount="100000" sqref="J3790" name="Диапазон3_5_1_2_1_1_1_2_1_2_1_2_1" securityDescriptor="O:WDG:WDD:(A;;CC;;;S-1-5-21-1281035640-548247933-376692995-11259)(A;;CC;;;S-1-5-21-1281035640-548247933-376692995-11258)(A;;CC;;;S-1-5-21-1281035640-548247933-376692995-5864)"/>
    <protectedRange algorithmName="SHA-512" hashValue="p8bALhXIkHQkdlJ5WGaKaaZCGXDftlxfQcHzBKRcmt6rrs1URU7Q4c5K/7Ph9j3MIXbKve0LKRdLTWiQQ59Y2Q==" saltValue="mEqqzhCqC3M4r9QctW0w6w==" spinCount="100000" sqref="S3790" name="Диапазон3_5_1_2_1_1_1_2_1_3_1_2_2" securityDescriptor="O:WDG:WDD:(A;;CC;;;S-1-5-21-1281035640-548247933-376692995-11259)(A;;CC;;;S-1-5-21-1281035640-548247933-376692995-11258)(A;;CC;;;S-1-5-21-1281035640-548247933-376692995-5864)"/>
    <protectedRange algorithmName="SHA-512" hashValue="xuhm8elnvUFBPa3kUTyMr/9uu91ffKOIIzmcZEZrTRvGdNA88aqN3ZxhsFAuh5hntV8+xf0B3cbb6beUUYoImw==" saltValue="g27Wu26joTjyh06gDMc8LQ==" spinCount="100000" sqref="V3790" name="Диапазон3_5_1_2_1_2_1_1_2_1_1_2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E3581" name="Диапазон3_2_2_4_1_1_1_2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F3581:G3581" name="Диапазон3_2_2_8_1_1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3581" name="Диапазон3_23_2_2_2_4_1_1_1_2_1_2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J3581" name="Диапазон3_2_2_10_1_1_2_1" securityDescriptor="O:WDG:WDD:(A;;CC;;;S-1-5-21-1281035640-548247933-376692995-11259)(A;;CC;;;S-1-5-21-1281035640-548247933-376692995-11258)(A;;CC;;;S-1-5-21-1281035640-548247933-376692995-5864)"/>
    <protectedRange algorithmName="SHA-512" hashValue="x0s4VycYqo/b6JawKtgfWdm4iO2wQydA+W3W0l79BWA1XpcSGwdmasHacuat8N8BEB0LytOMIpwlcEGleylLkA==" saltValue="WthvZiGu8OYcjFLJqsjZlw==" spinCount="100000" sqref="V3581" name="Диапазон3_23_1" securityDescriptor="O:WDG:WDD:(A;;CC;;;S-1-5-21-1281035640-548247933-376692995-11259)(A;;CC;;;S-1-5-21-1281035640-548247933-376692995-11258)(A;;CC;;;S-1-5-21-1281035640-548247933-376692995-5864)"/>
    <protectedRange algorithmName="SHA-512" hashValue="6XnxYqlfYyaoE/A9IWjqsGSNWEj4bomrlypO3lacTn3M2gdmARXW1GMVHCGfzdFKYKKapXF/hsI8OQLDa/sARg==" saltValue="z++TCR/jrypjWaGXkYF6EQ==" spinCount="100000" sqref="P3581" name="Диапазон3_2_5_1_1" securityDescriptor="O:WDG:WDD:(A;;CC;;;S-1-5-21-1281035640-548247933-376692995-11259)(A;;CC;;;S-1-5-21-1281035640-548247933-376692995-11258)(A;;CC;;;S-1-5-21-1281035640-548247933-376692995-5864)"/>
    <protectedRange algorithmName="SHA-512" hashValue="Rk0+IDXlZ83dQei/LZbMQTxKZSZCHbZKVw73U7Y0uOIEXZMXh0gYm29OO2X6p97kMnt0GW/94GZBj0o+QDVEhA==" saltValue="N8KGrsvCSOjDKFgXRSrtXQ==" spinCount="100000" sqref="N3581" name="Диапазон3_3_2_2" securityDescriptor="O:WDG:WDD:(A;;CC;;;S-1-5-21-1281035640-548247933-376692995-11259)(A;;CC;;;S-1-5-21-1281035640-548247933-376692995-11258)(A;;CC;;;S-1-5-21-1281035640-548247933-376692995-5864)"/>
    <protectedRange algorithmName="SHA-512" hashValue="pHjlR1KQkHtj402hzxKncCp+W4pMZy1z63InONEY5UOdVUdWmHUx8eHvBEVNvK8Z+/4G7l7wGpLgtbQ8ozZx6g==" saltValue="g/ZvLVHrZDDzrGi03Ajcng==" spinCount="100000" sqref="H3581" name="Диапазон3_5_3_2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E3583" name="Диапазон3_2_2_4_1_1_1_1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F3583:G3583" name="Диапазон3_2_2_8_1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3583" name="Диапазон3_23_2_2_2_4_1_1_1_2_1_1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J3583" name="Диапазон3_2_2_10_1_1_1_1_1" securityDescriptor="O:WDG:WDD:(A;;CC;;;S-1-5-21-1281035640-548247933-376692995-11259)(A;;CC;;;S-1-5-21-1281035640-548247933-376692995-11258)(A;;CC;;;S-1-5-21-1281035640-548247933-376692995-5864)"/>
    <protectedRange algorithmName="SHA-512" hashValue="1sLPJOKMCiza8BJPgJ5P1veHzeazndyjdl4zi4YWJLJct6LpkzgF+1EQVHyIrOWb0JNIZ8LzUJIBAfqmv7Ua9A==" saltValue="8mG6RizC4iu5f2YVjb8+pQ==" spinCount="100000" sqref="V3583" name="Диапазон3_1_1_4_1" securityDescriptor="O:WDG:WDD:(A;;CC;;;S-1-5-21-1281035640-548247933-376692995-11259)(A;;CC;;;S-1-5-21-1281035640-548247933-376692995-11258)(A;;CC;;;S-1-5-21-1281035640-548247933-376692995-5864)"/>
    <protectedRange algorithmName="SHA-512" hashValue="7mxZIhjg9+T5YlkDFWp7IKv0Y6q0xDer7ie4cd2djoiHP2+TC6VZLxl+nVD7/RaDN7aS3NRlmJ9SZVXEThC6kg==" saltValue="vJ3uEoVHtWnqJ9IMZcu/rA==" spinCount="100000" sqref="P3583" name="Диапазон3_2_6_1_1" securityDescriptor="O:WDG:WDD:(A;;CC;;;S-1-5-21-1281035640-548247933-376692995-11259)(A;;CC;;;S-1-5-21-1281035640-548247933-376692995-11258)(A;;CC;;;S-1-5-21-1281035640-548247933-376692995-5864)"/>
    <protectedRange algorithmName="SHA-512" hashValue="XN29ipn7WvHZyuDvQeXzmCwWlsdI+enEfczUQ5N6Ik+486CMwyJvpO10oRtnkGL/Y8N47QNepIYAjS3nMz5BUw==" saltValue="kCph7bjN63KXYRD4TanBkQ==" spinCount="100000" sqref="H3583" name="Диапазон3_1_1_2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Q4018" name="Диапазон3_23_3_1_2_1_1_1_1_1_3_8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E4018" name="Диапазон3_2_2_4_1_2_7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G4018" name="Диапазон3_2_2_8_2_9_1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H4018" name="Диапазон3_2_2_9_2_8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J4018" name="Диапазон3_2_2_10_2_7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4018" name="Диапазон3_23_2_2_2_4_1_1_1_4_1_3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V4018" name="Диапазон3_2_2_15_10_1_1_1" securityDescriptor="O:WDG:WDD:(A;;CC;;;S-1-5-21-1281035640-548247933-376692995-11259)(A;;CC;;;S-1-5-21-1281035640-548247933-376692995-11258)(A;;CC;;;S-1-5-21-1281035640-548247933-376692995-5864)"/>
    <protectedRange algorithmName="SHA-512" hashValue="YTGeXyIDOKPpCs5EBoucWtyxdAXVdV36OrKs5tRm6B2KaXcx42dq42xh8TRUn/DjxLDcFDHlJY5sN2+BPJanog==" saltValue="ZZA+bnnvI0NIAMXUG0ohIA==" spinCount="100000" sqref="G4019 G4022:G4023" name="Диапазон3_16_5_1_1_1_2_1" securityDescriptor="O:WDG:WDD:(A;;CC;;;S-1-5-21-1281035640-548247933-376692995-11259)(A;;CC;;;S-1-5-21-1281035640-548247933-376692995-11258)(A;;CC;;;S-1-5-21-1281035640-548247933-376692995-5864)"/>
    <protectedRange algorithmName="SHA-512" hashValue="K4PTKIlILlxh2cY+KVVo6O9sMKpomZJIGvHFWDY1b/WTrORl7ntMU+otBHuYg+TBnNlh74GECn72ZP3D1YMsAw==" saltValue="hQIF8AzcZK5Rad3A1PNg7A==" spinCount="100000" sqref="S4022:S4023 O4022:O4023" name="Диапазон3_12_2_2_2_1" securityDescriptor="O:WDG:WDD:(A;;CC;;;S-1-5-21-1281035640-548247933-376692995-11259)(A;;CC;;;S-1-5-21-1281035640-548247933-376692995-11258)(A;;CC;;;S-1-5-21-1281035640-548247933-376692995-5864)"/>
    <protectedRange algorithmName="SHA-512" hashValue="YPcvh9ASwAZEBbWrdpc2wK6WPrAVzcWbUm3v9fjEEz4y9EKtZPOR9kL/BuyO+QLUKJ2zSHQJdQv0hPiPELGo2g==" saltValue="CKymdVAHw/+XNxcVKSRs7g==" spinCount="100000" sqref="O4019 S4019" name="Диапазон3_12_1_1_1_1_2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Q3241" name="Диапазон3_23_3_1_2_1_1_1_1_1_2_1_2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N3241" name="Диапазон3_23_2_2_2_6_1_1_1_1_3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E3058 H3058" name="Диапазон3_27_1_2_11_7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3058" name="Диапазон3_19_1_2_1_1_1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F3058" name="Диапазон3_27_1_2_5_1_2_2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G3058" name="Диапазон3_27_1_2_6_1_2_2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E3060 H3060" name="Диапазон3_27_1_2_11_8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3060" name="Диапазон3_19_1_2_1_2_1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F3060" name="Диапазон3_27_1_2_5_1_3_1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G3060" name="Диапазон3_27_1_2_6_1_3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E3062 H3062" name="Диапазон3_27_1_2_11_9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3062" name="Диапазон3_19_1_2_1_3_1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F3062" name="Диапазон3_27_1_2_5_1_4_1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G3062" name="Диапазон3_27_1_2_6_1_4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E3064 H3064" name="Диапазон3_27_1_2_11_10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3064" name="Диапазон3_19_1_2_1_4_1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F3064" name="Диапазон3_27_1_2_5_1_5_1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G3064" name="Диапазон3_27_1_2_6_1_5_1_1"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E3258" name="Диапазон3_74_5_1_2_2_1_2_1_1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I3258" name="Диапазон3_74_5_1_4_9_2_1"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F3258:H3258" name="Диапазон3_74_5_1_8_2_1_2_1_1_2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J3258" name="Диапазон3_74_5_1_1_1_8_2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S3258" name="Диапазон3_4_1_6_2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T3258:U3258" name="Диапазон3_74_5_1_3_1_8_2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V3258" name="Диапазон3_74_6_2_1_6_2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Q3255:Q3257" name="Диапазон3_23_3_1_2_1_1_1_1_1_2_1_3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N3255:N3257" name="Диапазон3_23_2_2_2_6_1_1_1_1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3260 N3263" name="Диапазон3_19_1_3_2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Z3280:Z3287" name="Диапазон3_1_1_1_4_3_1_1_2_1" securityDescriptor="O:WDG:WDD:(A;;CC;;;S-1-5-21-1281035640-548247933-376692995-11259)(A;;CC;;;S-1-5-21-1281035640-548247933-376692995-11258)(A;;CC;;;S-1-5-21-1281035640-548247933-376692995-5864)"/>
    <protectedRange algorithmName="SHA-512" hashValue="9heo7M36+V7iDNWtARM+tcq2W5cy9a3GcCv0OQ9984iVVAHtAULuGC5pJdHps5r6HaWlBwY+48y6MBEzlOHW8w==" saltValue="hy7NGur/nfhCBmzdLNsFVw==" spinCount="100000" sqref="E3275" name="Диапазон3_5_4_2_1" securityDescriptor="O:WDG:WDD:(A;;CC;;;S-1-5-21-1281035640-548247933-376692995-11259)(A;;CC;;;S-1-5-21-1281035640-548247933-376692995-11258)(A;;CC;;;S-1-5-21-1281035640-548247933-376692995-5864)"/>
    <protectedRange algorithmName="SHA-512" hashValue="X0k0MfVSXasno9CVTacaOiHSCrS7PFvR1KS9HBTv7AU31T2SaDKBapo5+ACAHg2fUShrxOJU2Z3ay17NN+XoNA==" saltValue="C4ttfo4zbs3xE0d13cxPCw==" spinCount="100000" sqref="G3275:H3275 H3277" name="Диапазон3_5_5_3_1" securityDescriptor="O:WDG:WDD:(A;;CC;;;S-1-5-21-1281035640-548247933-376692995-11259)(A;;CC;;;S-1-5-21-1281035640-548247933-376692995-11258)(A;;CC;;;S-1-5-21-1281035640-548247933-376692995-5864)"/>
    <protectedRange algorithmName="SHA-512" hashValue="9g3nfcteWq5DhqCsh7GUmpVkOntrkcnaQlI74SeiSncNjWzcy6UrUbeL1giCvdIHzHwR7FkmBtPArlubr9hXFg==" saltValue="jkvxc6EmFHwT9YM3Vx31Tw==" spinCount="100000" sqref="I3277:J3277 I3275:J3275" name="Диапазон3_6_1_4_2_1"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E3280:E3282" name="Диапазон3_14_1_2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3283:E3287" name="Диапазон3_74_2_4_9_2_1"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F3280:H3282" name="Диапазон3_14_1_2_2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3283:I3287" name="Диапазон3_74_2_4_10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3287" name="Диапазон3_74_2_4_11_2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N2929" name="Диапазон3_16_1_1_3_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F4031:G4031" name="Диапазон3_5_1_2_1_2_3_1_1_2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4033" name="Диапазон3_6_3_2_1_2_4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4033" name="Диапазон3_6_3_2_1_2_1_2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H4033" name="Диапазон3_6_3_2_1_5_2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4033" name="Диапазон3_19_1_4_2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E3890" name="Диапазон3_5_1_2_1_1_1_6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90 F3890:H3890" name="Диапазон3_5_1_2_1_2_4_6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S3890 O3890" name="Диапазон3_5_1_2_1_3_1_8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V3890" name="Диапазон3_5_1_2_1_2_1_1_1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E3892" name="Диапазон3_5_1_2_1_1_1_7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92 F3892:H3892" name="Диапазон3_5_1_2_1_2_4_1_2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S3892 O3892" name="Диапазон3_5_1_2_1_3_1_9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V3892" name="Диапазон3_5_1_2_1_2_1_1_2_2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E3894" name="Диапазон3_5_1_2_1_1_1_8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94 F3894:H3894" name="Диапазон3_5_1_2_1_2_4_2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S3894 O3894" name="Диапазон3_5_1_2_1_3_1_10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V3894" name="Диапазон3_5_1_2_1_2_1_1_3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E3896" name="Диапазон3_5_1_2_1_1_1_9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96 F3896:H3896" name="Диапазон3_5_1_2_1_2_4_3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S3896 O3896" name="Диапазон3_5_1_2_1_3_1_11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V3896" name="Диапазон3_5_1_2_1_2_1_1_4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E3898" name="Диапазон3_5_1_2_1_1_1_10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98 F3898:H3898" name="Диапазон3_5_1_2_1_2_4_4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S3898 O3898" name="Диапазон3_5_1_2_1_3_1_12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V3898" name="Диапазон3_5_1_2_1_2_1_1_5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F4018" name="Диапазон3_2_2_8_2_2_1_1_1" securityDescriptor="O:WDG:WDD:(A;;CC;;;S-1-5-21-1281035640-548247933-376692995-11259)(A;;CC;;;S-1-5-21-1281035640-548247933-376692995-11258)(A;;CC;;;S-1-5-21-1281035640-548247933-376692995-5864)"/>
    <protectedRange algorithmName="SHA-512" hashValue="S100Niw2ioWnaphjyZ+zI5ZaXfcenAT016r6VpDmGN9IGPOOXcxC8wdZ1KAjjQpQnyxu80B6pQrQyenSeYCOMQ==" saltValue="EVPRNgjRLixaYnDNRVwd6w==" spinCount="100000" sqref="F3275" name="Диапазон3_5_5_1_3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E3028" name="Диапазон3_5_2_4_1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N3028" name="Диапазон3_16_5_3_15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E3030" name="Диапазон3_5_2_4_1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N3030" name="Диапазон3_16_5_3_1_1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E3032" name="Диапазон3_5_2_4_2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N3032" name="Диапазон3_16_5_3_2_1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E3034" name="Диапазон3_5_2_4_3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N3034" name="Диапазон3_16_5_3_3_1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E3036" name="Диапазон3_5_2_4_4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N3036" name="Диапазон3_16_5_3_4_1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E3038" name="Диапазон3_5_2_4_5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N3038" name="Диапазон3_16_5_3_5_1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E3040" name="Диапазон3_5_2_4_6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N3040" name="Диапазон3_16_5_3_6_1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E3042" name="Диапазон3_5_2_4_7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N3042" name="Диапазон3_16_5_3_7_1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E3044" name="Диапазон3_5_2_4_8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N3044" name="Диапазон3_16_5_3_8_1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E3046" name="Диапазон3_5_2_4_9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N3046" name="Диапазон3_16_5_3_9_1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E3048" name="Диапазон3_5_2_4_10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N3048" name="Диапазон3_16_5_3_10_1_1"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F3050:G3050" name="Диапазон3_21_1_5_1_2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N3050" name="Диапазон3_16_5_3_11_1_1"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F3052:G3052" name="Диапазон3_21_1_5_2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N3052" name="Диапазон3_16_5_3_12_1_1"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F3054:G3054" name="Диапазон3_21_1_5_3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N3054" name="Диапазон3_16_5_3_13_1_1"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F3056:G3056" name="Диапазон3_21_1_5_4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N3056" name="Диапазон3_16_5_3_14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2966" name="Диапазон3_19_1_3_1_2_1_2" securityDescriptor="O:WDG:WDD:(A;;CC;;;S-1-5-21-1281035640-548247933-376692995-11259)(A;;CC;;;S-1-5-21-1281035640-548247933-376692995-11258)(A;;CC;;;S-1-5-21-1281035640-548247933-376692995-5864)"/>
    <protectedRange algorithmName="SHA-512" hashValue="Qrdk74FpZqP99hEqeBpPCTp/UY9RFfnb4PShhuyVP8WlgWot9rE14xIxnNo53OnmbqGzneDGW5ZJnIDMa3nxbw==" saltValue="jTmoRGoHjvJ49xXxYwbSIw==" spinCount="100000" sqref="S3245:U3245" name="Диапазон3_12_1_1_2_1_1_1" securityDescriptor="O:WDG:WDD:(A;;CC;;;S-1-5-21-1281035640-548247933-376692995-11259)(A;;CC;;;S-1-5-21-1281035640-548247933-376692995-11258)(A;;CC;;;S-1-5-21-1281035640-548247933-376692995-5864)"/>
    <protectedRange algorithmName="SHA-512" hashValue="TJeKpcBb0KjeC0kO9Xv6SuSIbD4cJEh42wP7oVswZg1mTLWb2bxxSQLzYDmA88PWjrIY7Dc7B3dntzRw6qzzJg==" saltValue="3CEsBrJB2hjQdqU3yiW8YQ==" spinCount="100000" sqref="O3245" name="Диапазон3_12_1_1_1_1_1_2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Q3245" name="Диапазон3_23_3_1_2_1_1_1_1_1_2_1_1_1_1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I2972" name="Диапазон3_8_1_1_2_1_1_1_1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I2974" name="Диапазон3_8_1_1_2_1_1_2_1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I2976" name="Диапазон3_8_1_1_2_1_1_3_1_1"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E3259" name="Диапазон3_74_5_1_2_2_1_2_1_1_1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I3259" name="Диапазон3_74_5_1_4_9_1_1_1"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F3259:H3259" name="Диапазон3_74_5_1_8_2_1_2_1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J3259" name="Диапазон3_74_5_1_1_1_8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S3259" name="Диапазон3_4_1_6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T3259:U3259" name="Диапазон3_74_5_1_3_1_8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V3259" name="Диапазон3_74_6_2_1_6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Z3293:Z3297 Z3299:Z3301" name="Диапазон3_1_1_1_4_3_1_2_1_1" securityDescriptor="O:WDG:WDD:(A;;CC;;;S-1-5-21-1281035640-548247933-376692995-11259)(A;;CC;;;S-1-5-21-1281035640-548247933-376692995-11258)(A;;CC;;;S-1-5-21-1281035640-548247933-376692995-5864)"/>
    <protectedRange algorithmName="SHA-512" hashValue="tWpSn82ImC3yxVqxuYOv8wSshtTQ3Z1WiKgDhaKyZ70AHZZ/vHoKdy53ZSQQStbY0ZMf78pVaLdLb332kMQg6w==" saltValue="UfTEhF2Xzs+gp+4gugeMJA==" spinCount="100000" sqref="E3292" name="Диапазон3_5_4_1_2_1" securityDescriptor="O:WDG:WDD:(A;;CC;;;S-1-5-21-1281035640-548247933-376692995-11259)(A;;CC;;;S-1-5-21-1281035640-548247933-376692995-11258)(A;;CC;;;S-1-5-21-1281035640-548247933-376692995-5864)"/>
    <protectedRange algorithmName="SHA-512" hashValue="TMx/aTCw2rWAT8ailJV7jSRxEuDHjVjqv8fWpNHsXMHOdzX9e9uwnLnwiiurrRiT2zyM0xI6nXcS/mc/q6VK+w==" saltValue="Rdv4reye3xDn99QBsQ+y1g==" spinCount="100000" sqref="F3292:H3292 H3293" name="Диапазон3_5_5_2_2_1" securityDescriptor="O:WDG:WDD:(A;;CC;;;S-1-5-21-1281035640-548247933-376692995-11259)(A;;CC;;;S-1-5-21-1281035640-548247933-376692995-11258)(A;;CC;;;S-1-5-21-1281035640-548247933-376692995-5864)"/>
    <protectedRange algorithmName="SHA-512" hashValue="F/uNbxRlkBjvAo/x2E9InXbD2/nOShSHVIApOpsTNba3E3ruURMJbqN2glQl8/Ujkzrx9E9/A7huJZ6vbB+DLw==" saltValue="RVXbmpxnzwkLO1qRdg8HGw==" spinCount="100000" sqref="I3292:J3293" name="Диапазон3_6_1_5_1_1"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E3294:E3296" name="Диапазон3_14_1_2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3297 E3299:E3301" name="Диапазон3_74_2_4_9_1_1_1"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H3294:H3296 G3294:G3295 F3294:F3296" name="Диапазон3_14_1_2_2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3297 I3299:I3301" name="Диапазон3_74_2_4_10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3301" name="Диапазон3_74_2_4_11_1_1_1" securityDescriptor="O:WDG:WDD:(A;;CC;;;S-1-5-21-1281035640-548247933-376692995-11259)(A;;CC;;;S-1-5-21-1281035640-548247933-376692995-11258)(A;;CC;;;S-1-5-21-1281035640-548247933-376692995-5864)"/>
    <protectedRange algorithmName="SHA-512" hashValue="GrcZH2rhXearX+gRX3juWTrP4W0zomBautdpdjT0FExIFDZLmHtH0rMvbMcdtw8rEDiyIAGWyJQu8baROtC/ig==" saltValue="tJNFwxNYwX+KKfTRoAn9/w==" spinCount="100000" sqref="N3411" name="Диапазон3_16_3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15" name="Диапазон3_5_1_2_1_2_5_6_1_1" securityDescriptor="O:WDG:WDD:(A;;CC;;;S-1-5-21-1281035640-548247933-376692995-11259)(A;;CC;;;S-1-5-21-1281035640-548247933-376692995-11258)(A;;CC;;;S-1-5-21-1281035640-548247933-376692995-5864)"/>
    <protectedRange algorithmName="SHA-512" hashValue="MMCJAN/NRZL9Qu8x2/nELQKrSyB3hwd9LFIAh437Cvk2KVznNefDO2bOZ2j5MI4RwJQ/wXBFkskhwKIY0JQHTQ==" saltValue="RVSoUqTSGDmcFZByxIgHAQ==" spinCount="100000" sqref="N3815" name="Диапазон3_16_1_8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17" name="Диапазон3_5_1_2_1_2_5_7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17" name="Диапазон3_16_6_2_5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19" name="Диапазон3_5_1_2_1_2_5_8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19" name="Диапазон3_16_6_2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21" name="Диапазон3_5_1_2_1_2_5_9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21" name="Диапазон3_16_6_2_2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23" name="Диапазон3_5_1_2_1_2_5_10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23" name="Диапазон3_16_6_2_3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25" name="Диапазон3_5_1_2_1_2_5_1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25" name="Диапазон3_16_6_2_4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33" name="Диапазон3_5_1_2_1_2_6_20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33" name="Диапазон3_16_6_3_4_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35" name="Диапазон3_5_1_2_1_2_6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35" name="Диапазон3_16_6_3_5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37" name="Диапазон3_5_1_2_1_2_6_2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37" name="Диапазон3_16_6_3_6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39" name="Диапазон3_5_1_2_1_2_6_3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39" name="Диапазон3_16_6_3_7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41" name="Диапазон3_5_1_2_1_2_6_4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41" name="Диапазон3_16_6_3_8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43" name="Диапазон3_5_1_2_1_2_6_5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43" name="Диапазон3_16_6_3_9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45" name="Диапазон3_5_1_2_1_2_6_6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45" name="Диапазон3_16_6_3_10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47" name="Диапазон3_5_1_2_1_2_6_7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47" name="Диапазон3_16_6_3_1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49" name="Диапазон3_5_1_2_1_2_6_8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49" name="Диапазон3_16_6_3_12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51" name="Диапазон3_5_1_2_1_2_6_9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51" name="Диапазон3_16_6_3_13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53" name="Диапазон3_5_1_2_1_2_6_10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53" name="Диапазон3_16_6_3_14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55" name="Диапазон3_5_1_2_1_2_6_1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55" name="Диапазон3_16_6_3_15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57" name="Диапазон3_5_1_2_1_2_6_12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57" name="Диапазон3_16_6_3_16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59" name="Диапазон3_5_1_2_1_2_6_13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59" name="Диапазон3_16_6_3_17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61" name="Диапазон3_5_1_2_1_2_6_14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61" name="Диапазон3_16_6_3_18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63" name="Диапазон3_5_1_2_1_2_6_15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63" name="Диапазон3_16_6_3_19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65" name="Диапазон3_5_1_2_1_2_6_16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65" name="Диапазон3_16_6_3_20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67" name="Диапазон3_5_1_2_1_2_6_17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67" name="Диапазон3_16_6_3_2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69" name="Диапазон3_5_1_2_1_2_6_18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69" name="Диапазон3_16_6_3_22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71" name="Диапазон3_5_1_2_1_2_6_19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71" name="Диапазон3_16_6_3_23_1_1" securityDescriptor="O:WDG:WDD:(A;;CC;;;S-1-5-21-1281035640-548247933-376692995-11259)(A;;CC;;;S-1-5-21-1281035640-548247933-376692995-11258)(A;;CC;;;S-1-5-21-1281035640-548247933-376692995-5864)"/>
    <protectedRange algorithmName="SHA-512" hashValue="NtA2zf1Tt0AYaAO6tW9uAnWXcG2x8/5nYEdocQXKwM+l255/YZ0IaH+Xj0JfYxbFpnzFuZuo0oZijRnpxMqp6g==" saltValue="NXYC2Wpx2liEJQLdNY1SVw==" spinCount="100000" sqref="N3966" name="Диапазон3_1_1_1_9_1_1_1" securityDescriptor="O:WDG:WDD:(A;;CC;;;S-1-5-21-1281035640-548247933-376692995-11259)(A;;CC;;;S-1-5-21-1281035640-548247933-376692995-11258)(A;;CC;;;S-1-5-21-1281035640-548247933-376692995-5864)"/>
    <protectedRange algorithmName="SHA-512" hashValue="PNGLvD5PtVL1T4vdXOD9YtbPvY9qxRzfMDr6e60RpnbvwG7J9/xsgDlSuL2xwarReRPhuJ6TAfSufljCjdAOug==" saltValue="Z0So6CnE7yQKc1zJ2Wirew==" spinCount="100000" sqref="G4024" name="Диапазон3_16_5_1_1_1_1_2_1" securityDescriptor="O:WDG:WDD:(A;;CC;;;S-1-5-21-1281035640-548247933-376692995-11259)(A;;CC;;;S-1-5-21-1281035640-548247933-376692995-11258)(A;;CC;;;S-1-5-21-1281035640-548247933-376692995-5864)"/>
    <protectedRange algorithmName="SHA-512" hashValue="rxi0XhGWyGAFgKBPMcsG8Ue1LBstI8asG5dm5K30vMhMR8G6b2kz45nth2hpA8gec+43hovF/caYP0gMi1g+Ng==" saltValue="8eqUC13rXu53tnT3fqf8iw==" spinCount="100000" sqref="S4024 O4024" name="Диапазон3_12_2_2_1_1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S3613 V3613" name="Диапазон3_25_11_1_1_1_1_1_2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I3613:J3613" name="Диапазон3_47_1_2_1_1_1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F3613:G3613" name="Диапазон3_46_1_1_1_1_1_1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H3613 E3613" name="Диапазон3_47_1_1_1_1_1_1_1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V3615 S3615" name="Диапазон3_25_12_1_1_1_1_1_2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I3615:J3615" name="Диапазон3_48_1_2_1_1_1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F3615:G3615" name="Диапазон3_46_1_1_1_1_1_2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E3615" name="Диапазон3_47_1_1_1_1_1_2_1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H3615" name="Диапазон3_48_1_1_1_1_1_1_1_1" securityDescriptor="O:WDG:WDD:(A;;CC;;;S-1-5-21-1281035640-548247933-376692995-11259)(A;;CC;;;S-1-5-21-1281035640-548247933-376692995-11258)(A;;CC;;;S-1-5-21-1281035640-548247933-376692995-5864)"/>
    <protectedRange algorithmName="SHA-512" hashValue="2SF9HyenNbAea5dKCs4c7g+Ds8FXiGPukAwJj5u+/bBj0WQo9P/Y9umwBv/vspFoV8Q5B60pSMaTxVU3FQmoDg==" saltValue="v0+vMMiMvckUJmQWy76WJA==" spinCount="100000" sqref="I3617" name="Диапазон3_60_1_1_1_1_1_1_1_1_1"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J3617 S3617 V3617 E3617:H3617" name="Диапазон3_5_1_3_3_1_5_1_3_1_1_1_1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H3619:J3619 S3619 V3619" name="Диапазон3_25_3_1_3_1_1_1_1"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F3619:G3619" name="Диапазон3_5_1_2_1_3_1_1_1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E4050 E4052" name="Диапазон3_5_1_2_1_1_1_11_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4050 J4052 F4050:H4050 F4052:H4052" name="Диапазон3_5_1_2_1_2_4_5_2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O4050 S4050 O4052 S4052" name="Диапазон3_5_1_2_1_3_1_13_2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V4050 V4052" name="Диапазон3_5_1_2_1_2_1_1_6_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4049" name="Диапазон3_5_1_2_1_2_4_1_1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N4049" name="Диапазон3_16_5_4_1_1"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G3296" name="Диапазон3_14_1_2_2_1_2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J2946" name="Диапазон3_23_2_2_2_6_1_5_1_5_1" securityDescriptor="O:WDG:WDD:(A;;CC;;;S-1-5-21-1281035640-548247933-376692995-11259)(A;;CC;;;S-1-5-21-1281035640-548247933-376692995-11258)(A;;CC;;;S-1-5-21-1281035640-548247933-376692995-5864)"/>
    <protectedRange algorithmName="SHA-512" hashValue="LP8KGL+ETSm0eX0fYxz27Vyyxdyxivo1Y4jxcpQyMsoxqsnRb02CJT+u6yNGdRL+ScOD/3blaZE6uLI5/LNbQA==" saltValue="cFolsMRVRsiWEY6M1plt3A==" spinCount="100000" sqref="N2946" name="Диапазон3_2_2_1_1_1_1"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P2946 P2948 P2950 P2952 P2954 P3239 P3807" name="Диапазон3_23_2_1_1_2_1_1_5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Q2946" name="Диапазон3_23_3_1_2_1_1_5_1_1_5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J2948" name="Диапазон3_23_2_2_2_6_1_5_1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Q2948" name="Диапазон3_23_3_1_2_1_1_5_1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J2950" name="Диапазон3_23_2_2_2_6_1_5_1_2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Q2950" name="Диапазон3_23_3_1_2_1_1_5_1_1_2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J2952" name="Диапазон3_23_2_2_2_6_1_5_1_3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Q2952" name="Диапазон3_23_3_1_2_1_1_5_1_1_3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J2954" name="Диапазон3_23_2_2_2_6_1_5_1_4_1_1" securityDescriptor="O:WDG:WDD:(A;;CC;;;S-1-5-21-1281035640-548247933-376692995-11259)(A;;CC;;;S-1-5-21-1281035640-548247933-376692995-11258)(A;;CC;;;S-1-5-21-1281035640-548247933-376692995-5864)"/>
    <protectedRange algorithmName="SHA-512" hashValue="LP8KGL+ETSm0eX0fYxz27Vyyxdyxivo1Y4jxcpQyMsoxqsnRb02CJT+u6yNGdRL+ScOD/3blaZE6uLI5/LNbQA==" saltValue="cFolsMRVRsiWEY6M1plt3A==" spinCount="100000" sqref="N2954" name="Диапазон3_2_2_1_2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Q2954" name="Диапазон3_23_3_1_2_1_1_5_1_1_4_1_1" securityDescriptor="O:WDG:WDD:(A;;CC;;;S-1-5-21-1281035640-548247933-376692995-11259)(A;;CC;;;S-1-5-21-1281035640-548247933-376692995-11258)(A;;CC;;;S-1-5-21-1281035640-548247933-376692995-5864)"/>
    <protectedRange algorithmName="SHA-512" hashValue="798OEqYOrhMmZRsLY0FRPSBtY8z+T+rlsPRPuYfuN7dQF34slmORi3K/4HHRzJtCYRHDnohFvrCO5oybi36wyg==" saltValue="xzUnATECR8Dh7b9PVs3cMw==" spinCount="100000" sqref="E3276" name="Диапазон3_5_4_1_1_1_1" securityDescriptor="O:WDG:WDD:(A;;CC;;;S-1-5-21-1281035640-548247933-376692995-11259)(A;;CC;;;S-1-5-21-1281035640-548247933-376692995-11258)(A;;CC;;;S-1-5-21-1281035640-548247933-376692995-5864)"/>
    <protectedRange algorithmName="SHA-512" hashValue="nVs1WR3HbDXXkLqQiqrZvbEU6AjI7wMfUYszG0MdjuezAgwJwuIQXTeG/p+Xw200wiUtphWqIdXgV0jZuSx29w==" saltValue="YwsdT87IdiBKTNdYN5crVw==" spinCount="100000" sqref="G3276:H3276" name="Диапазон3_5_5_2_1_1_1" securityDescriptor="O:WDG:WDD:(A;;CC;;;S-1-5-21-1281035640-548247933-376692995-11259)(A;;CC;;;S-1-5-21-1281035640-548247933-376692995-11258)(A;;CC;;;S-1-5-21-1281035640-548247933-376692995-5864)"/>
    <protectedRange algorithmName="SHA-512" hashValue="dx/yaWScs7+x0f2/5VdyQdK9fXeADjlP//1hX/TjB/BUz6P0eQDnpYXoY00Bd5VNx8HLCnH8tB0r2cWiYGRmNA==" saltValue="H+4IjyKrwTI1aWhxRHRErw==" spinCount="100000" sqref="I3276:J3276" name="Диапазон3_6_1_4_1_2_1" securityDescriptor="O:WDG:WDD:(A;;CC;;;S-1-5-21-1281035640-548247933-376692995-11259)(A;;CC;;;S-1-5-21-1281035640-548247933-376692995-11258)(A;;CC;;;S-1-5-21-1281035640-548247933-376692995-5864)"/>
    <protectedRange algorithmName="SHA-512" hashValue="m0B0U8fAps7TtwhOcbMWEcm8VEANS0MSkDR71CP9icGiPkj/yQVn+YRF5FZDkvI1KvKr8kqwyNc3CvJx9ooiwQ==" saltValue="K7i9iQgiakVpcxn4KS7Eug==" spinCount="100000" sqref="F3276" name="Диапазон3_5_5_1_2_1_1" securityDescriptor="O:WDG:WDD:(A;;CC;;;S-1-5-21-1281035640-548247933-376692995-11259)(A;;CC;;;S-1-5-21-1281035640-548247933-376692995-11258)(A;;CC;;;S-1-5-21-1281035640-548247933-376692995-5864)"/>
    <protectedRange algorithmName="SHA-512" hashValue="/XdKsnYpSZdH+Px1BW8qzL0wDbDHNwPT4B/jNnWePo5oe35uuRhNrdgsxP9d0+CHQ/IRsrYjeMtTmW7EOu4EAQ==" saltValue="ySgJQMmHbauG5MIB+8lIJw==" spinCount="100000" sqref="E3807" name="Диапазон3_5_1_1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F3807:H3807" name="Диапазон3_23_2_2_2_1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3807" name="Диапазон3_23_2_2_2_4_1_1_2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J3807" name="Диапазон3_23_2_2_2_6_1_2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N3807:O3807" name="Диапазон3_23_2_2_2_6_1_1_1_3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Q3807" name="Диапазон3_23_3_1_2_1_1_1_3_1" securityDescriptor="O:WDG:WDD:(A;;CC;;;S-1-5-21-1281035640-548247933-376692995-11259)(A;;CC;;;S-1-5-21-1281035640-548247933-376692995-11258)(A;;CC;;;S-1-5-21-1281035640-548247933-376692995-5864)"/>
    <protectedRange algorithmName="SHA-512" hashValue="5kp0UKAbFgvpIVAjesFubRnLVCTWjZO6klgXSTTkzu2AdMbQrPiE5Qp1GuzU5vOz3uJJ26eTrcR0ks7aAxuI9Q==" saltValue="f/N47vDPK3hwh5Y7uMHJGw==" spinCount="100000" sqref="V3807" name="Диапазон3_3_1_2_1_2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E3960" name="Диапазон3_5_1_2_1_1_2_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960 F3960:H3960" name="Диапазон3_5_1_2_1_2_5_12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S3960 O3960" name="Диапазон3_5_1_2_1_3_2_2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V3960" name="Диапазон3_5_1_2_1_2_1_2_7_1_1" securityDescriptor="O:WDG:WDD:(A;;CC;;;S-1-5-21-1281035640-548247933-376692995-11259)(A;;CC;;;S-1-5-21-1281035640-548247933-376692995-11258)(A;;CC;;;S-1-5-21-1281035640-548247933-376692995-5864)"/>
    <protectedRange algorithmName="SHA-512" hashValue="OiI94tHde/8fmDnW1asb/m9ExLZXsItytYJ/u8lFnnpswJICZNwehbN1hN0X3rvIFvNXOm5Rl1sZooc0VQWi5g==" saltValue="HG7I0xjGkCT9FdTYp5k6wg==" spinCount="100000" sqref="H3107" name="Диапазон3_9_1_1_6_1_1" securityDescriptor="O:WDG:WDD:(A;;CC;;;S-1-5-21-1281035640-548247933-376692995-11259)(A;;CC;;;S-1-5-21-1281035640-548247933-376692995-11258)(A;;CC;;;S-1-5-21-1281035640-548247933-376692995-5864)"/>
    <protectedRange sqref="H3102" name="Диапазон3_9_1_1_4_2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N2933" name="Диапазон3_16_1_4_3_2_1_2"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N2937" name="Диапазон3_16_1_4_4_2_1_2"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N2941" name="Диапазон3_16_1_4_5_2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N2944" name="Диапазон3_16_1_4_6_2_1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I2865" name="Диапазон3_8_1_1_2_1_1_4_1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I2867" name="Диапазон3_8_1_1_2_1_1_5_1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I2869" name="Диапазон3_8_1_1_2_1_1_6_1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I2871" name="Диапазон3_8_1_1_2_1_1_7_1_1" securityDescriptor="O:WDG:WDD:(A;;CC;;;S-1-5-21-1281035640-548247933-376692995-11259)(A;;CC;;;S-1-5-21-1281035640-548247933-376692995-11258)(A;;CC;;;S-1-5-21-1281035640-548247933-376692995-5864)"/>
    <protectedRange algorithmName="SHA-512" hashValue="C6nYIyfY3NtWsMqGoFbkrjLmlaSSDYBovxyWVcDjWfRHgVvTHSswRygQW1inXkzpQddURXr0qtYek8W0TnKgJw==" saltValue="5uJB8XASgAyaPxkYSGkQWw==" spinCount="100000" sqref="G4020" name="Диапазон3_16_5_1_1_1_1_1_1_1" securityDescriptor="O:WDG:WDD:(A;;CC;;;S-1-5-21-1281035640-548247933-376692995-11259)(A;;CC;;;S-1-5-21-1281035640-548247933-376692995-11258)(A;;CC;;;S-1-5-21-1281035640-548247933-376692995-5864)"/>
    <protectedRange algorithmName="SHA-512" hashValue="ogpZDn36bC5YrYuMm0AB63DnUihLVtTWVE1wiRFliS//HHkgTfDM1u4VxxMRD1HvBrDF4vTZgzHBOHk0+ieHLA==" saltValue="iBbQj7m5zTQhIDqHA1UstQ==" spinCount="100000" sqref="O4020 S4020" name="Диапазон3_12_1_1_1_1_1_1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N3391" name="Диапазон3_2_2_13_5_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F4032:G4032" name="Диапазон3_5_1_2_1_2_3_1_1_1_1_2"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E3914" name="Диапазон3_5_1_2_1_1_4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914 F3914:H3914" name="Диапазон3_5_1_2_1_2_2_1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O3914 S3914" name="Диапазон3_5_1_2_1_3_4_1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V3914" name="Диапазон3_5_1_2_1_2_1_4_1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E3916" name="Диапазон3_5_1_2_1_1_4_2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916 F3916:H3916" name="Диапазон3_5_1_2_1_2_2_2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O3916 S3916" name="Диапазон3_5_1_2_1_3_4_2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V3916" name="Диапазон3_5_1_2_1_2_1_4_2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E3918" name="Диапазон3_5_1_2_1_1_4_3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918 F3918:H3918" name="Диапазон3_5_1_2_1_2_2_3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O3918 S3918" name="Диапазон3_5_1_2_1_3_4_3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V3918" name="Диапазон3_5_1_2_1_2_1_4_3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E4051" name="Диапазон3_5_1_2_1_1_1_11_1_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4051 F4051:H4051" name="Диапазон3_5_1_2_1_2_4_5_1_2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O4051 S4051" name="Диапазон3_5_1_2_1_3_1_13_1_2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V4051" name="Диапазон3_5_1_2_1_2_1_1_6_1_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74" name="Диапазон3_5_1_2_1_2_3_4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74" name="Диапазон3_16_6_3_4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78" name="Диапазон3_5_1_2_1_2_3_1_3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78" name="Диапазон3_16_6_3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82" name="Диапазон3_5_1_2_1_2_3_2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82" name="Диапазон3_16_6_3_2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86" name="Диапазон3_5_1_2_1_2_3_3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86" name="Диапазон3_16_6_3_3_1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E3068 H3068" name="Диапазон3_27_1_2_11_3_1_1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F3068" name="Диапазон3_27_1_2_5_1_2_1_1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G3068" name="Диапазон3_27_1_2_6_1_2_1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E3920" name="Диапазон3_5_1_2_1_1_3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920 F3920:H3920" name="Диапазон3_5_1_2_1_2_5_13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O3920 S3920" name="Диапазон3_5_1_2_1_3_3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V3920" name="Диапазон3_5_1_2_1_2_1_3_2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N2930" name="Диапазон3_16_1_1_3_1_1_1"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S3417" name="Диапазон3_25_10_1_1_1_1_1_1_1"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I3417:J3417" name="Диапазон3_46_1_2_1_2_2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F3417:H3417" name="Диапазон3_46_1_1_1_1_2_3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E3417" name="Диапазон3_47_1_1_1_1_2_1_1_1"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V3417" name="Диапазон3_25_10_1_1_1_1_2_1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S3420" name="Диапазон3_25_11_1_1_1_2_1_1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I3420:J3420" name="Диапазон3_47_1_2_1_2_2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F3420:G3420" name="Диапазон3_46_1_1_1_1_3_2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H3420 E3420" name="Диапазон3_47_1_1_1_1_3_2_1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V3420" name="Диапазон3_25_11_1_1_1_1_2_1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S3423" name="Диапазон3_25_12_1_1_1_2_1_1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I3423:J3423" name="Диапазон3_48_1_2_1_2_2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F3423:G3423" name="Диапазон3_46_1_1_1_1_4_2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E3423" name="Диапазон3_47_1_1_1_1_4_1_1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H3423" name="Диапазон3_48_1_1_1_1_2_1_1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V3423" name="Диапазон3_25_12_1_1_1_1_2_1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E4015" name="Диапазон3_2_3_9_1_3_1_1_2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H4015" name="Диапазон3_2_3_11_3_1_1_2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J4015" name="Диапазон3_2_3_13_3_1_1_2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N4015" name="Диапазон3_2_2_13_3_1_1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4015" name="Диапазон3_23_2_2_2_4_1_1_1_4_1_1_1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V4015" name="Диапазон3_2_3_18_1_2_1_2_1"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J4070 I4070:I4072" name="Диапазон3_46_1_2_1_1_1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F4070:H4070" name="Диапазон3_46_1_1_1_1_1_3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E4070" name="Диапазон3_47_1_1_1_1_1_3_1_1"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S4070 V4070" name="Диапазон3_25_10_1_1_1_1_3_1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J4071" name="Диапазон3_47_1_2_1_1_2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F4071:G4071" name="Диапазон3_46_1_1_1_1_2_4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H4071 E4071" name="Диапазон3_47_1_1_1_1_2_2_1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S4071 V4071" name="Диапазон3_25_11_1_1_1_1_1_1_1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J4072" name="Диапазон3_48_1_2_1_1_2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F4072:G4072" name="Диапазон3_46_1_1_1_1_3_3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E4072" name="Диапазон3_47_1_1_1_1_3_3_1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H4072" name="Диапазон3_48_1_1_1_1_1_2_1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S4072 V4072" name="Диапазон3_25_12_1_1_1_1_1_1_1_1" securityDescriptor="O:WDG:WDD:(A;;CC;;;S-1-5-21-1281035640-548247933-376692995-11259)(A;;CC;;;S-1-5-21-1281035640-548247933-376692995-11258)(A;;CC;;;S-1-5-21-1281035640-548247933-376692995-5864)"/>
    <protectedRange sqref="H3100" name="Диапазон3_9_1_1_2_1_3"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E3069 H3069" name="Диапазон3_27_1_2_11_3_1_3_1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F3069" name="Диапазон3_27_1_2_5_1_2_1_3_1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G3069" name="Диапазон3_27_1_2_6_1_2_1_3_1_1" securityDescriptor="O:WDG:WDD:(A;;CC;;;S-1-5-21-1281035640-548247933-376692995-11259)(A;;CC;;;S-1-5-21-1281035640-548247933-376692995-11258)(A;;CC;;;S-1-5-21-1281035640-548247933-376692995-5864)"/>
    <protectedRange sqref="H3103" name="Диапазон3_9_1_1_4_1_1_1" securityDescriptor="O:WDG:WDD:(A;;CC;;;S-1-5-21-1281035640-548247933-376692995-11259)(A;;CC;;;S-1-5-21-1281035640-548247933-376692995-11258)(A;;CC;;;S-1-5-21-1281035640-548247933-376692995-5864)"/>
    <protectedRange algorithmName="SHA-512" hashValue="2SPnoXtuTMWHmK7prUFSv5GJGcTewn/7mrFS812rs4SW7SluV8MJrhgfECdzzT1EaG4yIRztXPsrry+bm1Cw1Q==" saltValue="flEZdG7KA2N27PNO4mibwQ==" spinCount="100000" sqref="I3129" name="Диапазон3_8_1_1_2_2_4_2_1" securityDescriptor="O:WDG:WDD:(A;;CC;;;S-1-5-21-1281035640-548247933-376692995-11259)(A;;CC;;;S-1-5-21-1281035640-548247933-376692995-11258)(A;;CC;;;S-1-5-21-1281035640-548247933-376692995-5864)"/>
    <protectedRange algorithmName="SHA-512" hashValue="2SPnoXtuTMWHmK7prUFSv5GJGcTewn/7mrFS812rs4SW7SluV8MJrhgfECdzzT1EaG4yIRztXPsrry+bm1Cw1Q==" saltValue="flEZdG7KA2N27PNO4mibwQ==" spinCount="100000" sqref="I3131" name="Диапазон3_8_1_1_2_2_4_1_1_1" securityDescriptor="O:WDG:WDD:(A;;CC;;;S-1-5-21-1281035640-548247933-376692995-11259)(A;;CC;;;S-1-5-21-1281035640-548247933-376692995-11258)(A;;CC;;;S-1-5-21-1281035640-548247933-376692995-5864)"/>
    <protectedRange sqref="H3317:H3320" name="Диапазон3_9_1_1_5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J3809" name="Диапазон3_23_2_2_2_6_1_2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N3809" name="Диапазон3_23_2_2_2_6_1_1_1_2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Q3809" name="Диапазон3_23_3_1_2_1_1_1_1_2_1" securityDescriptor="O:WDG:WDD:(A;;CC;;;S-1-5-21-1281035640-548247933-376692995-11259)(A;;CC;;;S-1-5-21-1281035640-548247933-376692995-11258)(A;;CC;;;S-1-5-21-1281035640-548247933-376692995-5864)"/>
    <protectedRange algorithmName="SHA-512" hashValue="5kp0UKAbFgvpIVAjesFubRnLVCTWjZO6klgXSTTkzu2AdMbQrPiE5Qp1GuzU5vOz3uJJ26eTrcR0ks7aAxuI9Q==" saltValue="f/N47vDPK3hwh5Y7uMHJGw==" spinCount="100000" sqref="V3809" name="Диапазон3_3_1_2_1_1_1_1" securityDescriptor="O:WDG:WDD:(A;;CC;;;S-1-5-21-1281035640-548247933-376692995-11259)(A;;CC;;;S-1-5-21-1281035640-548247933-376692995-11258)(A;;CC;;;S-1-5-21-1281035640-548247933-376692995-5864)"/>
    <protectedRange algorithmName="SHA-512" hashValue="1OIls0Z3mvYiK2eC8t0cyi8t6iY3uAlOnTf7gU6/t3vq4+QZsM2P6vXFeqmezN6us65ZkcSHtn2RTK44zK8JCQ==" saltValue="lm2QBrC5qJvs2rEsPHHTxg==" spinCount="100000" sqref="E3811" name="Диапазон3_2_4_1_1_1_1" securityDescriptor="O:WDG:WDD:(A;;CC;;;S-1-5-21-1281035640-548247933-376692995-11259)(A;;CC;;;S-1-5-21-1281035640-548247933-376692995-11258)(A;;CC;;;S-1-5-21-1281035640-548247933-376692995-5864)"/>
    <protectedRange algorithmName="SHA-512" hashValue="/Ssexs7OUaYOTkPXU4iGPYxeeULJYFbSFbL5+0SjV+xzde08EJNJ3LDb59dNRfDwhuGWY9v1Qka4YCpZS78ELA==" saltValue="CORf2fpyMw3sv0HigQO9Dg==" spinCount="100000" sqref="F3811:I3811" name="Диапазон3_2_4_3_1_1_1" securityDescriptor="O:WDG:WDD:(A;;CC;;;S-1-5-21-1281035640-548247933-376692995-11259)(A;;CC;;;S-1-5-21-1281035640-548247933-376692995-11258)(A;;CC;;;S-1-5-21-1281035640-548247933-376692995-5864)"/>
    <protectedRange algorithmName="SHA-512" hashValue="rdm7qMu11PRQna735b5/Kv9DyehDm5DzyQTewkMAV+TPpa/yvjFO2ZHK8Qs/0H7SKk/iPbSbuH9cKOklAdWT4Q==" saltValue="s1Vs54DXbO9O/TCfX6rXhw==" spinCount="100000" sqref="J3811" name="Диапазон3_2_4_4_1_1_1" securityDescriptor="O:WDG:WDD:(A;;CC;;;S-1-5-21-1281035640-548247933-376692995-11259)(A;;CC;;;S-1-5-21-1281035640-548247933-376692995-11258)(A;;CC;;;S-1-5-21-1281035640-548247933-376692995-5864)"/>
    <protectedRange algorithmName="SHA-512" hashValue="FEaJzkxUGwWP3WrekJOP9Dgk5vjV4BHIHhRbIyZBYKmCHQbsfQL57A1tOxvyAno+t1e9togWhjUfO6xNUiSyoA==" saltValue="bIN1m3ylsLFtuLyASy3GMQ==" spinCount="100000" sqref="N3811" name="Диапазон3_2_3_1_1_1_1" securityDescriptor="O:WDG:WDD:(A;;CC;;;S-1-5-21-1281035640-548247933-376692995-11259)(A;;CC;;;S-1-5-21-1281035640-548247933-376692995-11258)(A;;CC;;;S-1-5-21-1281035640-548247933-376692995-5864)"/>
    <protectedRange algorithmName="SHA-512" hashValue="v3za7YIPHL9/lG3zzOFUYrBK4jXJdMsT1yVV1mtpP7c49uqwhMpY5hqRWZxisZ826ToiXtJtqoTgNyrem5v40w==" saltValue="RYkgbyXotzBPjbwj4190mQ==" spinCount="100000" sqref="S3811 V3811" name="Диапазон3_2_4_5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Q3811" name="Диапазон3_23_3_1_2_1_1_1_2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E3813" name="Диапазон3_5_1_2_1_1_2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13 F3813:H3813" name="Диапазон3_5_1_2_1_2_2_4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S3813" name="Диапазон3_5_1_2_1_3_2_1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V3813" name="Диапазон3_5_1_2_1_2_1_2_8_1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E4017" name="Диапазон3_2_3_9_1_3_1_1_1_1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H4017" name="Диапазон3_2_3_11_3_1_1_1_1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J4017" name="Диапазон3_2_3_13_3_1_1_1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N4017" name="Диапазон3_2_2_13_3_1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4017" name="Диапазон3_23_2_2_2_4_1_1_1_4_1_2_1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V4017" name="Диапазон3_2_3_18_1_2_1_1_1_1"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F4014:F4017" name="Диапазон3_2_3_10_3_1_2_2_1"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G4014:G4017" name="Диапазон3_2_3_10_3_1_2_1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N3392" name="Диапазон3_2_2_13_5_1_1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E3661" name="Диапазон3_74_5_1_1_1_9_1_1" securityDescriptor="O:WDG:WDD:(A;;CC;;;S-1-5-21-1281035640-548247933-376692995-11259)(A;;CC;;;S-1-5-21-1281035640-548247933-376692995-11258)(A;;CC;;;S-1-5-21-1281035640-548247933-376692995-5864)"/>
    <protectedRange algorithmName="SHA-512" hashValue="2YegZn9qgDcjizJxlALZ1fe1Sv/lKTkDOU8yE+KrW4uUBb3UsZTeCuSmhj/k0ITO4o/XJNxzVRJtwxDSPvjr8Q==" saltValue="n95dP8BZnKpxyARWQ3THKA==" spinCount="100000" sqref="I3661:J3661" name="Диапазон3_74_5_1_3_1_9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F3661:G3661" name="Диапазон3_74_5_1_1_1_1_1_1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H3661" name="Диапазон3_74_5_1_3_1_1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N3661" name="Диапазон3_1_1_1_6_2_1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S3661" name="Диапазон3_10_2_1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O3661" name="Диапазон3_74_5_1_3_2_2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V3661" name="Диапазон3_74_6_3_1_1_1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E3664" name="Диапазон3_74_5_1_1_1_10_1_1" securityDescriptor="O:WDG:WDD:(A;;CC;;;S-1-5-21-1281035640-548247933-376692995-11259)(A;;CC;;;S-1-5-21-1281035640-548247933-376692995-11258)(A;;CC;;;S-1-5-21-1281035640-548247933-376692995-5864)"/>
    <protectedRange algorithmName="SHA-512" hashValue="ApsOt96zG3aeDpMgUFxyUSMhvWj6uIPr92qZukabkdBowIHbitJJHiLkQFJ5s8BJXlQkAUzpGW4OnOsPKUpuKw==" saltValue="kayyJvL+m5jmopw3cqvmpQ==" spinCount="100000" sqref="I3664:J3664" name="Диапазон3_74_5_1_4_10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F3664:G3664" name="Диапазон3_74_5_1_1_1_1_2_1_1" securityDescriptor="O:WDG:WDD:(A;;CC;;;S-1-5-21-1281035640-548247933-376692995-11259)(A;;CC;;;S-1-5-21-1281035640-548247933-376692995-11258)(A;;CC;;;S-1-5-21-1281035640-548247933-376692995-5864)"/>
    <protectedRange algorithmName="SHA-512" hashValue="QYExPN2iOMUDVUAp0BVFj896YEZ9GLZWakkWVKrJ66+AVYoZ5xgKBSiQxyLnViUE1aqX+AEW6Qq37gW/HuXx5A==" saltValue="05Lp3OjFWu9BFkQa1I7jSA==" spinCount="100000" sqref="H3664" name="Диапазон3_74_5_1_4_1_2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N3664" name="Диапазон3_1_1_1_6_3_1_1" securityDescriptor="O:WDG:WDD:(A;;CC;;;S-1-5-21-1281035640-548247933-376692995-11259)(A;;CC;;;S-1-5-21-1281035640-548247933-376692995-11258)(A;;CC;;;S-1-5-21-1281035640-548247933-376692995-5864)"/>
    <protectedRange algorithmName="SHA-512" hashValue="fPIljEmTMIImT70XqKP/dBPAqb75ugE/NmvCib5TuCk0r1HHdSGU0prV1OHPsCdJpBaPSwzal8Mwb6+gBl8v9g==" saltValue="6GspuKuXe45K6Rog8Xk4uw==" spinCount="100000" sqref="S3664" name="Диапазон3_11_2_1_1" securityDescriptor="O:WDG:WDD:(A;;CC;;;S-1-5-21-1281035640-548247933-376692995-11259)(A;;CC;;;S-1-5-21-1281035640-548247933-376692995-11258)(A;;CC;;;S-1-5-21-1281035640-548247933-376692995-5864)"/>
    <protectedRange algorithmName="SHA-512" hashValue="7zNNwgsqXXWOBegHy6vXdN11WVah64JWgp27HubDTEgqQZYPuQnaLlS46r8zwNfwqsTKAhC4GmmL7fcJC+st8A==" saltValue="ekdlUtb6jIXE7zidRpnmCg==" spinCount="100000" sqref="O3664" name="Диапазон3_74_5_1_4_2_1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V3664" name="Диапазон3_74_6_3_1_2_1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E3667" name="Диапазон3_74_5_1_1_1_11_1_1" securityDescriptor="O:WDG:WDD:(A;;CC;;;S-1-5-21-1281035640-548247933-376692995-11259)(A;;CC;;;S-1-5-21-1281035640-548247933-376692995-11258)(A;;CC;;;S-1-5-21-1281035640-548247933-376692995-5864)"/>
    <protectedRange algorithmName="SHA-512" hashValue="6hymqAujD5JPAD0adfzl7ddYRXg68mHw6HglDp+uzX8WvFle4AWoC/hLzloygtI+ZG8EdKj2nMt0sar4D6g6nQ==" saltValue="FTDaEHglmz8hlpxl68biXw==" spinCount="100000" sqref="I3667:J3667" name="Диапазон3_74_5_1_5_4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F3667:G3667" name="Диапазон3_74_5_1_1_1_1_3_1_1" securityDescriptor="O:WDG:WDD:(A;;CC;;;S-1-5-21-1281035640-548247933-376692995-11259)(A;;CC;;;S-1-5-21-1281035640-548247933-376692995-11258)(A;;CC;;;S-1-5-21-1281035640-548247933-376692995-5864)"/>
    <protectedRange algorithmName="SHA-512" hashValue="cQPwySeRk4K6SroIwrdpvHpu11srklbu9r+3i5NbSMxC2j2tKKtIUCTraxVSLjio9Gkusk5eQxaCJVtORz2hAw==" saltValue="i/yM5FyFNLvXsa0Z5uxCfQ==" spinCount="100000" sqref="H3667" name="Диапазон3_74_5_1_5_1_1_2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N3667" name="Диапазон3_1_1_1_6_4_1_1" securityDescriptor="O:WDG:WDD:(A;;CC;;;S-1-5-21-1281035640-548247933-376692995-11259)(A;;CC;;;S-1-5-21-1281035640-548247933-376692995-11258)(A;;CC;;;S-1-5-21-1281035640-548247933-376692995-5864)"/>
    <protectedRange algorithmName="SHA-512" hashValue="RZkRLmq+FjJHfkg6reSr24IBpYSIwpGWQot+kJCq1GZDOK39iGkZlvbSnIwFwH4KG74PhalA5Sd1TWtwg/FGZg==" saltValue="q4Bbixgo0mlYYoJ0g1RPLg==" spinCount="100000" sqref="S3667" name="Диапазон3_13_1_2_1" securityDescriptor="O:WDG:WDD:(A;;CC;;;S-1-5-21-1281035640-548247933-376692995-11259)(A;;CC;;;S-1-5-21-1281035640-548247933-376692995-11258)(A;;CC;;;S-1-5-21-1281035640-548247933-376692995-5864)"/>
    <protectedRange algorithmName="SHA-512" hashValue="IwsjoYUSIXOFbzbGpa9knvxBDUUIxzPrmwu2id/yFcP4C6ObK37/2IZOEcJZNJhfaol5agjDuVLZfVp+Fy0U2A==" saltValue="mWghAfRc95WMHiwsG2FilQ==" spinCount="100000" sqref="O3667" name="Диапазон3_74_5_1_5_2_1_1_2"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V3667" name="Диапазон3_74_6_3_1_3_1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E3670" name="Диапазон3_74_5_1_1_1_12_1_1" securityDescriptor="O:WDG:WDD:(A;;CC;;;S-1-5-21-1281035640-548247933-376692995-11259)(A;;CC;;;S-1-5-21-1281035640-548247933-376692995-11258)(A;;CC;;;S-1-5-21-1281035640-548247933-376692995-5864)"/>
    <protectedRange algorithmName="SHA-512" hashValue="3PvFlf+Ub4oEHL8p5zOTrDxV6mDzwUtJzcG2rb7HnaKO1riYldHsQ5wPtdak+gj1zZBwNG8+RyIG57Vejrry/g==" saltValue="tDMnaWZURoFDAlhz+UMS8Q==" spinCount="100000" sqref="I3670:J3670" name="Диапазон3_74_5_1_6_3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F3670:G3670" name="Диапазон3_74_5_1_1_1_1_4_1_1" securityDescriptor="O:WDG:WDD:(A;;CC;;;S-1-5-21-1281035640-548247933-376692995-11259)(A;;CC;;;S-1-5-21-1281035640-548247933-376692995-11258)(A;;CC;;;S-1-5-21-1281035640-548247933-376692995-5864)"/>
    <protectedRange algorithmName="SHA-512" hashValue="938uFZ/J7Ri6r3Hi4RvSZgfuPYRAaOsAyhGIcKM0MFKCSPMgb/msDpixjkCKnPz44a9+X+Ixuup2ovaTF3icSw==" saltValue="1EJrPJIOMTFbhfHYIlgpJg==" spinCount="100000" sqref="H3670" name="Диапазон3_74_5_1_6_1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N3670" name="Диапазон3_1_1_1_6_5_1_1" securityDescriptor="O:WDG:WDD:(A;;CC;;;S-1-5-21-1281035640-548247933-376692995-11259)(A;;CC;;;S-1-5-21-1281035640-548247933-376692995-11258)(A;;CC;;;S-1-5-21-1281035640-548247933-376692995-5864)"/>
    <protectedRange algorithmName="SHA-512" hashValue="T3WQfCOXIlwlZb97FqYpbUayaZzbR0lBA3cVA0JQcrNi9Xu5ACgjvp6PlnWFWjd0wvwtoXNbp0/jddSs3lyWIw==" saltValue="X2V9BXd8jT4syiYSwCliZg==" spinCount="100000" sqref="S3670" name="Диапазон3_14_1_1_1_1" securityDescriptor="O:WDG:WDD:(A;;CC;;;S-1-5-21-1281035640-548247933-376692995-11259)(A;;CC;;;S-1-5-21-1281035640-548247933-376692995-11258)(A;;CC;;;S-1-5-21-1281035640-548247933-376692995-5864)"/>
    <protectedRange algorithmName="SHA-512" hashValue="d+UKBhYPTVnftyvMYlTFqIzNwoeW3HnRAVyepcU6v1nHPeCaKL0jy8MRMWf3D60We9Dq0ueQsnFao/PSX78ZMw==" saltValue="USu3aHVBFCerjLQaddoHtg==" spinCount="100000" sqref="O3670" name="Диапазон3_74_5_1_6_2_1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V3670" name="Диапазон3_74_6_3_1_4_1_1" securityDescriptor="O:WDG:WDD:(A;;CC;;;S-1-5-21-1281035640-548247933-376692995-11259)(A;;CC;;;S-1-5-21-1281035640-548247933-376692995-11258)(A;;CC;;;S-1-5-21-1281035640-548247933-376692995-5864)"/>
    <protectedRange algorithmName="SHA-512" hashValue="29gA8b8XvfMrlhlt54gesLmWAAJr2mterg1YSlH4nLhyNN8Ec/2183tMSlH5IecEVeao7xV9CDPP2DAJf9PB6g==" saltValue="boyXPzuLCZdct8JZK6hZdQ==" spinCount="100000" sqref="E3791" name="Диапазон3_5_1_2_1_1_1_2_1_1_1_1_1_1" securityDescriptor="O:WDG:WDD:(A;;CC;;;S-1-5-21-1281035640-548247933-376692995-11259)(A;;CC;;;S-1-5-21-1281035640-548247933-376692995-11258)(A;;CC;;;S-1-5-21-1281035640-548247933-376692995-5864)"/>
    <protectedRange algorithmName="SHA-512" hashValue="OF+yOuYprEfM4TbqAr+Wtf9fldwUL0Tiv09VXAVLGXYnN5lD3eWZlk9Pn7a89+8bgTFcggGC2o0vfcOh9mzqiw==" saltValue="cf/kULf3q7/ZkO+c1W/qUQ==" spinCount="100000" sqref="F3791:H3791" name="Диапазон3_5_1_2_1_1_1_2_1_4_1_1_1" securityDescriptor="O:WDG:WDD:(A;;CC;;;S-1-5-21-1281035640-548247933-376692995-11259)(A;;CC;;;S-1-5-21-1281035640-548247933-376692995-11258)(A;;CC;;;S-1-5-21-1281035640-548247933-376692995-5864)"/>
    <protectedRange algorithmName="SHA-512" hashValue="h0s/cnADJAS3CIw4SGUvitdm8aUjaLFRAgO1F56yDAWsLCX3m/jftXo1Haqrx1zeL92z6CDc7WhAAKaMMuZaew==" saltValue="Wv7y+iKEoJ0PCWXwvUKZZA==" spinCount="100000" sqref="J3791" name="Диапазон3_5_1_2_1_1_1_2_1_2_1_1_1_1" securityDescriptor="O:WDG:WDD:(A;;CC;;;S-1-5-21-1281035640-548247933-376692995-11259)(A;;CC;;;S-1-5-21-1281035640-548247933-376692995-11258)(A;;CC;;;S-1-5-21-1281035640-548247933-376692995-5864)"/>
    <protectedRange algorithmName="SHA-512" hashValue="p8bALhXIkHQkdlJ5WGaKaaZCGXDftlxfQcHzBKRcmt6rrs1URU7Q4c5K/7Ph9j3MIXbKve0LKRdLTWiQQ59Y2Q==" saltValue="mEqqzhCqC3M4r9QctW0w6w==" spinCount="100000" sqref="S3791" name="Диапазон3_5_1_2_1_1_1_2_1_3_1_1_1_1" securityDescriptor="O:WDG:WDD:(A;;CC;;;S-1-5-21-1281035640-548247933-376692995-11259)(A;;CC;;;S-1-5-21-1281035640-548247933-376692995-11258)(A;;CC;;;S-1-5-21-1281035640-548247933-376692995-5864)"/>
    <protectedRange algorithmName="SHA-512" hashValue="xuhm8elnvUFBPa3kUTyMr/9uu91ffKOIIzmcZEZrTRvGdNA88aqN3ZxhsFAuh5hntV8+xf0B3cbb6beUUYoImw==" saltValue="g27Wu26joTjyh06gDMc8LQ==" spinCount="100000" sqref="V3791" name="Диапазон3_5_1_2_1_2_1_1_2_1_1_1_1_2"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C202 C267:C268 C211:C212 C214:C215 C270:C271 C273:C274 C206 C38" name="ОПЗМСЛ 1_6_3"/>
    <protectedRange algorithmName="SHA-512" hashValue="AgnE8FT6XkouICQ9PjQ002htFCPJWMhSUbJWuvsr5/0Jzuj4AmEyH0me2eKr99+RWJxJ6biW571rL7F9pmGanA==" saltValue="4WzUJzWZAuqQhXGDdJzFGQ==" spinCount="100000" sqref="C279 C282 C285 C288 C291 C294 C297 C300 C303 C306 C309 C312 C315 C318 C321:C322 C276" name="ОПЗМСЛ 1_1_16_1"/>
    <protectedRange algorithmName="SHA-512" hashValue="AgnE8FT6XkouICQ9PjQ002htFCPJWMhSUbJWuvsr5/0Jzuj4AmEyH0me2eKr99+RWJxJ6biW571rL7F9pmGanA==" saltValue="4WzUJzWZAuqQhXGDdJzFGQ==" spinCount="100000" sqref="C355 C357 C359 C361:C364 C324 C327 C330 C333 C344:C353 C335:C336 C338:C342" name="ОПЗМСЛ 1_2_5_1"/>
    <protectedRange algorithmName="SHA-512" hashValue="AgnE8FT6XkouICQ9PjQ002htFCPJWMhSUbJWuvsr5/0Jzuj4AmEyH0me2eKr99+RWJxJ6biW571rL7F9pmGanA==" saltValue="4WzUJzWZAuqQhXGDdJzFGQ==" spinCount="100000" sqref="C379:C380 C555:C563 C565 C567 C569 C571 C573 C552 C610:C613 C615 C617:C618 C620 C598:C606 C640:C648 C651 C653:C654 C370:C373 C382 C384 C387 C390:C391 C490:C491 C494 C497 C500 C503 C506:C507 C510:C513 C531 C485:C487 C636 C664 C667 C670:C673 C675 C677 C679 C681 C683 C685 C687 C689 C691:C692 C695:C696 C698 C753 C756 C760 C762:C765 C782 C784 C786 C788 C751 C742:C743 C732:C734 C661:C662 C365:C367 C393:C395 C400 C403:C404 C408 C411:C416 C426 C428:C431 C435:C436 C769:C780 C465 C468:C470 C542:C543 C546:C549 C575:C591 C594:C595 C622:C623 C626 C630:C632 C656:C658 C700 C703 C706 C709 C712 C715:C729 C736 C739 C746 C748 C790:C791 C438 C472:C476 C479:C482 C516:C519 C521:C529 C608 C443:C459 C533:C537" name="ОПЗМСЛ 1_3_27_7"/>
    <protectedRange algorithmName="SHA-512" hashValue="AgnE8FT6XkouICQ9PjQ002htFCPJWMhSUbJWuvsr5/0Jzuj4AmEyH0me2eKr99+RWJxJ6biW571rL7F9pmGanA==" saltValue="4WzUJzWZAuqQhXGDdJzFGQ==" spinCount="100000" sqref="C219:C220 C222:C223 C225:C226 C216:C217" name="ОПЗМСЛ 1_10_2_2"/>
    <protectedRange algorithmName="SHA-512" hashValue="AgnE8FT6XkouICQ9PjQ002htFCPJWMhSUbJWuvsr5/0Jzuj4AmEyH0me2eKr99+RWJxJ6biW571rL7F9pmGanA==" saltValue="4WzUJzWZAuqQhXGDdJzFGQ==" spinCount="100000" sqref="C376:C377" name="ОПЗМСЛ 1_3_6_2_1"/>
    <protectedRange algorithmName="SHA-512" hashValue="AgnE8FT6XkouICQ9PjQ002htFCPJWMhSUbJWuvsr5/0Jzuj4AmEyH0me2eKr99+RWJxJ6biW571rL7F9pmGanA==" saltValue="4WzUJzWZAuqQhXGDdJzFGQ==" spinCount="100000" sqref="C39" name="ОПЗМСЛ 1_4_1_2"/>
    <protectedRange algorithmName="SHA-512" hashValue="AgnE8FT6XkouICQ9PjQ002htFCPJWMhSUbJWuvsr5/0Jzuj4AmEyH0me2eKr99+RWJxJ6biW571rL7F9pmGanA==" saltValue="4WzUJzWZAuqQhXGDdJzFGQ==" spinCount="100000" sqref="C203" name="ОПЗМСЛ 1_1_1_3_2"/>
    <protectedRange algorithmName="SHA-512" hashValue="AgnE8FT6XkouICQ9PjQ002htFCPJWMhSUbJWuvsr5/0Jzuj4AmEyH0me2eKr99+RWJxJ6biW571rL7F9pmGanA==" saltValue="4WzUJzWZAuqQhXGDdJzFGQ==" spinCount="100000" sqref="C796 C798:C800 C794" name="ОПЗМСЛ 1_3_1_1_2_1"/>
    <protectedRange algorithmName="SHA-512" hashValue="AgnE8FT6XkouICQ9PjQ002htFCPJWMhSUbJWuvsr5/0Jzuj4AmEyH0me2eKr99+RWJxJ6biW571rL7F9pmGanA==" saltValue="4WzUJzWZAuqQhXGDdJzFGQ==" spinCount="100000" sqref="C41" name="ОПЗМСЛ 1_4_2_1_1"/>
    <protectedRange algorithmName="SHA-512" hashValue="AgnE8FT6XkouICQ9PjQ002htFCPJWMhSUbJWuvsr5/0Jzuj4AmEyH0me2eKr99+RWJxJ6biW571rL7F9pmGanA==" saltValue="4WzUJzWZAuqQhXGDdJzFGQ==" spinCount="100000" sqref="C205" name="ОПЗМСЛ 1_1_1_2_1_2"/>
    <protectedRange algorithmName="SHA-512" hashValue="AgnE8FT6XkouICQ9PjQ002htFCPJWMhSUbJWuvsr5/0Jzuj4AmEyH0me2eKr99+RWJxJ6biW571rL7F9pmGanA==" saltValue="4WzUJzWZAuqQhXGDdJzFGQ==" spinCount="100000" sqref="C795" name="ОПЗМСЛ 1_3_1_1_4_1_1"/>
    <protectedRange algorithmName="SHA-512" hashValue="AgnE8FT6XkouICQ9PjQ002htFCPJWMhSUbJWuvsr5/0Jzuj4AmEyH0me2eKr99+RWJxJ6biW571rL7F9pmGanA==" saltValue="4WzUJzWZAuqQhXGDdJzFGQ==" spinCount="100000" sqref="C797" name="ОПЗМСЛ 1_3_1_1_5_1_1"/>
    <protectedRange algorithmName="SHA-512" hashValue="AgnE8FT6XkouICQ9PjQ002htFCPJWMhSUbJWuvsr5/0Jzuj4AmEyH0me2eKr99+RWJxJ6biW571rL7F9pmGanA==" saltValue="4WzUJzWZAuqQhXGDdJzFGQ==" spinCount="100000" sqref="C781" name="ОПЗМСЛ 1_3_1_2_2_1"/>
    <protectedRange algorithmName="SHA-512" hashValue="AgnE8FT6XkouICQ9PjQ002htFCPJWMhSUbJWuvsr5/0Jzuj4AmEyH0me2eKr99+RWJxJ6biW571rL7F9pmGanA==" saltValue="4WzUJzWZAuqQhXGDdJzFGQ==" spinCount="100000" sqref="C783" name="ОПЗМСЛ 1_3_1_3_1_1"/>
    <protectedRange algorithmName="SHA-512" hashValue="AgnE8FT6XkouICQ9PjQ002htFCPJWMhSUbJWuvsr5/0Jzuj4AmEyH0me2eKr99+RWJxJ6biW571rL7F9pmGanA==" saltValue="4WzUJzWZAuqQhXGDdJzFGQ==" spinCount="100000" sqref="C785" name="ОПЗМСЛ 1_3_1_4_2_1"/>
    <protectedRange algorithmName="SHA-512" hashValue="AgnE8FT6XkouICQ9PjQ002htFCPJWMhSUbJWuvsr5/0Jzuj4AmEyH0me2eKr99+RWJxJ6biW571rL7F9pmGanA==" saltValue="4WzUJzWZAuqQhXGDdJzFGQ==" spinCount="100000" sqref="C787" name="ОПЗМСЛ 1_3_1_5_2_1"/>
    <protectedRange algorithmName="SHA-512" hashValue="AgnE8FT6XkouICQ9PjQ002htFCPJWMhSUbJWuvsr5/0Jzuj4AmEyH0me2eKr99+RWJxJ6biW571rL7F9pmGanA==" saltValue="4WzUJzWZAuqQhXGDdJzFGQ==" spinCount="100000" sqref="C789" name="ОПЗМСЛ 1_3_1_6_2_1"/>
    <protectedRange algorithmName="SHA-512" hashValue="AgnE8FT6XkouICQ9PjQ002htFCPJWMhSUbJWuvsr5/0Jzuj4AmEyH0me2eKr99+RWJxJ6biW571rL7F9pmGanA==" saltValue="4WzUJzWZAuqQhXGDdJzFGQ==" spinCount="100000" sqref="C2052:C2054 C2137 C2145 C2161:C2162 C2046 C2109:C2129 C2048 C2056 C2058 C2060:C2061 C2063 C2065:C2069 C2071 C2073:C2076 C2078:C2106 C2131 C2133:C2135 C2139 C2141:C2143 C2147:C2156 C2158:C2159" name="ОПЗМСЛ 1_3_4_2_2"/>
    <protectedRange algorithmName="SHA-512" hashValue="AgnE8FT6XkouICQ9PjQ002htFCPJWMhSUbJWuvsr5/0Jzuj4AmEyH0me2eKr99+RWJxJ6biW571rL7F9pmGanA==" saltValue="4WzUJzWZAuqQhXGDdJzFGQ==" spinCount="100000" sqref="C210" name="ОПЗМСЛ 1_8_1_2"/>
    <protectedRange algorithmName="SHA-512" hashValue="AgnE8FT6XkouICQ9PjQ002htFCPJWMhSUbJWuvsr5/0Jzuj4AmEyH0me2eKr99+RWJxJ6biW571rL7F9pmGanA==" saltValue="4WzUJzWZAuqQhXGDdJzFGQ==" spinCount="100000" sqref="C230" name="ОПЗМСЛ 1_9_2_1"/>
    <protectedRange algorithmName="SHA-512" hashValue="AgnE8FT6XkouICQ9PjQ002htFCPJWMhSUbJWuvsr5/0Jzuj4AmEyH0me2eKr99+RWJxJ6biW571rL7F9pmGanA==" saltValue="4WzUJzWZAuqQhXGDdJzFGQ==" spinCount="100000" sqref="C233" name="ОПЗМСЛ 1_10_3_1"/>
    <protectedRange algorithmName="SHA-512" hashValue="AgnE8FT6XkouICQ9PjQ002htFCPJWMhSUbJWuvsr5/0Jzuj4AmEyH0me2eKr99+RWJxJ6biW571rL7F9pmGanA==" saltValue="4WzUJzWZAuqQhXGDdJzFGQ==" spinCount="100000" sqref="C236" name="ОПЗМСЛ 1_11_2_1"/>
    <protectedRange algorithmName="SHA-512" hashValue="AgnE8FT6XkouICQ9PjQ002htFCPJWMhSUbJWuvsr5/0Jzuj4AmEyH0me2eKr99+RWJxJ6biW571rL7F9pmGanA==" saltValue="4WzUJzWZAuqQhXGDdJzFGQ==" spinCount="100000" sqref="C239" name="ОПЗМСЛ 1_3_1_47_2_1"/>
    <protectedRange algorithmName="SHA-512" hashValue="AgnE8FT6XkouICQ9PjQ002htFCPJWMhSUbJWuvsr5/0Jzuj4AmEyH0me2eKr99+RWJxJ6biW571rL7F9pmGanA==" saltValue="4WzUJzWZAuqQhXGDdJzFGQ==" spinCount="100000" sqref="C242" name="ОПЗМСЛ 1_12_2_1"/>
    <protectedRange algorithmName="SHA-512" hashValue="AgnE8FT6XkouICQ9PjQ002htFCPJWMhSUbJWuvsr5/0Jzuj4AmEyH0me2eKr99+RWJxJ6biW571rL7F9pmGanA==" saltValue="4WzUJzWZAuqQhXGDdJzFGQ==" spinCount="100000" sqref="C244" name="ОПЗМСЛ 1_13_2_1"/>
    <protectedRange algorithmName="SHA-512" hashValue="AgnE8FT6XkouICQ9PjQ002htFCPJWMhSUbJWuvsr5/0Jzuj4AmEyH0me2eKr99+RWJxJ6biW571rL7F9pmGanA==" saltValue="4WzUJzWZAuqQhXGDdJzFGQ==" spinCount="100000" sqref="C247" name="ОПЗМСЛ 1_14_2_1"/>
    <protectedRange algorithmName="SHA-512" hashValue="AgnE8FT6XkouICQ9PjQ002htFCPJWMhSUbJWuvsr5/0Jzuj4AmEyH0me2eKr99+RWJxJ6biW571rL7F9pmGanA==" saltValue="4WzUJzWZAuqQhXGDdJzFGQ==" spinCount="100000" sqref="C250" name="ОПЗМСЛ 1_15_2_1"/>
    <protectedRange algorithmName="SHA-512" hashValue="AgnE8FT6XkouICQ9PjQ002htFCPJWMhSUbJWuvsr5/0Jzuj4AmEyH0me2eKr99+RWJxJ6biW571rL7F9pmGanA==" saltValue="4WzUJzWZAuqQhXGDdJzFGQ==" spinCount="100000" sqref="C253" name="ОПЗМСЛ 1_1_1_2_2_1"/>
    <protectedRange algorithmName="SHA-512" hashValue="AgnE8FT6XkouICQ9PjQ002htFCPJWMhSUbJWuvsr5/0Jzuj4AmEyH0me2eKr99+RWJxJ6biW571rL7F9pmGanA==" saltValue="4WzUJzWZAuqQhXGDdJzFGQ==" spinCount="100000" sqref="C256" name="ОПЗМСЛ 1_1_2_2_1"/>
    <protectedRange algorithmName="SHA-512" hashValue="AgnE8FT6XkouICQ9PjQ002htFCPJWMhSUbJWuvsr5/0Jzuj4AmEyH0me2eKr99+RWJxJ6biW571rL7F9pmGanA==" saltValue="4WzUJzWZAuqQhXGDdJzFGQ==" spinCount="100000" sqref="C259" name="ОПЗМСЛ 1_1_3_2_1"/>
    <protectedRange algorithmName="SHA-512" hashValue="AgnE8FT6XkouICQ9PjQ002htFCPJWMhSUbJWuvsr5/0Jzuj4AmEyH0me2eKr99+RWJxJ6biW571rL7F9pmGanA==" saltValue="4WzUJzWZAuqQhXGDdJzFGQ==" spinCount="100000" sqref="C262" name="ОПЗМСЛ 1_1_4_2_1"/>
    <protectedRange algorithmName="SHA-512" hashValue="AgnE8FT6XkouICQ9PjQ002htFCPJWMhSUbJWuvsr5/0Jzuj4AmEyH0me2eKr99+RWJxJ6biW571rL7F9pmGanA==" saltValue="4WzUJzWZAuqQhXGDdJzFGQ==" spinCount="100000" sqref="C265" name="ОПЗМСЛ 1_1_5_2_1"/>
    <protectedRange algorithmName="SHA-512" hashValue="AgnE8FT6XkouICQ9PjQ002htFCPJWMhSUbJWuvsr5/0Jzuj4AmEyH0me2eKr99+RWJxJ6biW571rL7F9pmGanA==" saltValue="4WzUJzWZAuqQhXGDdJzFGQ==" spinCount="100000" sqref="C207" name="ОПЗМСЛ 1_8_3_2_2"/>
    <protectedRange algorithmName="SHA-512" hashValue="AgnE8FT6XkouICQ9PjQ002htFCPJWMhSUbJWuvsr5/0Jzuj4AmEyH0me2eKr99+RWJxJ6biW571rL7F9pmGanA==" saltValue="4WzUJzWZAuqQhXGDdJzFGQ==" spinCount="100000" sqref="C228" name="ОПЗМСЛ 1_9_3_2_1"/>
    <protectedRange algorithmName="SHA-512" hashValue="AgnE8FT6XkouICQ9PjQ002htFCPJWMhSUbJWuvsr5/0Jzuj4AmEyH0me2eKr99+RWJxJ6biW571rL7F9pmGanA==" saltValue="4WzUJzWZAuqQhXGDdJzFGQ==" spinCount="100000" sqref="C231" name="ОПЗМСЛ 1_10_4_2_1"/>
    <protectedRange algorithmName="SHA-512" hashValue="AgnE8FT6XkouICQ9PjQ002htFCPJWMhSUbJWuvsr5/0Jzuj4AmEyH0me2eKr99+RWJxJ6biW571rL7F9pmGanA==" saltValue="4WzUJzWZAuqQhXGDdJzFGQ==" spinCount="100000" sqref="C234" name="ОПЗМСЛ 1_11_3_2_1"/>
    <protectedRange algorithmName="SHA-512" hashValue="AgnE8FT6XkouICQ9PjQ002htFCPJWMhSUbJWuvsr5/0Jzuj4AmEyH0me2eKr99+RWJxJ6biW571rL7F9pmGanA==" saltValue="4WzUJzWZAuqQhXGDdJzFGQ==" spinCount="100000" sqref="C240" name="ОПЗМСЛ 1_12_3_2_1"/>
    <protectedRange algorithmName="SHA-512" hashValue="AgnE8FT6XkouICQ9PjQ002htFCPJWMhSUbJWuvsr5/0Jzuj4AmEyH0me2eKr99+RWJxJ6biW571rL7F9pmGanA==" saltValue="4WzUJzWZAuqQhXGDdJzFGQ==" spinCount="100000" sqref="C243" name="ОПЗМСЛ 1_13_3_2_1"/>
    <protectedRange algorithmName="SHA-512" hashValue="AgnE8FT6XkouICQ9PjQ002htFCPJWMhSUbJWuvsr5/0Jzuj4AmEyH0me2eKr99+RWJxJ6biW571rL7F9pmGanA==" saltValue="4WzUJzWZAuqQhXGDdJzFGQ==" spinCount="100000" sqref="C245" name="ОПЗМСЛ 1_14_3_2_1"/>
    <protectedRange algorithmName="SHA-512" hashValue="AgnE8FT6XkouICQ9PjQ002htFCPJWMhSUbJWuvsr5/0Jzuj4AmEyH0me2eKr99+RWJxJ6biW571rL7F9pmGanA==" saltValue="4WzUJzWZAuqQhXGDdJzFGQ==" spinCount="100000" sqref="C248" name="ОПЗМСЛ 1_15_3_2_1"/>
    <protectedRange algorithmName="SHA-512" hashValue="AgnE8FT6XkouICQ9PjQ002htFCPJWMhSUbJWuvsr5/0Jzuj4AmEyH0me2eKr99+RWJxJ6biW571rL7F9pmGanA==" saltValue="4WzUJzWZAuqQhXGDdJzFGQ==" spinCount="100000" sqref="C251" name="ОПЗМСЛ 1_1_1_4_2_1"/>
    <protectedRange algorithmName="SHA-512" hashValue="AgnE8FT6XkouICQ9PjQ002htFCPJWMhSUbJWuvsr5/0Jzuj4AmEyH0me2eKr99+RWJxJ6biW571rL7F9pmGanA==" saltValue="4WzUJzWZAuqQhXGDdJzFGQ==" spinCount="100000" sqref="C254" name="ОПЗМСЛ 1_1_2_3_2_1"/>
    <protectedRange algorithmName="SHA-512" hashValue="AgnE8FT6XkouICQ9PjQ002htFCPJWMhSUbJWuvsr5/0Jzuj4AmEyH0me2eKr99+RWJxJ6biW571rL7F9pmGanA==" saltValue="4WzUJzWZAuqQhXGDdJzFGQ==" spinCount="100000" sqref="C257" name="ОПЗМСЛ 1_1_3_3_2_1"/>
    <protectedRange algorithmName="SHA-512" hashValue="AgnE8FT6XkouICQ9PjQ002htFCPJWMhSUbJWuvsr5/0Jzuj4AmEyH0me2eKr99+RWJxJ6biW571rL7F9pmGanA==" saltValue="4WzUJzWZAuqQhXGDdJzFGQ==" spinCount="100000" sqref="C260" name="ОПЗМСЛ 1_1_4_3_2_1"/>
    <protectedRange algorithmName="SHA-512" hashValue="AgnE8FT6XkouICQ9PjQ002htFCPJWMhSUbJWuvsr5/0Jzuj4AmEyH0me2eKr99+RWJxJ6biW571rL7F9pmGanA==" saltValue="4WzUJzWZAuqQhXGDdJzFGQ==" spinCount="100000" sqref="C263" name="ОПЗМСЛ 1_1_5_3_2_1"/>
    <protectedRange algorithmName="SHA-512" hashValue="AgnE8FT6XkouICQ9PjQ002htFCPJWMhSUbJWuvsr5/0Jzuj4AmEyH0me2eKr99+RWJxJ6biW571rL7F9pmGanA==" saltValue="4WzUJzWZAuqQhXGDdJzFGQ==" spinCount="100000" sqref="C266" name="ОПЗМСЛ 1_1_6_3_2_1"/>
    <protectedRange algorithmName="SHA-512" hashValue="AgnE8FT6XkouICQ9PjQ002htFCPJWMhSUbJWuvsr5/0Jzuj4AmEyH0me2eKr99+RWJxJ6biW571rL7F9pmGanA==" saltValue="4WzUJzWZAuqQhXGDdJzFGQ==" spinCount="100000" sqref="C277" name="ОПЗМСЛ 1_1_7_2_2_1"/>
    <protectedRange algorithmName="SHA-512" hashValue="AgnE8FT6XkouICQ9PjQ002htFCPJWMhSUbJWuvsr5/0Jzuj4AmEyH0me2eKr99+RWJxJ6biW571rL7F9pmGanA==" saltValue="4WzUJzWZAuqQhXGDdJzFGQ==" spinCount="100000" sqref="C280" name="ОПЗМСЛ 1_1_8_2_2_1"/>
    <protectedRange algorithmName="SHA-512" hashValue="AgnE8FT6XkouICQ9PjQ002htFCPJWMhSUbJWuvsr5/0Jzuj4AmEyH0me2eKr99+RWJxJ6biW571rL7F9pmGanA==" saltValue="4WzUJzWZAuqQhXGDdJzFGQ==" spinCount="100000" sqref="C283" name="ОПЗМСЛ 1_1_9_2_2_1"/>
    <protectedRange algorithmName="SHA-512" hashValue="AgnE8FT6XkouICQ9PjQ002htFCPJWMhSUbJWuvsr5/0Jzuj4AmEyH0me2eKr99+RWJxJ6biW571rL7F9pmGanA==" saltValue="4WzUJzWZAuqQhXGDdJzFGQ==" spinCount="100000" sqref="C286" name="ОПЗМСЛ 1_1_10_2_2_1"/>
    <protectedRange algorithmName="SHA-512" hashValue="AgnE8FT6XkouICQ9PjQ002htFCPJWMhSUbJWuvsr5/0Jzuj4AmEyH0me2eKr99+RWJxJ6biW571rL7F9pmGanA==" saltValue="4WzUJzWZAuqQhXGDdJzFGQ==" spinCount="100000" sqref="C289" name="ОПЗМСЛ 1_1_11_2_2_1"/>
    <protectedRange algorithmName="SHA-512" hashValue="AgnE8FT6XkouICQ9PjQ002htFCPJWMhSUbJWuvsr5/0Jzuj4AmEyH0me2eKr99+RWJxJ6biW571rL7F9pmGanA==" saltValue="4WzUJzWZAuqQhXGDdJzFGQ==" spinCount="100000" sqref="C292" name="ОПЗМСЛ 1_1_12_2_2_1"/>
    <protectedRange algorithmName="SHA-512" hashValue="AgnE8FT6XkouICQ9PjQ002htFCPJWMhSUbJWuvsr5/0Jzuj4AmEyH0me2eKr99+RWJxJ6biW571rL7F9pmGanA==" saltValue="4WzUJzWZAuqQhXGDdJzFGQ==" spinCount="100000" sqref="C295" name="ОПЗМСЛ 1_1_13_2_2_1"/>
    <protectedRange algorithmName="SHA-512" hashValue="AgnE8FT6XkouICQ9PjQ002htFCPJWMhSUbJWuvsr5/0Jzuj4AmEyH0me2eKr99+RWJxJ6biW571rL7F9pmGanA==" saltValue="4WzUJzWZAuqQhXGDdJzFGQ==" spinCount="100000" sqref="C298" name="ОПЗМСЛ 1_1_14_2_2_1"/>
    <protectedRange algorithmName="SHA-512" hashValue="AgnE8FT6XkouICQ9PjQ002htFCPJWMhSUbJWuvsr5/0Jzuj4AmEyH0me2eKr99+RWJxJ6biW571rL7F9pmGanA==" saltValue="4WzUJzWZAuqQhXGDdJzFGQ==" spinCount="100000" sqref="C301" name="ОПЗМСЛ 1_1_15_2_2_1"/>
    <protectedRange algorithmName="SHA-512" hashValue="AgnE8FT6XkouICQ9PjQ002htFCPJWMhSUbJWuvsr5/0Jzuj4AmEyH0me2eKr99+RWJxJ6biW571rL7F9pmGanA==" saltValue="4WzUJzWZAuqQhXGDdJzFGQ==" spinCount="100000" sqref="C304" name="ОПЗМСЛ 1_2_1_2_2_1"/>
    <protectedRange algorithmName="SHA-512" hashValue="AgnE8FT6XkouICQ9PjQ002htFCPJWMhSUbJWuvsr5/0Jzuj4AmEyH0me2eKr99+RWJxJ6biW571rL7F9pmGanA==" saltValue="4WzUJzWZAuqQhXGDdJzFGQ==" spinCount="100000" sqref="C307" name="ОПЗМСЛ 1_2_2_2_2_1"/>
    <protectedRange algorithmName="SHA-512" hashValue="AgnE8FT6XkouICQ9PjQ002htFCPJWMhSUbJWuvsr5/0Jzuj4AmEyH0me2eKr99+RWJxJ6biW571rL7F9pmGanA==" saltValue="4WzUJzWZAuqQhXGDdJzFGQ==" spinCount="100000" sqref="C310" name="ОПЗМСЛ 1_2_3_2_2_1"/>
    <protectedRange algorithmName="SHA-512" hashValue="AgnE8FT6XkouICQ9PjQ002htFCPJWMhSUbJWuvsr5/0Jzuj4AmEyH0me2eKr99+RWJxJ6biW571rL7F9pmGanA==" saltValue="4WzUJzWZAuqQhXGDdJzFGQ==" spinCount="100000" sqref="C313" name="ОПЗМСЛ 1_2_4_2_2_1"/>
    <protectedRange algorithmName="SHA-512" hashValue="AgnE8FT6XkouICQ9PjQ002htFCPJWMhSUbJWuvsr5/0Jzuj4AmEyH0me2eKr99+RWJxJ6biW571rL7F9pmGanA==" saltValue="4WzUJzWZAuqQhXGDdJzFGQ==" spinCount="100000" sqref="C316" name="ОПЗМСЛ 1_3_2_2_2_1"/>
    <protectedRange algorithmName="SHA-512" hashValue="AgnE8FT6XkouICQ9PjQ002htFCPJWMhSUbJWuvsr5/0Jzuj4AmEyH0me2eKr99+RWJxJ6biW571rL7F9pmGanA==" saltValue="4WzUJzWZAuqQhXGDdJzFGQ==" spinCount="100000" sqref="C319" name="ОПЗМСЛ 1_3_3_2_2_1"/>
    <protectedRange algorithmName="SHA-512" hashValue="AgnE8FT6XkouICQ9PjQ002htFCPJWMhSUbJWuvsr5/0Jzuj4AmEyH0me2eKr99+RWJxJ6biW571rL7F9pmGanA==" saltValue="4WzUJzWZAuqQhXGDdJzFGQ==" spinCount="100000" sqref="C325" name="ОПЗМСЛ 1_3_4_2_3_1"/>
    <protectedRange algorithmName="SHA-512" hashValue="AgnE8FT6XkouICQ9PjQ002htFCPJWMhSUbJWuvsr5/0Jzuj4AmEyH0me2eKr99+RWJxJ6biW571rL7F9pmGanA==" saltValue="4WzUJzWZAuqQhXGDdJzFGQ==" spinCount="100000" sqref="C328" name="ОПЗМСЛ 1_3_5_2_2_1"/>
    <protectedRange algorithmName="SHA-512" hashValue="AgnE8FT6XkouICQ9PjQ002htFCPJWMhSUbJWuvsr5/0Jzuj4AmEyH0me2eKr99+RWJxJ6biW571rL7F9pmGanA==" saltValue="4WzUJzWZAuqQhXGDdJzFGQ==" spinCount="100000" sqref="C331" name="ОПЗМСЛ 1_3_6_3_2_1"/>
    <protectedRange algorithmName="SHA-512" hashValue="AgnE8FT6XkouICQ9PjQ002htFCPJWMhSUbJWuvsr5/0Jzuj4AmEyH0me2eKr99+RWJxJ6biW571rL7F9pmGanA==" saltValue="4WzUJzWZAuqQhXGDdJzFGQ==" spinCount="100000" sqref="C337" name="ОПЗМСЛ 1_3_7_2_2_1"/>
    <protectedRange algorithmName="SHA-512" hashValue="AgnE8FT6XkouICQ9PjQ002htFCPJWMhSUbJWuvsr5/0Jzuj4AmEyH0me2eKr99+RWJxJ6biW571rL7F9pmGanA==" saltValue="4WzUJzWZAuqQhXGDdJzFGQ==" spinCount="100000" sqref="C386" name="ОПЗМСЛ 1_3_8_2_2_1"/>
    <protectedRange algorithmName="SHA-512" hashValue="AgnE8FT6XkouICQ9PjQ002htFCPJWMhSUbJWuvsr5/0Jzuj4AmEyH0me2eKr99+RWJxJ6biW571rL7F9pmGanA==" saltValue="4WzUJzWZAuqQhXGDdJzFGQ==" spinCount="100000" sqref="C398 C396" name="ОПЗМСЛ 1_3_9_2_2_1"/>
    <protectedRange algorithmName="SHA-512" hashValue="AgnE8FT6XkouICQ9PjQ002htFCPJWMhSUbJWuvsr5/0Jzuj4AmEyH0me2eKr99+RWJxJ6biW571rL7F9pmGanA==" saltValue="4WzUJzWZAuqQhXGDdJzFGQ==" spinCount="100000" sqref="C401" name="ОПЗМСЛ 1_3_10_2_2_1"/>
    <protectedRange algorithmName="SHA-512" hashValue="AgnE8FT6XkouICQ9PjQ002htFCPJWMhSUbJWuvsr5/0Jzuj4AmEyH0me2eKr99+RWJxJ6biW571rL7F9pmGanA==" saltValue="4WzUJzWZAuqQhXGDdJzFGQ==" spinCount="100000" sqref="C405" name="ОПЗМСЛ 1_3_11_2_2_1"/>
    <protectedRange algorithmName="SHA-512" hashValue="AgnE8FT6XkouICQ9PjQ002htFCPJWMhSUbJWuvsr5/0Jzuj4AmEyH0me2eKr99+RWJxJ6biW571rL7F9pmGanA==" saltValue="4WzUJzWZAuqQhXGDdJzFGQ==" spinCount="100000" sqref="C423 C425 C421" name="ОПЗМСЛ 1_3_12_2_2_1"/>
    <protectedRange algorithmName="SHA-512" hashValue="AgnE8FT6XkouICQ9PjQ002htFCPJWMhSUbJWuvsr5/0Jzuj4AmEyH0me2eKr99+RWJxJ6biW571rL7F9pmGanA==" saltValue="4WzUJzWZAuqQhXGDdJzFGQ==" spinCount="100000" sqref="C427" name="ОПЗМСЛ 1_3_13_2_2_1"/>
    <protectedRange algorithmName="SHA-512" hashValue="AgnE8FT6XkouICQ9PjQ002htFCPJWMhSUbJWuvsr5/0Jzuj4AmEyH0me2eKr99+RWJxJ6biW571rL7F9pmGanA==" saltValue="4WzUJzWZAuqQhXGDdJzFGQ==" spinCount="100000" sqref="C432" name="ОПЗМСЛ 1_3_14_2_2_1"/>
    <protectedRange algorithmName="SHA-512" hashValue="AgnE8FT6XkouICQ9PjQ002htFCPJWMhSUbJWuvsr5/0Jzuj4AmEyH0me2eKr99+RWJxJ6biW571rL7F9pmGanA==" saltValue="4WzUJzWZAuqQhXGDdJzFGQ==" spinCount="100000" sqref="C439" name="ОПЗМСЛ 1_3_15_2_2_1"/>
    <protectedRange algorithmName="SHA-512" hashValue="AgnE8FT6XkouICQ9PjQ002htFCPJWMhSUbJWuvsr5/0Jzuj4AmEyH0me2eKr99+RWJxJ6biW571rL7F9pmGanA==" saltValue="4WzUJzWZAuqQhXGDdJzFGQ==" spinCount="100000" sqref="C463 C461" name="ОПЗМСЛ 1_3_16_2_2_1"/>
    <protectedRange algorithmName="SHA-512" hashValue="AgnE8FT6XkouICQ9PjQ002htFCPJWMhSUbJWuvsr5/0Jzuj4AmEyH0me2eKr99+RWJxJ6biW571rL7F9pmGanA==" saltValue="4WzUJzWZAuqQhXGDdJzFGQ==" spinCount="100000" sqref="C466" name="ОПЗМСЛ 1_3_17_2_2_1"/>
    <protectedRange algorithmName="SHA-512" hashValue="AgnE8FT6XkouICQ9PjQ002htFCPJWMhSUbJWuvsr5/0Jzuj4AmEyH0me2eKr99+RWJxJ6biW571rL7F9pmGanA==" saltValue="4WzUJzWZAuqQhXGDdJzFGQ==" spinCount="100000" sqref="C483" name="ОПЗМСЛ 1_3_18_2_2_1"/>
    <protectedRange algorithmName="SHA-512" hashValue="AgnE8FT6XkouICQ9PjQ002htFCPJWMhSUbJWuvsr5/0Jzuj4AmEyH0me2eKr99+RWJxJ6biW571rL7F9pmGanA==" saltValue="4WzUJzWZAuqQhXGDdJzFGQ==" spinCount="100000" sqref="C540" name="ОПЗМСЛ 1_3_19_2_2_1"/>
    <protectedRange algorithmName="SHA-512" hashValue="AgnE8FT6XkouICQ9PjQ002htFCPJWMhSUbJWuvsr5/0Jzuj4AmEyH0me2eKr99+RWJxJ6biW571rL7F9pmGanA==" saltValue="4WzUJzWZAuqQhXGDdJzFGQ==" spinCount="100000" sqref="C544" name="ОПЗМСЛ 1_3_20_2_2_1"/>
    <protectedRange algorithmName="SHA-512" hashValue="AgnE8FT6XkouICQ9PjQ002htFCPJWMhSUbJWuvsr5/0Jzuj4AmEyH0me2eKr99+RWJxJ6biW571rL7F9pmGanA==" saltValue="4WzUJzWZAuqQhXGDdJzFGQ==" spinCount="100000" sqref="C550" name="ОПЗМСЛ 1_3_21_2_2_1"/>
    <protectedRange algorithmName="SHA-512" hashValue="AgnE8FT6XkouICQ9PjQ002htFCPJWMhSUbJWuvsr5/0Jzuj4AmEyH0me2eKr99+RWJxJ6biW571rL7F9pmGanA==" saltValue="4WzUJzWZAuqQhXGDdJzFGQ==" spinCount="100000" sqref="C701" name="ОПЗМСЛ 1_3_22_2_2_1"/>
    <protectedRange algorithmName="SHA-512" hashValue="AgnE8FT6XkouICQ9PjQ002htFCPJWMhSUbJWuvsr5/0Jzuj4AmEyH0me2eKr99+RWJxJ6biW571rL7F9pmGanA==" saltValue="4WzUJzWZAuqQhXGDdJzFGQ==" spinCount="100000" sqref="C704" name="ОПЗМСЛ 1_3_23_2_2_1"/>
    <protectedRange algorithmName="SHA-512" hashValue="AgnE8FT6XkouICQ9PjQ002htFCPJWMhSUbJWuvsr5/0Jzuj4AmEyH0me2eKr99+RWJxJ6biW571rL7F9pmGanA==" saltValue="4WzUJzWZAuqQhXGDdJzFGQ==" spinCount="100000" sqref="C707" name="ОПЗМСЛ 1_3_24_2_2_1"/>
    <protectedRange algorithmName="SHA-512" hashValue="AgnE8FT6XkouICQ9PjQ002htFCPJWMhSUbJWuvsr5/0Jzuj4AmEyH0me2eKr99+RWJxJ6biW571rL7F9pmGanA==" saltValue="4WzUJzWZAuqQhXGDdJzFGQ==" spinCount="100000" sqref="C710" name="ОПЗМСЛ 1_3_25_2_2_1"/>
    <protectedRange algorithmName="SHA-512" hashValue="AgnE8FT6XkouICQ9PjQ002htFCPJWMhSUbJWuvsr5/0Jzuj4AmEyH0me2eKr99+RWJxJ6biW571rL7F9pmGanA==" saltValue="4WzUJzWZAuqQhXGDdJzFGQ==" spinCount="100000" sqref="C730" name="ОПЗМСЛ 1_3_1_1_3_2_1"/>
    <protectedRange algorithmName="SHA-512" hashValue="AgnE8FT6XkouICQ9PjQ002htFCPJWMhSUbJWuvsr5/0Jzuj4AmEyH0me2eKr99+RWJxJ6biW571rL7F9pmGanA==" saltValue="4WzUJzWZAuqQhXGDdJzFGQ==" spinCount="100000" sqref="C737" name="ОПЗМСЛ 1_3_1_2_2_3_1"/>
    <protectedRange algorithmName="SHA-512" hashValue="AgnE8FT6XkouICQ9PjQ002htFCPJWMhSUbJWuvsr5/0Jzuj4AmEyH0me2eKr99+RWJxJ6biW571rL7F9pmGanA==" saltValue="4WzUJzWZAuqQhXGDdJzFGQ==" spinCount="100000" sqref="C740" name="ОПЗМСЛ 1_3_1_4_2_3_1"/>
    <protectedRange algorithmName="SHA-512" hashValue="AgnE8FT6XkouICQ9PjQ002htFCPJWMhSUbJWuvsr5/0Jzuj4AmEyH0me2eKr99+RWJxJ6biW571rL7F9pmGanA==" saltValue="4WzUJzWZAuqQhXGDdJzFGQ==" spinCount="100000" sqref="C747" name="ОПЗМСЛ 1_3_1_5_2_3_1"/>
    <protectedRange algorithmName="SHA-512" hashValue="AgnE8FT6XkouICQ9PjQ002htFCPJWMhSUbJWuvsr5/0Jzuj4AmEyH0me2eKr99+RWJxJ6biW571rL7F9pmGanA==" saltValue="4WzUJzWZAuqQhXGDdJzFGQ==" spinCount="100000" sqref="C749" name="ОПЗМСЛ 1_3_1_6_2_3_1"/>
    <protectedRange algorithmName="SHA-512" hashValue="AgnE8FT6XkouICQ9PjQ002htFCPJWMhSUbJWuvsr5/0Jzuj4AmEyH0me2eKr99+RWJxJ6biW571rL7F9pmGanA==" saltValue="4WzUJzWZAuqQhXGDdJzFGQ==" spinCount="100000" sqref="C758" name="ОПЗМСЛ 1_3_1_7_2_2_1"/>
    <protectedRange algorithmName="SHA-512" hashValue="AgnE8FT6XkouICQ9PjQ002htFCPJWMhSUbJWuvsr5/0Jzuj4AmEyH0me2eKr99+RWJxJ6biW571rL7F9pmGanA==" saltValue="4WzUJzWZAuqQhXGDdJzFGQ==" spinCount="100000" sqref="C792" name="ОПЗМСЛ 1_3_1_8_2_2_1"/>
    <protectedRange algorithmName="SHA-512" hashValue="AgnE8FT6XkouICQ9PjQ002htFCPJWMhSUbJWuvsr5/0Jzuj4AmEyH0me2eKr99+RWJxJ6biW571rL7F9pmGanA==" saltValue="4WzUJzWZAuqQhXGDdJzFGQ==" spinCount="100000" sqref="C237" name="ОПЗМСЛ 1_3_1_47_3_2_1"/>
    <protectedRange algorithmName="SHA-512" hashValue="pp1JAhsESRl5PtMTxnt1dlxEChqc3UeEJF1Je83893e1jdkZN0g2b3lrbliN1ZSjtQ3v3OfLx2Z40HxAxmUIDQ==" saltValue="D9+uN8+ncRCBDMotufjYAg==" spinCount="100000" sqref="H4080:I4080" name="Диапазон3_74_5_1_1_1_1_5_1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J4080" name="Диапазон3_74_5_1_3_1_1_2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Q4080" name="Диапазон3_1_1_1_6_6_1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V4080" name="Диапазон3_10_3_1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X4080" name="Диапазон3_74_5_1_3_2_3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Y4080" name="Диапазон3_74_6_3_1_5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H4081:I4081" name="Диапазон3_74_5_1_1_1_1_6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J4081" name="Диапазон3_74_5_1_3_1_1_3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Q4081" name="Диапазон3_1_1_1_6_7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V4081" name="Диапазон3_10_4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X4081" name="Диапазон3_74_5_1_3_2_4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Y4081" name="Диапазон3_74_6_3_1_6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H4082:I4082" name="Диапазон3_74_5_1_1_1_1_7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J4082" name="Диапазон3_74_5_1_3_1_1_4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Q4082" name="Диапазон3_1_1_1_6_8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V4082" name="Диапазон3_10_5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X4082" name="Диапазон3_74_5_1_3_2_5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Y4082" name="Диапазон3_74_6_3_1_7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H4083:I4083" name="Диапазон3_74_5_1_1_1_1_8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J4083" name="Диапазон3_74_5_1_3_1_1_5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Q4083" name="Диапазон3_1_1_1_6_9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V4083" name="Диапазон3_10_6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X4083" name="Диапазон3_74_5_1_3_2_6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Y4083" name="Диапазон3_74_6_3_1_8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H4084:I4084" name="Диапазон3_74_5_1_1_1_1_9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J4084" name="Диапазон3_74_5_1_3_1_1_6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Q4084" name="Диапазон3_1_1_1_6_10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V4084" name="Диапазон3_10_7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X4084" name="Диапазон3_74_5_1_3_2_7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Y4084" name="Диапазон3_74_6_3_1_9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H4085:I4085" name="Диапазон3_74_5_1_1_1_1_10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J4085" name="Диапазон3_74_5_1_3_1_1_7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Q4085" name="Диапазон3_1_1_1_6_11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V4085" name="Диапазон3_10_8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X4085" name="Диапазон3_74_5_1_3_2_8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Y4085" name="Диапазон3_74_6_3_1_10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H4086:I4086" name="Диапазон3_74_5_1_1_1_1_11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J4086" name="Диапазон3_74_5_1_3_1_1_8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Q4086" name="Диапазон3_1_1_1_6_12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V4086" name="Диапазон3_10_9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X4086" name="Диапазон3_74_5_1_3_2_9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Y4086" name="Диапазон3_74_6_3_1_1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H4087:I4087" name="Диапазон3_74_5_1_1_1_1_12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J4087" name="Диапазон3_74_5_1_3_1_1_9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Q4087" name="Диапазон3_1_1_1_6_13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V4087" name="Диапазон3_10_10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X4087" name="Диапазон3_74_5_1_3_2_10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Y4087" name="Диапазон3_74_6_3_1_12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H4088:I4088" name="Диапазон3_74_5_1_1_1_1_13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J4088" name="Диапазон3_74_5_1_3_1_1_10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Q4088" name="Диапазон3_1_1_1_6_14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V4088" name="Диапазон3_10_11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X4088" name="Диапазон3_74_5_1_3_2_1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Y4088" name="Диапазон3_74_6_3_1_13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H4089:I4089" name="Диапазон3_74_5_1_1_1_1_14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J4089" name="Диапазон3_74_5_1_3_1_1_1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Q4089" name="Диапазон3_1_1_1_6_15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V4089" name="Диапазон3_10_12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X4089" name="Диапазон3_74_5_1_3_2_12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Y4089" name="Диапазон3_74_6_3_1_14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H4090:I4090" name="Диапазон3_74_5_1_1_1_1_15_1" securityDescriptor="O:WDG:WDD:(A;;CC;;;S-1-5-21-1281035640-548247933-376692995-11259)(A;;CC;;;S-1-5-21-1281035640-548247933-376692995-11258)(A;;CC;;;S-1-5-21-1281035640-548247933-376692995-5864)"/>
    <protectedRange algorithmName="SHA-512" hashValue="QYExPN2iOMUDVUAp0BVFj896YEZ9GLZWakkWVKrJ66+AVYoZ5xgKBSiQxyLnViUE1aqX+AEW6Qq37gW/HuXx5A==" saltValue="05Lp3OjFWu9BFkQa1I7jSA==" spinCount="100000" sqref="J4090" name="Диапазон3_74_5_1_4_1_3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Q4090" name="Диапазон3_1_1_1_6_16_1" securityDescriptor="O:WDG:WDD:(A;;CC;;;S-1-5-21-1281035640-548247933-376692995-11259)(A;;CC;;;S-1-5-21-1281035640-548247933-376692995-11258)(A;;CC;;;S-1-5-21-1281035640-548247933-376692995-5864)"/>
    <protectedRange algorithmName="SHA-512" hashValue="fPIljEmTMIImT70XqKP/dBPAqb75ugE/NmvCib5TuCk0r1HHdSGU0prV1OHPsCdJpBaPSwzal8Mwb6+gBl8v9g==" saltValue="6GspuKuXe45K6Rog8Xk4uw==" spinCount="100000" sqref="V4090" name="Диапазон3_11_3_1_1" securityDescriptor="O:WDG:WDD:(A;;CC;;;S-1-5-21-1281035640-548247933-376692995-11259)(A;;CC;;;S-1-5-21-1281035640-548247933-376692995-11258)(A;;CC;;;S-1-5-21-1281035640-548247933-376692995-5864)"/>
    <protectedRange algorithmName="SHA-512" hashValue="7zNNwgsqXXWOBegHy6vXdN11WVah64JWgp27HubDTEgqQZYPuQnaLlS46r8zwNfwqsTKAhC4GmmL7fcJC+st8A==" saltValue="ekdlUtb6jIXE7zidRpnmCg==" spinCount="100000" sqref="X4090" name="Диапазон3_74_5_1_4_2_2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Y4090" name="Диапазон3_74_6_3_1_15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H4091:I4091" name="Диапазон3_74_5_1_1_1_1_16_1" securityDescriptor="O:WDG:WDD:(A;;CC;;;S-1-5-21-1281035640-548247933-376692995-11259)(A;;CC;;;S-1-5-21-1281035640-548247933-376692995-11258)(A;;CC;;;S-1-5-21-1281035640-548247933-376692995-5864)"/>
    <protectedRange algorithmName="SHA-512" hashValue="938uFZ/J7Ri6r3Hi4RvSZgfuPYRAaOsAyhGIcKM0MFKCSPMgb/msDpixjkCKnPz44a9+X+Ixuup2ovaTF3icSw==" saltValue="1EJrPJIOMTFbhfHYIlgpJg==" spinCount="100000" sqref="J4091" name="Диапазон3_74_5_1_6_1_2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Q4091" name="Диапазон3_1_1_1_6_17_1" securityDescriptor="O:WDG:WDD:(A;;CC;;;S-1-5-21-1281035640-548247933-376692995-11259)(A;;CC;;;S-1-5-21-1281035640-548247933-376692995-11258)(A;;CC;;;S-1-5-21-1281035640-548247933-376692995-5864)"/>
    <protectedRange algorithmName="SHA-512" hashValue="T3WQfCOXIlwlZb97FqYpbUayaZzbR0lBA3cVA0JQcrNi9Xu5ACgjvp6PlnWFWjd0wvwtoXNbp0/jddSs3lyWIw==" saltValue="X2V9BXd8jT4syiYSwCliZg==" spinCount="100000" sqref="V4091" name="Диапазон3_14_1_3_1_1" securityDescriptor="O:WDG:WDD:(A;;CC;;;S-1-5-21-1281035640-548247933-376692995-11259)(A;;CC;;;S-1-5-21-1281035640-548247933-376692995-11258)(A;;CC;;;S-1-5-21-1281035640-548247933-376692995-5864)"/>
    <protectedRange algorithmName="SHA-512" hashValue="d+UKBhYPTVnftyvMYlTFqIzNwoeW3HnRAVyepcU6v1nHPeCaKL0jy8MRMWf3D60We9Dq0ueQsnFao/PSX78ZMw==" saltValue="USu3aHVBFCerjLQaddoHtg==" spinCount="100000" sqref="X4091" name="Диапазон3_74_5_1_6_2_2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Y4091" name="Диапазон3_74_6_3_1_16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H3500:I3500 H3496:I3496 H3492:I3492 H3488:I3488 H3479:I3479 H3467:I3467 H3463:I3463 H3457:I3457 H3453:I3453 H3449:I3449 H3506:I3506" name="Диапазон3_74_5_1_1_1_1_17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J3500 J3449 J3453 J3457 J3463 J3467 J3479 J3488 J3492 J3496" name="Диапазон3_74_5_1_3_1_1_12_1" securityDescriptor="O:WDG:WDD:(A;;CC;;;S-1-5-21-1281035640-548247933-376692995-11259)(A;;CC;;;S-1-5-21-1281035640-548247933-376692995-11258)(A;;CC;;;S-1-5-21-1281035640-548247933-376692995-5864)"/>
    <protectedRange algorithmName="SHA-512" hashValue="cQPwySeRk4K6SroIwrdpvHpu11srklbu9r+3i5NbSMxC2j2tKKtIUCTraxVSLjio9Gkusk5eQxaCJVtORz2hAw==" saltValue="i/yM5FyFNLvXsa0Z5uxCfQ==" spinCount="100000" sqref="J3506" name="Диапазон3_74_5_1_5_1_2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Q3506 Q3449 Q3453 Q3457 Q3463 Q3467 Q3479 Q3488 Q3492 Q3496 Q3500" name="Диапазон3_1_1_1_6_18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V3500 V3449 V3453 V3457 V3463 V3467 V3479 V3488 V3492 V3496" name="Диапазон3_10_13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X3500 X3449 X3453 X3457 X3463 X3467 X3479 X3488 X3492 X3496" name="Диапазон3_74_5_1_3_2_13_1" securityDescriptor="O:WDG:WDD:(A;;CC;;;S-1-5-21-1281035640-548247933-376692995-11259)(A;;CC;;;S-1-5-21-1281035640-548247933-376692995-11258)(A;;CC;;;S-1-5-21-1281035640-548247933-376692995-5864)"/>
    <protectedRange algorithmName="SHA-512" hashValue="RZkRLmq+FjJHfkg6reSr24IBpYSIwpGWQot+kJCq1GZDOK39iGkZlvbSnIwFwH4KG74PhalA5Sd1TWtwg/FGZg==" saltValue="q4Bbixgo0mlYYoJ0g1RPLg==" spinCount="100000" sqref="V3506" name="Диапазон3_13_2_1_1" securityDescriptor="O:WDG:WDD:(A;;CC;;;S-1-5-21-1281035640-548247933-376692995-11259)(A;;CC;;;S-1-5-21-1281035640-548247933-376692995-11258)(A;;CC;;;S-1-5-21-1281035640-548247933-376692995-5864)"/>
    <protectedRange algorithmName="SHA-512" hashValue="IwsjoYUSIXOFbzbGpa9knvxBDUUIxzPrmwu2id/yFcP4C6ObK37/2IZOEcJZNJhfaol5agjDuVLZfVp+Fy0U2A==" saltValue="mWghAfRc95WMHiwsG2FilQ==" spinCount="100000" sqref="X3506" name="Диапазон3_74_5_1_5_2_2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Y3506 Y3449 Y3453 Y3457 Y3463 Y3467 Y3479 Y3488 Y3492 Y3496 Y3500" name="Диапазон3_74_6_3_1_17_1" securityDescriptor="O:WDG:WDD:(A;;CC;;;S-1-5-21-1281035640-548247933-376692995-11259)(A;;CC;;;S-1-5-21-1281035640-548247933-376692995-11258)(A;;CC;;;S-1-5-21-1281035640-548247933-376692995-5864)"/>
    <protectedRange algorithmName="SHA-512" hashValue="OF+yOuYprEfM4TbqAr+Wtf9fldwUL0Tiv09VXAVLGXYnN5lD3eWZlk9Pn7a89+8bgTFcggGC2o0vfcOh9mzqiw==" saltValue="cf/kULf3q7/ZkO+c1W/qUQ==" spinCount="100000" sqref="H3536:J3536" name="Диапазон3_5_1_2_1_1_1_2_1_4_2_1_1" securityDescriptor="O:WDG:WDD:(A;;CC;;;S-1-5-21-1281035640-548247933-376692995-11259)(A;;CC;;;S-1-5-21-1281035640-548247933-376692995-11258)(A;;CC;;;S-1-5-21-1281035640-548247933-376692995-5864)"/>
    <protectedRange algorithmName="SHA-512" hashValue="p8bALhXIkHQkdlJ5WGaKaaZCGXDftlxfQcHzBKRcmt6rrs1URU7Q4c5K/7Ph9j3MIXbKve0LKRdLTWiQQ59Y2Q==" saltValue="mEqqzhCqC3M4r9QctW0w6w==" spinCount="100000" sqref="V3536 X3536" name="Диапазон3_5_1_2_1_1_1_2_1_3_1_2_1_1" securityDescriptor="O:WDG:WDD:(A;;CC;;;S-1-5-21-1281035640-548247933-376692995-11259)(A;;CC;;;S-1-5-21-1281035640-548247933-376692995-11258)(A;;CC;;;S-1-5-21-1281035640-548247933-376692995-5864)"/>
    <protectedRange algorithmName="SHA-512" hashValue="xuhm8elnvUFBPa3kUTyMr/9uu91ffKOIIzmcZEZrTRvGdNA88aqN3ZxhsFAuh5hntV8+xf0B3cbb6beUUYoImw==" saltValue="g27Wu26joTjyh06gDMc8LQ==" spinCount="100000" sqref="Y3536" name="Диапазон3_5_1_2_1_2_1_1_2_1_1_1_1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S4107" name="Диапазон3_5_1_2_1_3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4107:J4107" name="Диапазон3_5_1_2_1_2_3_1_1_1_2_1" securityDescriptor="O:WDG:WDD:(A;;CC;;;S-1-5-21-1281035640-548247933-376692995-11259)(A;;CC;;;S-1-5-21-1281035640-548247933-376692995-11258)(A;;CC;;;S-1-5-21-1281035640-548247933-376692995-5864)"/>
    <protectedRange sqref="I3344 I3346 I3348 I3342" name="Диапазон3_9_1_1_2_1_1_1" securityDescriptor="O:WDG:WDD:(A;;CC;;;S-1-5-21-1281035640-548247933-376692995-11259)(A;;CC;;;S-1-5-21-1281035640-548247933-376692995-11258)(A;;CC;;;S-1-5-21-1281035640-548247933-376692995-5864)"/>
    <protectedRange sqref="H3344 H3346 H3348 H3342" name="Диапазон3_12_4_1_2_2"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C334" name="ОПЗМСЛ 1_2_5_1_1_1"/>
    <protectedRange algorithmName="SHA-512" hashValue="AgnE8FT6XkouICQ9PjQ002htFCPJWMhSUbJWuvsr5/0Jzuj4AmEyH0me2eKr99+RWJxJ6biW571rL7F9pmGanA==" saltValue="4WzUJzWZAuqQhXGDdJzFGQ==" spinCount="100000" sqref="C417" name="ОПЗМСЛ 1_3_27_1_2"/>
    <protectedRange algorithmName="SHA-512" hashValue="AgnE8FT6XkouICQ9PjQ002htFCPJWMhSUbJWuvsr5/0Jzuj4AmEyH0me2eKr99+RWJxJ6biW571rL7F9pmGanA==" saltValue="4WzUJzWZAuqQhXGDdJzFGQ==" spinCount="100000" sqref="C419" name="ОПЗМСЛ 1_3_27_1_1_1"/>
    <protectedRange algorithmName="SHA-512" hashValue="AgnE8FT6XkouICQ9PjQ002htFCPJWMhSUbJWuvsr5/0Jzuj4AmEyH0me2eKr99+RWJxJ6biW571rL7F9pmGanA==" saltValue="4WzUJzWZAuqQhXGDdJzFGQ==" spinCount="100000" sqref="C434" name="ОПЗМСЛ 1_3_27_2_1"/>
    <protectedRange algorithmName="SHA-512" hashValue="AgnE8FT6XkouICQ9PjQ002htFCPJWMhSUbJWuvsr5/0Jzuj4AmEyH0me2eKr99+RWJxJ6biW571rL7F9pmGanA==" saltValue="4WzUJzWZAuqQhXGDdJzFGQ==" spinCount="100000" sqref="C437" name="ОПЗМСЛ 1_3_27_3_1"/>
    <protectedRange algorithmName="SHA-512" hashValue="AgnE8FT6XkouICQ9PjQ002htFCPJWMhSUbJWuvsr5/0Jzuj4AmEyH0me2eKr99+RWJxJ6biW571rL7F9pmGanA==" saltValue="4WzUJzWZAuqQhXGDdJzFGQ==" spinCount="100000" sqref="C441" name="ОПЗМСЛ 1_3_27_4_1"/>
    <protectedRange algorithmName="SHA-512" hashValue="AgnE8FT6XkouICQ9PjQ002htFCPJWMhSUbJWuvsr5/0Jzuj4AmEyH0me2eKr99+RWJxJ6biW571rL7F9pmGanA==" saltValue="4WzUJzWZAuqQhXGDdJzFGQ==" spinCount="100000" sqref="C471" name="ОПЗМСЛ 1_3_27_5_1"/>
    <protectedRange algorithmName="SHA-512" hashValue="AgnE8FT6XkouICQ9PjQ002htFCPJWMhSUbJWuvsr5/0Jzuj4AmEyH0me2eKr99+RWJxJ6biW571rL7F9pmGanA==" saltValue="4WzUJzWZAuqQhXGDdJzFGQ==" spinCount="100000" sqref="C477" name="ОПЗМСЛ 1_3_27_6_1"/>
    <protectedRange algorithmName="SHA-512" hashValue="AgnE8FT6XkouICQ9PjQ002htFCPJWMhSUbJWuvsr5/0Jzuj4AmEyH0me2eKr99+RWJxJ6biW571rL7F9pmGanA==" saltValue="4WzUJzWZAuqQhXGDdJzFGQ==" spinCount="100000" sqref="C514" name="ОПЗМСЛ 1_3_27_7_1_1"/>
    <protectedRange algorithmName="SHA-512" hashValue="AgnE8FT6XkouICQ9PjQ002htFCPJWMhSUbJWuvsr5/0Jzuj4AmEyH0me2eKr99+RWJxJ6biW571rL7F9pmGanA==" saltValue="4WzUJzWZAuqQhXGDdJzFGQ==" spinCount="100000" sqref="C520" name="ОПЗМСЛ 1_3_27_8_1_1"/>
    <protectedRange algorithmName="SHA-512" hashValue="AgnE8FT6XkouICQ9PjQ002htFCPJWMhSUbJWuvsr5/0Jzuj4AmEyH0me2eKr99+RWJxJ6biW571rL7F9pmGanA==" saltValue="4WzUJzWZAuqQhXGDdJzFGQ==" spinCount="100000" sqref="C607" name="ОПЗМСЛ 1_3_27_9_1"/>
    <protectedRange algorithmName="SHA-512" hashValue="AgnE8FT6XkouICQ9PjQ002htFCPJWMhSUbJWuvsr5/0Jzuj4AmEyH0me2eKr99+RWJxJ6biW571rL7F9pmGanA==" saltValue="4WzUJzWZAuqQhXGDdJzFGQ==" spinCount="100000" sqref="C650" name="ОПЗМСЛ 1_3_27_10_1"/>
    <protectedRange algorithmName="SHA-512" hashValue="AgnE8FT6XkouICQ9PjQ002htFCPJWMhSUbJWuvsr5/0Jzuj4AmEyH0me2eKr99+RWJxJ6biW571rL7F9pmGanA==" saltValue="4WzUJzWZAuqQhXGDdJzFGQ==" spinCount="100000" sqref="C713" name="ОПЗМСЛ 1_3_1_1"/>
    <protectedRange algorithmName="SHA-512" hashValue="AgnE8FT6XkouICQ9PjQ002htFCPJWMhSUbJWuvsr5/0Jzuj4AmEyH0me2eKr99+RWJxJ6biW571rL7F9pmGanA==" saltValue="4WzUJzWZAuqQhXGDdJzFGQ==" spinCount="100000" sqref="C766" name="ОПЗМСЛ 1_3_27_11_1"/>
    <protectedRange algorithmName="SHA-512" hashValue="AgnE8FT6XkouICQ9PjQ002htFCPJWMhSUbJWuvsr5/0Jzuj4AmEyH0me2eKr99+RWJxJ6biW571rL7F9pmGanA==" saltValue="4WzUJzWZAuqQhXGDdJzFGQ==" spinCount="100000" sqref="C2050" name="ОПЗМСЛ 1_3_4_2_1_3"/>
    <protectedRange algorithmName="SHA-512" hashValue="AgnE8FT6XkouICQ9PjQ002htFCPJWMhSUbJWuvsr5/0Jzuj4AmEyH0me2eKr99+RWJxJ6biW571rL7F9pmGanA==" saltValue="4WzUJzWZAuqQhXGDdJzFGQ==" spinCount="100000" sqref="C2107" name="ОПЗМСЛ 1_3_4_2_1_1_1"/>
    <protectedRange algorithmName="SHA-512" hashValue="CAg6y49I5d5bACI/QYs5pxjyzKtj8F+EQ5gueifKIMAfCHPvOnwjuHVi/qTgKQaXSIM0fB0vPWYfRwYXsBp5qg==" saltValue="8e7gzGLvMKE3ZNU1oZ0qQQ==" spinCount="100000" sqref="E3108" name="Диапазон3_12_3_1" securityDescriptor="O:WDG:WDD:(A;;CC;;;S-1-5-21-1281035640-548247933-376692995-11259)(A;;CC;;;S-1-5-21-1281035640-548247933-376692995-11258)(A;;CC;;;S-1-5-21-1281035640-548247933-376692995-5864)"/>
    <protectedRange algorithmName="SHA-512" hashValue="OiI94tHde/8fmDnW1asb/m9ExLZXsItytYJ/u8lFnnpswJICZNwehbN1hN0X3rvIFvNXOm5Rl1sZooc0VQWi5g==" saltValue="HG7I0xjGkCT9FdTYp5k6wg==" spinCount="100000" sqref="H3108" name="Диапазон3_9_1_1_2" securityDescriptor="O:WDG:WDD:(A;;CC;;;S-1-5-21-1281035640-548247933-376692995-11259)(A;;CC;;;S-1-5-21-1281035640-548247933-376692995-11258)(A;;CC;;;S-1-5-21-1281035640-548247933-376692995-5864)"/>
    <protectedRange algorithmName="SHA-512" hashValue="PzQZuNYd3dRCVuCTEtsOw+6RJnDWG7M8Ka/9PBmmSazvCtWHLpmV1EkKTXaHbD41CSZDvTr+3n8Rrd/eo1EQJQ==" saltValue="x7c+QmoQ7+Vt9PUDE7DBhw==" spinCount="100000" sqref="F3108:G3108" name="Диапазон3_12_4_1" securityDescriptor="O:WDG:WDD:(A;;CC;;;S-1-5-21-1281035640-548247933-376692995-11259)(A;;CC;;;S-1-5-21-1281035640-548247933-376692995-11258)(A;;CC;;;S-1-5-21-1281035640-548247933-376692995-5864)"/>
    <protectedRange algorithmName="SHA-512" hashValue="NqUgFKlb9aowuqQz9W2AioHV/6PUzAUA1237UAXf9lPN7P2JTUSHciE2IowkVD+ppJzT+9BuSOSTyNZCYLo0qQ==" saltValue="75pWgAfJQVNK1yAYZsZ+dw==" spinCount="100000" sqref="N3108" name="Диапазон3_1_1_1_8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Z3278" name="Диапазон3_1_1_1_4_3_1_1_1_4_2" securityDescriptor="O:WDG:WDD:(A;;CC;;;S-1-5-21-1281035640-548247933-376692995-11259)(A;;CC;;;S-1-5-21-1281035640-548247933-376692995-11258)(A;;CC;;;S-1-5-21-1281035640-548247933-376692995-5864)"/>
    <protectedRange algorithmName="SHA-512" hashValue="X0k0MfVSXasno9CVTacaOiHSCrS7PFvR1KS9HBTv7AU31T2SaDKBapo5+ACAHg2fUShrxOJU2Z3ay17NN+XoNA==" saltValue="C4ttfo4zbs3xE0d13cxPCw==" spinCount="100000" sqref="H3278" name="Диапазон3_5_5_1_1_4_2" securityDescriptor="O:WDG:WDD:(A;;CC;;;S-1-5-21-1281035640-548247933-376692995-11259)(A;;CC;;;S-1-5-21-1281035640-548247933-376692995-11258)(A;;CC;;;S-1-5-21-1281035640-548247933-376692995-5864)"/>
    <protectedRange algorithmName="SHA-512" hashValue="9g3nfcteWq5DhqCsh7GUmpVkOntrkcnaQlI74SeiSncNjWzcy6UrUbeL1giCvdIHzHwR7FkmBtPArlubr9hXFg==" saltValue="jkvxc6EmFHwT9YM3Vx31Tw==" spinCount="100000" sqref="I3278:J3278" name="Диапазон3_6_1_4_1_1_7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3298" name="Диапазон3_74_2_4_9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3298" name="Диапазон3_74_2_4_10_1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88" name="Диапазон3_5_1_2_1_2_1" securityDescriptor="O:WDG:WDD:(A;;CC;;;S-1-5-21-1281035640-548247933-376692995-11259)(A;;CC;;;S-1-5-21-1281035640-548247933-376692995-11258)(A;;CC;;;S-1-5-21-1281035640-548247933-376692995-5864)"/>
    <protectedRange algorithmName="SHA-512" hashValue="HtMTNmgebGs/mbYG5XwVV78yt4WWi6P8xWbaJUlmx+fC5BI6seSUCAcLag3GP9H8AUNYSknDtRNDxDjJ8pQg/Q==" saltValue="iYNLcOUk6AxeGukGh2ZlGw==" spinCount="100000" sqref="H3888" name="Диапазон3_27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88" name="Диапазон3_16_6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E3911" name="Диапазон3_5_1_2_1_1_4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911 F3911:H3911" name="Диапазон3_5_1_2_1_2_2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S3911 O3911" name="Диапазон3_5_1_2_1_3_4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V3911" name="Диапазон3_5_1_2_1_2_1_4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E4053" name="Диапазон3_5_1_2_1_1_1_1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4053 F4053:H4053" name="Диапазон3_5_1_2_1_2_4_5_1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S4053 O4053" name="Диапазон3_5_1_2_1_3_1_13_1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V4053" name="Диапазон3_5_1_2_1_2_1_1_6_1_1_1" securityDescriptor="O:WDG:WDD:(A;;CC;;;S-1-5-21-1281035640-548247933-376692995-11259)(A;;CC;;;S-1-5-21-1281035640-548247933-376692995-11258)(A;;CC;;;S-1-5-21-1281035640-548247933-376692995-5864)"/>
    <protectedRange algorithmName="SHA-512" hashValue="Zu+fJKN5b27RXh4cCUauzdsF788x+hfgnL/ZXlpUuB37EXARNNmN4+/pC6QWDpIBGcr1XsfAYE8CJNyaByKjBg==" saltValue="FNQh+bxgwhRtNnFPzyMJeQ==" spinCount="100000" sqref="E4034" name="Диапазон3_5_2_1_4_2" securityDescriptor="O:WDG:WDD:(A;;CC;;;S-1-5-21-1281035640-548247933-376692995-11259)(A;;CC;;;S-1-5-21-1281035640-548247933-376692995-11258)(A;;CC;;;S-1-5-21-1281035640-548247933-376692995-5864)"/>
    <protectedRange algorithmName="SHA-512" hashValue="7D6WBlkneTUwFxqRa/2RFFIu9mglxaOIqv5BETD4l77Wyk/9Q2HMC+dWKxi0OKmPTRkFfhCeANsWxRenHaavFg==" saltValue="WU+EPEZ/veNYy2OmNnnkyQ==" spinCount="100000" sqref="F4034:G4034" name="Диапазон3_5_3_1_7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4068" name="Диапазон3_74_2_5_6_1_1_1" securityDescriptor="O:WDG:WDD:(A;;CC;;;S-1-5-21-1281035640-548247933-376692995-11259)(A;;CC;;;S-1-5-21-1281035640-548247933-376692995-11258)(A;;CC;;;S-1-5-21-1281035640-548247933-376692995-5864)"/>
    <protectedRange algorithmName="SHA-512" hashValue="6M8vFHJKrwn1zmhdzkq707P4xWojZ36ji41u3CfGOU3dfs42ZfFnhs2kj2HkphhR4OGDyhXy8nJuX/c4oUtrZw==" saltValue="LSSpZ5Ukd/GFStvO2bWyjQ==" spinCount="100000" sqref="I4068" name="Диапазон3_25_2_1_1_1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J4068" name="Диапазон3_74_2_5_2_1_1_3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S4068 N4068:O4068" name="Диапазон3_74_2_5_2_1_1_1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Q4068" name="Диапазон3_74_2_5_3_1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4068" name="Диапазон3_74_2_5_2_4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4068" name="Диапазон3_74_2_5_1_1_2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4068" name="Диапазон3_74_2_5_1_1_3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4068" name="Диапазон3_74_2_5_1_1_4_1_1_1" securityDescriptor="O:WDG:WDD:(A;;CC;;;S-1-5-21-1281035640-548247933-376692995-11259)(A;;CC;;;S-1-5-21-1281035640-548247933-376692995-11258)(A;;CC;;;S-1-5-21-1281035640-548247933-376692995-5864)"/>
    <protectedRange algorithmName="SHA-512" hashValue="drKhttPo2H9ZL50bFlfnLVgF2Gk6gEju4d5gtKplhMOY9rPWsZPYLwm5k1Skrktfg7DGONmxDriTwg8Ue8hCXg==" saltValue="D7wiaZnfCPV89eh4y8IVlw==" spinCount="100000" sqref="I2704" name="Данияр_2_1_1"/>
    <protectedRange algorithmName="SHA-512" hashValue="drKhttPo2H9ZL50bFlfnLVgF2Gk6gEju4d5gtKplhMOY9rPWsZPYLwm5k1Skrktfg7DGONmxDriTwg8Ue8hCXg==" saltValue="D7wiaZnfCPV89eh4y8IVlw==" spinCount="100000" sqref="I2705" name="Данияр_1_1_1_1_1"/>
    <protectedRange algorithmName="SHA-512" hashValue="drKhttPo2H9ZL50bFlfnLVgF2Gk6gEju4d5gtKplhMOY9rPWsZPYLwm5k1Skrktfg7DGONmxDriTwg8Ue8hCXg==" saltValue="D7wiaZnfCPV89eh4y8IVlw==" spinCount="100000" sqref="I2706" name="Данияр_1_1_2_1_1_1"/>
    <protectedRange algorithmName="SHA-512" hashValue="AgnE8FT6XkouICQ9PjQ002htFCPJWMhSUbJWuvsr5/0Jzuj4AmEyH0me2eKr99+RWJxJ6biW571rL7F9pmGanA==" saltValue="4WzUJzWZAuqQhXGDdJzFGQ==" spinCount="100000" sqref="E2704 E2711:E2712 E2715:E2716 E2707" name="ОПЗМСЛ 1_6_1_1"/>
    <protectedRange algorithmName="SHA-512" hashValue="AgnE8FT6XkouICQ9PjQ002htFCPJWMhSUbJWuvsr5/0Jzuj4AmEyH0me2eKr99+RWJxJ6biW571rL7F9pmGanA==" saltValue="4WzUJzWZAuqQhXGDdJzFGQ==" spinCount="100000" sqref="E2717:E2718 E2720:E2721 E2723" name="ОПЗМСЛ 1_10_2_1_1"/>
    <protectedRange algorithmName="SHA-512" hashValue="AgnE8FT6XkouICQ9PjQ002htFCPJWMhSUbJWuvsr5/0Jzuj4AmEyH0me2eKr99+RWJxJ6biW571rL7F9pmGanA==" saltValue="4WzUJzWZAuqQhXGDdJzFGQ==" spinCount="100000" sqref="E2705" name="ОПЗМСЛ 1_1_1_3_1_1"/>
    <protectedRange algorithmName="SHA-512" hashValue="AgnE8FT6XkouICQ9PjQ002htFCPJWMhSUbJWuvsr5/0Jzuj4AmEyH0me2eKr99+RWJxJ6biW571rL7F9pmGanA==" saltValue="4WzUJzWZAuqQhXGDdJzFGQ==" spinCount="100000" sqref="E2706" name="ОПЗМСЛ 1_1_1_2_1_1_1"/>
    <protectedRange algorithmName="SHA-512" hashValue="AgnE8FT6XkouICQ9PjQ002htFCPJWMhSUbJWuvsr5/0Jzuj4AmEyH0me2eKr99+RWJxJ6biW571rL7F9pmGanA==" saltValue="4WzUJzWZAuqQhXGDdJzFGQ==" spinCount="100000" sqref="E2710" name="ОПЗМСЛ 1_8_1_1_1"/>
    <protectedRange algorithmName="SHA-512" hashValue="AgnE8FT6XkouICQ9PjQ002htFCPJWMhSUbJWuvsr5/0Jzuj4AmEyH0me2eKr99+RWJxJ6biW571rL7F9pmGanA==" saltValue="4WzUJzWZAuqQhXGDdJzFGQ==" spinCount="100000" sqref="E2708" name="ОПЗМСЛ 1_8_3_2_1_1"/>
    <protectedRange algorithmName="SHA-512" hashValue="np5gt0gZ+A/y/7haEU0X5XPqvy8XuvVcBK4LXlg9SOtzhcWVLbX9XKwFx90YhVJHbRkFPgXm1pk92FzGgsPuMQ==" saltValue="x08vgK46XMd+mgFaz9wjXQ==" spinCount="100000" sqref="S3912 S4054" name="Диапазон3_5_1_2_1_3_1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912:J3912 I4054:J4054" name="Диапазон3_5_1_2_1_2_3_1_1_1_4" securityDescriptor="O:WDG:WDD:(A;;CC;;;S-1-5-21-1281035640-548247933-376692995-11259)(A;;CC;;;S-1-5-21-1281035640-548247933-376692995-11258)(A;;CC;;;S-1-5-21-1281035640-548247933-376692995-5864)"/>
    <protectedRange algorithmName="SHA-512" hashValue="Zu+fJKN5b27RXh4cCUauzdsF788x+hfgnL/ZXlpUuB37EXARNNmN4+/pC6QWDpIBGcr1XsfAYE8CJNyaByKjBg==" saltValue="FNQh+bxgwhRtNnFPzyMJeQ==" spinCount="100000" sqref="E4035" name="Диапазон3_5_2_1_4_1_1" securityDescriptor="O:WDG:WDD:(A;;CC;;;S-1-5-21-1281035640-548247933-376692995-11259)(A;;CC;;;S-1-5-21-1281035640-548247933-376692995-11258)(A;;CC;;;S-1-5-21-1281035640-548247933-376692995-5864)"/>
    <protectedRange algorithmName="SHA-512" hashValue="7D6WBlkneTUwFxqRa/2RFFIu9mglxaOIqv5BETD4l77Wyk/9Q2HMC+dWKxi0OKmPTRkFfhCeANsWxRenHaavFg==" saltValue="WU+EPEZ/veNYy2OmNnnkyQ==" spinCount="100000" sqref="F4035:G4035" name="Диапазон3_5_3_1_7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4069" name="Диапазон3_74_2_5_6_1_2_1" securityDescriptor="O:WDG:WDD:(A;;CC;;;S-1-5-21-1281035640-548247933-376692995-11259)(A;;CC;;;S-1-5-21-1281035640-548247933-376692995-11258)(A;;CC;;;S-1-5-21-1281035640-548247933-376692995-5864)"/>
    <protectedRange algorithmName="SHA-512" hashValue="6M8vFHJKrwn1zmhdzkq707P4xWojZ36ji41u3CfGOU3dfs42ZfFnhs2kj2HkphhR4OGDyhXy8nJuX/c4oUtrZw==" saltValue="LSSpZ5Ukd/GFStvO2bWyjQ==" spinCount="100000" sqref="I4069" name="Диапазон3_25_2_1_1_1_1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J4069" name="Диапазон3_74_2_5_2_1_1_3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S4069 N4069:O4069" name="Диапазон3_74_2_5_2_1_1_1_1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Q4069" name="Диапазон3_74_2_5_3_1_1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4069" name="Диапазон3_74_2_5_2_4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4069" name="Диапазон3_74_2_5_1_1_2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4069" name="Диапазон3_74_2_5_1_1_3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4069" name="Диапазон3_74_2_5_1_1_4_1_2_1" securityDescriptor="O:WDG:WDD:(A;;CC;;;S-1-5-21-1281035640-548247933-376692995-11259)(A;;CC;;;S-1-5-21-1281035640-548247933-376692995-11258)(A;;CC;;;S-1-5-21-1281035640-548247933-376692995-5864)"/>
    <protectedRange sqref="E3109" name="Диапазон3_12_3_2_2_1" securityDescriptor="O:WDG:WDD:(A;;CC;;;S-1-5-21-1281035640-548247933-376692995-11259)(A;;CC;;;S-1-5-21-1281035640-548247933-376692995-11258)(A;;CC;;;S-1-5-21-1281035640-548247933-376692995-5864)"/>
    <protectedRange sqref="F3109" name="Диапазон3_12_4_2_1_1" securityDescriptor="O:WDG:WDD:(A;;CC;;;S-1-5-21-1281035640-548247933-376692995-11259)(A;;CC;;;S-1-5-21-1281035640-548247933-376692995-11258)(A;;CC;;;S-1-5-21-1281035640-548247933-376692995-5864)"/>
    <protectedRange sqref="H3109" name="Диапазон3_9_1_1_2_1_2_1" securityDescriptor="O:WDG:WDD:(A;;CC;;;S-1-5-21-1281035640-548247933-376692995-11259)(A;;CC;;;S-1-5-21-1281035640-548247933-376692995-11258)(A;;CC;;;S-1-5-21-1281035640-548247933-376692995-5864)"/>
    <protectedRange sqref="G3109" name="Диапазон3_12_4_1_2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Z3279" name="Диапазон3_1_1_1_4_3_1_1_1_4_1_1" securityDescriptor="O:WDG:WDD:(A;;CC;;;S-1-5-21-1281035640-548247933-376692995-11259)(A;;CC;;;S-1-5-21-1281035640-548247933-376692995-11258)(A;;CC;;;S-1-5-21-1281035640-548247933-376692995-5864)"/>
    <protectedRange algorithmName="SHA-512" hashValue="X0k0MfVSXasno9CVTacaOiHSCrS7PFvR1KS9HBTv7AU31T2SaDKBapo5+ACAHg2fUShrxOJU2Z3ay17NN+XoNA==" saltValue="C4ttfo4zbs3xE0d13cxPCw==" spinCount="100000" sqref="H3279" name="Диапазон3_5_5_1_1_4_1_1" securityDescriptor="O:WDG:WDD:(A;;CC;;;S-1-5-21-1281035640-548247933-376692995-11259)(A;;CC;;;S-1-5-21-1281035640-548247933-376692995-11258)(A;;CC;;;S-1-5-21-1281035640-548247933-376692995-5864)"/>
    <protectedRange algorithmName="SHA-512" hashValue="9g3nfcteWq5DhqCsh7GUmpVkOntrkcnaQlI74SeiSncNjWzcy6UrUbeL1giCvdIHzHwR7FkmBtPArlubr9hXFg==" saltValue="jkvxc6EmFHwT9YM3Vx31Tw==" spinCount="100000" sqref="I3279:J3279" name="Диапазон3_6_1_4_1_1_7_1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C2108" name="ОПЗМСЛ 1_3_4_2_1_2_1"/>
    <protectedRange sqref="F3342 F3344 F3346 F3348" name="Диапазон3_12_3_2_3_1" securityDescriptor="O:WDG:WDD:(A;;CC;;;S-1-5-21-1281035640-548247933-376692995-11259)(A;;CC;;;S-1-5-21-1281035640-548247933-376692995-11258)(A;;CC;;;S-1-5-21-1281035640-548247933-376692995-5864)"/>
    <protectedRange sqref="G3342 G3344 G3346 G3348" name="Диапазон3_12_4_2_3_1" securityDescriptor="O:WDG:WDD:(A;;CC;;;S-1-5-21-1281035640-548247933-376692995-11259)(A;;CC;;;S-1-5-21-1281035640-548247933-376692995-11258)(A;;CC;;;S-1-5-21-1281035640-548247933-376692995-5864)"/>
    <protectedRange algorithmName="SHA-512" hashValue="fmgYDCW5ZJOS1qVvAX5BxL8t5kTgziyAT6ye19EcltcB5z+9zmAFe9oofOvUZteteIduSzWiCh6LpaPLJvOzMg==" saltValue="rfZzeBHhlaVMtmok4sKcCw==" spinCount="100000" sqref="H3254 H3248 H3250 H3252" name="Диапазон3_13_1_1_2"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N3254 N3248 N3250 N3252" name="Диапазон3_16_5_1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N2934" name="Диапазон3_16_1_4_3_2_1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N2938" name="Диапазон3_16_1_4_4_2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2967" name="Диапазон3_19_1_3_1_2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3264 N3261" name="Диапазон3_19_1_3_2_1_1_1" securityDescriptor="O:WDG:WDD:(A;;CC;;;S-1-5-21-1281035640-548247933-376692995-11259)(A;;CC;;;S-1-5-21-1281035640-548247933-376692995-11258)(A;;CC;;;S-1-5-21-1281035640-548247933-376692995-5864)"/>
    <protectedRange algorithmName="SHA-512" hashValue="DHoPSSdyX/kSt7FzPVmOKxeWsGAXXS+HwkOAxsLBtjkR6hYp5OB7kEovSb91fsVson41AvwzT9iZmbjmsGzP4g==" saltValue="ru5R/5APMFDkvC/HZINMpw==" spinCount="100000" sqref="Q3350" name="Диапазон3_3_2_1_1"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E2996" name="Диапазон3_74_5_1_2_2_1_2_1_2_1_1"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F2996" name="Диапазон3_74_5_1_8_2_1_2_1_2_1_2"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G2996" name="Диапазон3_74_5_1_8_2_1_2_1_2_1_1_1"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H2996" name="Диапазон3_74_5_1_8_2_1_2_1_2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I2996" name="Диапазон3_74_5_1_4_3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J2996" name="Диапазон3_74_5_1_1_1_2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S2996" name="Диапазон3_4_1_7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T2996:U2996" name="Диапазон3_74_5_1_3_1_2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V2996" name="Диапазон3_74_6_2_1_7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E2999" name="Диапазон3_74_5_1_2_1_5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2999" name="Диапазон3_74_5_1_8_1_5_1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G2999" name="Диапазон3_74_5_1_8_1_5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H2999" name="Диапазон3_74_5_1_8_1_5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I2999" name="Диапазон3_74_5_1_4_4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J2999" name="Диапазон3_74_5_1_1_1_3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S2999" name="Диапазон3_4_1_1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T2999:U2999" name="Диапазон3_74_5_1_3_1_3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V2999" name="Диапазон3_74_6_2_1_1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E3002" name="Диапазон3_74_5_1_2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3002" name="Диапазон3_74_5_1_8_1_1_1_1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G3002" name="Диапазон3_74_5_1_8_1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H3002" name="Диапазон3_74_5_1_8_1_1_1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I3002" name="Диапазон3_74_5_1_4_5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J3002" name="Диапазон3_74_5_1_1_1_4_1_1_2"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S3002" name="Диапазон3_4_1_2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T3002:U3002" name="Диапазон3_74_5_1_3_1_4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V3002" name="Диапазон3_74_6_2_1_2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E3005" name="Диапазон3_74_5_1_2_1_2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3005" name="Диапазон3_74_5_1_8_1_2_1_1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G3005" name="Диапазон3_74_5_1_8_1_2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H3005" name="Диапазон3_74_5_1_8_1_2_1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I3005" name="Диапазон3_74_5_1_4_6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J3005" name="Диапазон3_74_5_1_1_1_5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S3005" name="Диапазон3_4_1_3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T3005:U3005" name="Диапазон3_74_5_1_3_1_5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V3005" name="Диапазон3_74_6_2_1_3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E3008" name="Диапазон3_74_5_1_2_1_3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3008" name="Диапазон3_74_5_1_8_1_3_1_1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G3008" name="Диапазон3_74_5_1_8_1_3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H3008" name="Диапазон3_74_5_1_8_1_3_1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I3008" name="Диапазон3_74_5_1_4_7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J3008" name="Диапазон3_74_5_1_1_1_6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S3008" name="Диапазон3_4_1_4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T3008:U3008" name="Диапазон3_74_5_1_3_1_6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V3008" name="Диапазон3_74_6_2_1_4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E3011" name="Диапазон3_74_5_1_2_1_4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3011" name="Диапазон3_74_5_1_8_1_4_1_1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G3011" name="Диапазон3_74_5_1_8_1_4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H3011" name="Диапазон3_74_5_1_8_1_4_1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I3011" name="Диапазон3_74_5_1_4_8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J3011" name="Диапазон3_74_5_1_1_1_7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S3011" name="Диапазон3_4_1_5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T3011:U3011" name="Диапазон3_74_5_1_3_1_7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V3011" name="Диапазон3_74_6_2_1_5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E3014" name="Диапазон3_74_5_1_2_2_1_1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3014" name="Диапазон3_74_5_1_8_2_1_1_3"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G3014" name="Диапазон3_74_5_1_8_2_1_1_2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H3014" name="Диапазон3_74_5_1_8_2_1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I3014" name="Диапазон3_74_5_1_5_3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J3014" name="Диапазон3_74_5_1_1_2_1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S3014" name="Диапазон3_4_2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T3014:U3014" name="Диапазон3_74_5_1_3_2_1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V3014" name="Диапазон3_74_6_2_2_1_1_1" securityDescriptor="O:WDG:WDD:(A;;CC;;;S-1-5-21-1281035640-548247933-376692995-11259)(A;;CC;;;S-1-5-21-1281035640-548247933-376692995-11258)(A;;CC;;;S-1-5-21-1281035640-548247933-376692995-5864)"/>
    <protectedRange algorithmName="SHA-512" hashValue="CdGwk8I/7xRmFPTXcZlke2PXzVZ+iN601XR5z2MsUqwaBCo2k9vU+bejyHVsIuOmHfHgpg0Wv25Jg01AF4ApQg==" saltValue="iCxRlNYYdOD1pcfOkyuFvA==" spinCount="100000" sqref="Q4112" name="Диапазон3_1_1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4108:N4110" name="Диапазон3_19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4108:G4110" name="Диапазон3_6_3_2_1_2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H4108:H4110" name="Диапазон3_6_3_2_1_5_1" securityDescriptor="O:WDG:WDD:(A;;CC;;;S-1-5-21-1281035640-548247933-376692995-11259)(A;;CC;;;S-1-5-21-1281035640-548247933-376692995-11258)(A;;CC;;;S-1-5-21-1281035640-548247933-376692995-5864)"/>
    <protectedRange algorithmName="SHA-512" hashValue="h0s/cnADJAS3CIw4SGUvitdm8aUjaLFRAgO1F56yDAWsLCX3m/jftXo1Haqrx1zeL92z6CDc7WhAAKaMMuZaew==" saltValue="Wv7y+iKEoJ0PCWXwvUKZZA==" spinCount="100000" sqref="J4111" name="Диапазон3_5_1_2_1_1_1_2_1_2_1_1_2" securityDescriptor="O:WDG:WDD:(A;;CC;;;S-1-5-21-1281035640-548247933-376692995-11259)(A;;CC;;;S-1-5-21-1281035640-548247933-376692995-11258)(A;;CC;;;S-1-5-21-1281035640-548247933-376692995-5864)"/>
    <protectedRange algorithmName="SHA-512" hashValue="p8bALhXIkHQkdlJ5WGaKaaZCGXDftlxfQcHzBKRcmt6rrs1URU7Q4c5K/7Ph9j3MIXbKve0LKRdLTWiQQ59Y2Q==" saltValue="mEqqzhCqC3M4r9QctW0w6w==" spinCount="100000" sqref="S4111:U4111" name="Диапазон3_5_1_2_1_1_1_2_1_3_1_1_2" securityDescriptor="O:WDG:WDD:(A;;CC;;;S-1-5-21-1281035640-548247933-376692995-11259)(A;;CC;;;S-1-5-21-1281035640-548247933-376692995-11258)(A;;CC;;;S-1-5-21-1281035640-548247933-376692995-5864)"/>
    <protectedRange algorithmName="SHA-512" hashValue="xuhm8elnvUFBPa3kUTyMr/9uu91ffKOIIzmcZEZrTRvGdNA88aqN3ZxhsFAuh5hntV8+xf0B3cbb6beUUYoImw==" saltValue="g27Wu26joTjyh06gDMc8LQ==" spinCount="100000" sqref="V4111" name="Диапазон3_5_1_2_1_2_1_1_2_1_1_1_2"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N4111" name="Диапазон3_1_1_1_6_1_2"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O4111" name="Диапазон3_74_5_1_3_2_1_2" securityDescriptor="O:WDG:WDD:(A;;CC;;;S-1-5-21-1281035640-548247933-376692995-11259)(A;;CC;;;S-1-5-21-1281035640-548247933-376692995-11258)(A;;CC;;;S-1-5-21-1281035640-548247933-376692995-5864)"/>
    <protectedRange algorithmName="SHA-512" hashValue="Kpots8pOQ+ImnW6CfHlpfX/D9u+Gk9fULsViyRenhRwmfsGEFC9x8vh6MqTSLIYxM3Hn2MZufX8ix64QKWJ3zA==" saltValue="sJaho+WVuHZj8uozVsE3rg==" spinCount="100000" sqref="I4111" name="Диапазон3_74_5_1_5_2_1_1_1_1" securityDescriptor="O:WDG:WDD:(A;;CC;;;S-1-5-21-1281035640-548247933-376692995-11259)(A;;CC;;;S-1-5-21-1281035640-548247933-376692995-11258)(A;;CC;;;S-1-5-21-1281035640-548247933-376692995-5864)"/>
    <protectedRange algorithmName="SHA-512" hashValue="l2RgWLDULmRPbdB+bzIMjatu2+UVmYdoBybVXkFXQ+dL0k6WvqZVpTayevBeAD/3x/M37rejK0quAjOrYyX//Q==" saltValue="tBlqRvx86bA4asju2fud0g==" spinCount="100000" sqref="F4111:G4111" name="Диапазон3_74_5_1_1_1_4_1_1_1_1" securityDescriptor="O:WDG:WDD:(A;;CC;;;S-1-5-21-1281035640-548247933-376692995-11259)(A;;CC;;;S-1-5-21-1281035640-548247933-376692995-11258)(A;;CC;;;S-1-5-21-1281035640-548247933-376692995-5864)"/>
    <protectedRange algorithmName="SHA-512" hashValue="rLWhzHJXb2MhevPOkqneRN4dedyY0sPnhm/XEIXoJLGUU4UopDQNFsR17jKXdaz+3IsRc7NF6CvhHfs3HhuZvQ==" saltValue="att8HCYj7BE03y0/uR31Mw==" spinCount="100000" sqref="H4111" name="Диапазон3_74_5_1_5_1_1_1_1_1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X3637" name="Диапазон3_6_2_1_2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X3640" name="Диапазон3_25_6_2_2_2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C3637" name="ОПЗМСЛ 1_6_2_1"/>
    <protectedRange algorithmName="SHA-512" hashValue="AgnE8FT6XkouICQ9PjQ002htFCPJWMhSUbJWuvsr5/0Jzuj4AmEyH0me2eKr99+RWJxJ6biW571rL7F9pmGanA==" saltValue="4WzUJzWZAuqQhXGDdJzFGQ==" spinCount="100000" sqref="C3640" name="ОПЗМСЛ 1_4_1_1_1"/>
    <protectedRange algorithmName="SHA-512" hashValue="jM6lJSnqaDQBsi8dICmcE5A4OrFy48RZe8/tMa/gQsV7TgpEnRFiP8P+d8HSIxTgmKWFVXrofvlYsOTodcDj6Q==" saltValue="Q02l5vdjf9chGO9wHssjgg==" spinCount="100000" sqref="G2735" name="Диапазон3_1_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X2735:Y2735 I2735:K2735 N2735:Q2735" name="Диапазон3_74_2_4" securityDescriptor="O:WDG:WDD:(A;;CC;;;S-1-5-21-1281035640-548247933-376692995-11259)(A;;CC;;;S-1-5-21-1281035640-548247933-376692995-11258)(A;;CC;;;S-1-5-21-1281035640-548247933-376692995-5864)"/>
    <protectedRange sqref="I3343" name="Диапазон3_9_1_1_2_1_1_1_2_1" securityDescriptor="O:WDG:WDD:(A;;CC;;;S-1-5-21-1281035640-548247933-376692995-11259)(A;;CC;;;S-1-5-21-1281035640-548247933-376692995-11258)(A;;CC;;;S-1-5-21-1281035640-548247933-376692995-5864)"/>
    <protectedRange sqref="H3343" name="Диапазон3_12_4_1_2_2_2_1" securityDescriptor="O:WDG:WDD:(A;;CC;;;S-1-5-21-1281035640-548247933-376692995-11259)(A;;CC;;;S-1-5-21-1281035640-548247933-376692995-11258)(A;;CC;;;S-1-5-21-1281035640-548247933-376692995-5864)"/>
    <protectedRange sqref="F3343" name="Диапазон3_12_3_2_3_1_2_1" securityDescriptor="O:WDG:WDD:(A;;CC;;;S-1-5-21-1281035640-548247933-376692995-11259)(A;;CC;;;S-1-5-21-1281035640-548247933-376692995-11258)(A;;CC;;;S-1-5-21-1281035640-548247933-376692995-5864)"/>
    <protectedRange sqref="G3343" name="Диапазон3_12_4_2_3_1_2_1" securityDescriptor="O:WDG:WDD:(A;;CC;;;S-1-5-21-1281035640-548247933-376692995-11259)(A;;CC;;;S-1-5-21-1281035640-548247933-376692995-11258)(A;;CC;;;S-1-5-21-1281035640-548247933-376692995-5864)"/>
    <protectedRange sqref="I3345" name="Диапазон3_9_1_1_2_1_1_1_2_1_1" securityDescriptor="O:WDG:WDD:(A;;CC;;;S-1-5-21-1281035640-548247933-376692995-11259)(A;;CC;;;S-1-5-21-1281035640-548247933-376692995-11258)(A;;CC;;;S-1-5-21-1281035640-548247933-376692995-5864)"/>
    <protectedRange sqref="H3345" name="Диапазон3_12_4_1_2_2_2_1_1" securityDescriptor="O:WDG:WDD:(A;;CC;;;S-1-5-21-1281035640-548247933-376692995-11259)(A;;CC;;;S-1-5-21-1281035640-548247933-376692995-11258)(A;;CC;;;S-1-5-21-1281035640-548247933-376692995-5864)"/>
    <protectedRange sqref="F3345" name="Диапазон3_12_3_2_3_1_2_1_1" securityDescriptor="O:WDG:WDD:(A;;CC;;;S-1-5-21-1281035640-548247933-376692995-11259)(A;;CC;;;S-1-5-21-1281035640-548247933-376692995-11258)(A;;CC;;;S-1-5-21-1281035640-548247933-376692995-5864)"/>
    <protectedRange sqref="G3345" name="Диапазон3_12_4_2_3_1_2_1_1" securityDescriptor="O:WDG:WDD:(A;;CC;;;S-1-5-21-1281035640-548247933-376692995-11259)(A;;CC;;;S-1-5-21-1281035640-548247933-376692995-11258)(A;;CC;;;S-1-5-21-1281035640-548247933-376692995-5864)"/>
    <protectedRange sqref="I3347" name="Диапазон3_9_1_1_2_1_1_1_2_1_2" securityDescriptor="O:WDG:WDD:(A;;CC;;;S-1-5-21-1281035640-548247933-376692995-11259)(A;;CC;;;S-1-5-21-1281035640-548247933-376692995-11258)(A;;CC;;;S-1-5-21-1281035640-548247933-376692995-5864)"/>
    <protectedRange sqref="H3347" name="Диапазон3_12_4_1_2_2_2_1_2" securityDescriptor="O:WDG:WDD:(A;;CC;;;S-1-5-21-1281035640-548247933-376692995-11259)(A;;CC;;;S-1-5-21-1281035640-548247933-376692995-11258)(A;;CC;;;S-1-5-21-1281035640-548247933-376692995-5864)"/>
    <protectedRange sqref="F3347" name="Диапазон3_12_3_2_3_1_2_1_2" securityDescriptor="O:WDG:WDD:(A;;CC;;;S-1-5-21-1281035640-548247933-376692995-11259)(A;;CC;;;S-1-5-21-1281035640-548247933-376692995-11258)(A;;CC;;;S-1-5-21-1281035640-548247933-376692995-5864)"/>
    <protectedRange sqref="G3347" name="Диапазон3_12_4_2_3_1_2_1_2" securityDescriptor="O:WDG:WDD:(A;;CC;;;S-1-5-21-1281035640-548247933-376692995-11259)(A;;CC;;;S-1-5-21-1281035640-548247933-376692995-11258)(A;;CC;;;S-1-5-21-1281035640-548247933-376692995-5864)"/>
    <protectedRange sqref="I3349" name="Диапазон3_9_1_1_2_1_1_1_3_1" securityDescriptor="O:WDG:WDD:(A;;CC;;;S-1-5-21-1281035640-548247933-376692995-11259)(A;;CC;;;S-1-5-21-1281035640-548247933-376692995-11258)(A;;CC;;;S-1-5-21-1281035640-548247933-376692995-5864)"/>
    <protectedRange sqref="H3349" name="Диапазон3_12_4_1_2_2_3_1" securityDescriptor="O:WDG:WDD:(A;;CC;;;S-1-5-21-1281035640-548247933-376692995-11259)(A;;CC;;;S-1-5-21-1281035640-548247933-376692995-11258)(A;;CC;;;S-1-5-21-1281035640-548247933-376692995-5864)"/>
    <protectedRange sqref="F3349" name="Диапазон3_12_3_2_3_1_3_1" securityDescriptor="O:WDG:WDD:(A;;CC;;;S-1-5-21-1281035640-548247933-376692995-11259)(A;;CC;;;S-1-5-21-1281035640-548247933-376692995-11258)(A;;CC;;;S-1-5-21-1281035640-548247933-376692995-5864)"/>
    <protectedRange sqref="G3349" name="Диапазон3_12_4_2_3_1_3_1" securityDescriptor="O:WDG:WDD:(A;;CC;;;S-1-5-21-1281035640-548247933-376692995-11259)(A;;CC;;;S-1-5-21-1281035640-548247933-376692995-11258)(A;;CC;;;S-1-5-21-1281035640-548247933-376692995-5864)"/>
    <protectedRange algorithmName="SHA-512" hashValue="YzqGBdoxpQHKWKqN+O4RuwVKrOTGG9Rbx6rOA+Osh1xSWLthga27z17Pf3z8aMb8NC0OX1PJ4zSx+yIGCxDCrQ==" saltValue="9R175Ghs34jozs+weDCuEQ==" spinCount="100000" sqref="I3351" name="Диапазон3_8_1_1_2_2_2_2" securityDescriptor="O:WDG:WDD:(A;;CC;;;S-1-5-21-1281035640-548247933-376692995-11259)(A;;CC;;;S-1-5-21-1281035640-548247933-376692995-11258)(A;;CC;;;S-1-5-21-1281035640-548247933-376692995-5864)"/>
    <protectedRange algorithmName="SHA-512" hashValue="NcvEyfBdgE6U9BGnMuu3okRnDJdLI7xEpjhX1Fu7DrhddXA6lUdL5xCXIsCLSVtFa1wRwncMnjTc8fpxboGUZw==" saltValue="0uO81SMBKfJN7tdLHcEfAA==" spinCount="100000" sqref="E3351" name="Диапазон3_12_3_1_1" securityDescriptor="O:WDG:WDD:(A;;CC;;;S-1-5-21-1281035640-548247933-376692995-11259)(A;;CC;;;S-1-5-21-1281035640-548247933-376692995-11258)(A;;CC;;;S-1-5-21-1281035640-548247933-376692995-5864)"/>
    <protectedRange algorithmName="SHA-512" hashValue="YbUHPoK1+tRxi7Mw3oUO5etNl9K4VEcwE5cpbn7lgglj34hJEJ9/kgz6qRZ3SIz0COw2ev9M1NUGVGYmmb74Tw==" saltValue="h4ZGO97NhLa1aw8HO0UIzA==" spinCount="100000" sqref="F3351:G3351" name="Диапазон3_12_1_3_1" securityDescriptor="O:WDG:WDD:(A;;CC;;;S-1-5-21-1281035640-548247933-376692995-11259)(A;;CC;;;S-1-5-21-1281035640-548247933-376692995-11258)(A;;CC;;;S-1-5-21-1281035640-548247933-376692995-5864)"/>
    <protectedRange sqref="I3353:I3355" name="Диапазон3_9_1_1_2_1_1_1_2_1_3" securityDescriptor="O:WDG:WDD:(A;;CC;;;S-1-5-21-1281035640-548247933-376692995-11259)(A;;CC;;;S-1-5-21-1281035640-548247933-376692995-11258)(A;;CC;;;S-1-5-21-1281035640-548247933-376692995-5864)"/>
    <protectedRange sqref="H3353:H3355" name="Диапазон3_12_4_1_2_2_2_1_3" securityDescriptor="O:WDG:WDD:(A;;CC;;;S-1-5-21-1281035640-548247933-376692995-11259)(A;;CC;;;S-1-5-21-1281035640-548247933-376692995-11258)(A;;CC;;;S-1-5-21-1281035640-548247933-376692995-5864)"/>
    <protectedRange sqref="F3353:F3355" name="Диапазон3_12_3_2_3_1_2_1_3" securityDescriptor="O:WDG:WDD:(A;;CC;;;S-1-5-21-1281035640-548247933-376692995-11259)(A;;CC;;;S-1-5-21-1281035640-548247933-376692995-11258)(A;;CC;;;S-1-5-21-1281035640-548247933-376692995-5864)"/>
    <protectedRange sqref="G3353:G3355" name="Диапазон3_12_4_2_3_1_2_1_3" securityDescriptor="O:WDG:WDD:(A;;CC;;;S-1-5-21-1281035640-548247933-376692995-11259)(A;;CC;;;S-1-5-21-1281035640-548247933-376692995-11258)(A;;CC;;;S-1-5-21-1281035640-548247933-376692995-5864)"/>
    <protectedRange sqref="I3356:I3358" name="Диапазон3_9_1_1_2_1_1_1_2_1_4" securityDescriptor="O:WDG:WDD:(A;;CC;;;S-1-5-21-1281035640-548247933-376692995-11259)(A;;CC;;;S-1-5-21-1281035640-548247933-376692995-11258)(A;;CC;;;S-1-5-21-1281035640-548247933-376692995-5864)"/>
    <protectedRange sqref="H3356:H3358" name="Диапазон3_12_4_1_2_2_2_1_4" securityDescriptor="O:WDG:WDD:(A;;CC;;;S-1-5-21-1281035640-548247933-376692995-11259)(A;;CC;;;S-1-5-21-1281035640-548247933-376692995-11258)(A;;CC;;;S-1-5-21-1281035640-548247933-376692995-5864)"/>
    <protectedRange sqref="F3356:F3358" name="Диапазон3_12_3_2_3_1_2_1_4" securityDescriptor="O:WDG:WDD:(A;;CC;;;S-1-5-21-1281035640-548247933-376692995-11259)(A;;CC;;;S-1-5-21-1281035640-548247933-376692995-11258)(A;;CC;;;S-1-5-21-1281035640-548247933-376692995-5864)"/>
    <protectedRange sqref="G3356:G3358" name="Диапазон3_12_4_2_3_1_2_1_4"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75" name="Диапазон3_5_1_2_1_2_3_4_1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75" name="Диапазон3_16_6_3_4_1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79" name="Диапазон3_5_1_2_1_2_3_1_3_1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79" name="Диапазон3_16_6_3_1_1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83" name="Диапазон3_5_1_2_1_2_3_2_1_1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83" name="Диапазон3_16_6_3_2_1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J3887" name="Диапазон3_5_1_2_1_2_3_3_1_1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N3887" name="Диапазон3_16_6_3_3_1_1_1_1_1" securityDescriptor="O:WDG:WDD:(A;;CC;;;S-1-5-21-1281035640-548247933-376692995-11259)(A;;CC;;;S-1-5-21-1281035640-548247933-376692995-11258)(A;;CC;;;S-1-5-21-1281035640-548247933-376692995-5864)"/>
    <protectedRange sqref="E3110" name="Диапазон3_12_3_2_2_1_1_2" securityDescriptor="O:WDG:WDD:(A;;CC;;;S-1-5-21-1281035640-548247933-376692995-11259)(A;;CC;;;S-1-5-21-1281035640-548247933-376692995-11258)(A;;CC;;;S-1-5-21-1281035640-548247933-376692995-5864)"/>
    <protectedRange sqref="F3110" name="Диапазон3_12_4_2_1_1_1_2" securityDescriptor="O:WDG:WDD:(A;;CC;;;S-1-5-21-1281035640-548247933-376692995-11259)(A;;CC;;;S-1-5-21-1281035640-548247933-376692995-11258)(A;;CC;;;S-1-5-21-1281035640-548247933-376692995-5864)"/>
    <protectedRange sqref="H3110" name="Диапазон3_9_1_1_2_1_2_1_1_2" securityDescriptor="O:WDG:WDD:(A;;CC;;;S-1-5-21-1281035640-548247933-376692995-11259)(A;;CC;;;S-1-5-21-1281035640-548247933-376692995-11258)(A;;CC;;;S-1-5-21-1281035640-548247933-376692995-5864)"/>
    <protectedRange sqref="G3110" name="Диапазон3_12_4_1_2_1_1_1_2" securityDescriptor="O:WDG:WDD:(A;;CC;;;S-1-5-21-1281035640-548247933-376692995-11259)(A;;CC;;;S-1-5-21-1281035640-548247933-376692995-11258)(A;;CC;;;S-1-5-21-1281035640-548247933-376692995-5864)"/>
    <protectedRange sqref="E3359" name="Диапазон3_12_3_2_2_1_1_1_2" securityDescriptor="O:WDG:WDD:(A;;CC;;;S-1-5-21-1281035640-548247933-376692995-11259)(A;;CC;;;S-1-5-21-1281035640-548247933-376692995-11258)(A;;CC;;;S-1-5-21-1281035640-548247933-376692995-5864)"/>
    <protectedRange sqref="F3359" name="Диапазон3_12_4_2_1_1_1_1_2" securityDescriptor="O:WDG:WDD:(A;;CC;;;S-1-5-21-1281035640-548247933-376692995-11259)(A;;CC;;;S-1-5-21-1281035640-548247933-376692995-11258)(A;;CC;;;S-1-5-21-1281035640-548247933-376692995-5864)"/>
    <protectedRange sqref="H3359" name="Диапазон3_9_1_1_2_1_2_1_1_1_2" securityDescriptor="O:WDG:WDD:(A;;CC;;;S-1-5-21-1281035640-548247933-376692995-11259)(A;;CC;;;S-1-5-21-1281035640-548247933-376692995-11258)(A;;CC;;;S-1-5-21-1281035640-548247933-376692995-5864)"/>
    <protectedRange sqref="G3359" name="Диапазон3_12_4_1_2_1_1_1_1_2"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E3662" name="Диапазон3_74_5_1_1_1_9_1_1_1_2" securityDescriptor="O:WDG:WDD:(A;;CC;;;S-1-5-21-1281035640-548247933-376692995-11259)(A;;CC;;;S-1-5-21-1281035640-548247933-376692995-11258)(A;;CC;;;S-1-5-21-1281035640-548247933-376692995-5864)"/>
    <protectedRange algorithmName="SHA-512" hashValue="2YegZn9qgDcjizJxlALZ1fe1Sv/lKTkDOU8yE+KrW4uUBb3UsZTeCuSmhj/k0ITO4o/XJNxzVRJtwxDSPvjr8Q==" saltValue="n95dP8BZnKpxyARWQ3THKA==" spinCount="100000" sqref="I3662:J3662" name="Диапазон3_74_5_1_3_1_9_1_1_1_2"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F3662:G3662" name="Диапазон3_74_5_1_1_1_1_1_1_1_1_2"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N3662" name="Диапазон3_1_1_1_6_2_1_1_1_2"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S3662" name="Диапазон3_10_2_1_1_1_2"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V3662" name="Диапазон3_74_6_3_1_1_1_1_1_2" securityDescriptor="O:WDG:WDD:(A;;CC;;;S-1-5-21-1281035640-548247933-376692995-11259)(A;;CC;;;S-1-5-21-1281035640-548247933-376692995-11258)(A;;CC;;;S-1-5-21-1281035640-548247933-376692995-5864)"/>
    <protectedRange algorithmName="SHA-512" hashValue="S6ratGwXDLDS6Rq3mz230/yKCjG7b7Ll1nz4uhGc2+OVPF0iYlEmECf+IIJrBhHekfeS6hIeVEyp9CGnOB17Tw==" saltValue="thO1+V/q+VLxjShjgbsX3Q==" spinCount="100000" sqref="H3662" name="Диапазон3_74_5_1_3_1_1_2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E3665" name="Диапазон3_74_5_1_1_1_10_1_1_1_2" securityDescriptor="O:WDG:WDD:(A;;CC;;;S-1-5-21-1281035640-548247933-376692995-11259)(A;;CC;;;S-1-5-21-1281035640-548247933-376692995-11258)(A;;CC;;;S-1-5-21-1281035640-548247933-376692995-5864)"/>
    <protectedRange algorithmName="SHA-512" hashValue="ApsOt96zG3aeDpMgUFxyUSMhvWj6uIPr92qZukabkdBowIHbitJJHiLkQFJ5s8BJXlQkAUzpGW4OnOsPKUpuKw==" saltValue="kayyJvL+m5jmopw3cqvmpQ==" spinCount="100000" sqref="I3665:J3665" name="Диапазон3_74_5_1_4_10_1_1_1_2"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F3665:G3665" name="Диапазон3_74_5_1_1_1_1_2_1_1_1_2" securityDescriptor="O:WDG:WDD:(A;;CC;;;S-1-5-21-1281035640-548247933-376692995-11259)(A;;CC;;;S-1-5-21-1281035640-548247933-376692995-11258)(A;;CC;;;S-1-5-21-1281035640-548247933-376692995-5864)"/>
    <protectedRange algorithmName="SHA-512" hashValue="QYExPN2iOMUDVUAp0BVFj896YEZ9GLZWakkWVKrJ66+AVYoZ5xgKBSiQxyLnViUE1aqX+AEW6Qq37gW/HuXx5A==" saltValue="05Lp3OjFWu9BFkQa1I7jSA==" spinCount="100000" sqref="H3665" name="Диапазон3_74_5_1_4_1_2_1_1_1_2"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N3665" name="Диапазон3_1_1_1_6_3_1_1_1_2" securityDescriptor="O:WDG:WDD:(A;;CC;;;S-1-5-21-1281035640-548247933-376692995-11259)(A;;CC;;;S-1-5-21-1281035640-548247933-376692995-11258)(A;;CC;;;S-1-5-21-1281035640-548247933-376692995-5864)"/>
    <protectedRange algorithmName="SHA-512" hashValue="fPIljEmTMIImT70XqKP/dBPAqb75ugE/NmvCib5TuCk0r1HHdSGU0prV1OHPsCdJpBaPSwzal8Mwb6+gBl8v9g==" saltValue="6GspuKuXe45K6Rog8Xk4uw==" spinCount="100000" sqref="S3665" name="Диапазон3_11_2_1_1_1_2"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V3665" name="Диапазон3_74_6_3_1_2_1_1_1_2"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E3668" name="Диапазон3_74_5_1_1_1_11_1_1_1_2" securityDescriptor="O:WDG:WDD:(A;;CC;;;S-1-5-21-1281035640-548247933-376692995-11259)(A;;CC;;;S-1-5-21-1281035640-548247933-376692995-11258)(A;;CC;;;S-1-5-21-1281035640-548247933-376692995-5864)"/>
    <protectedRange algorithmName="SHA-512" hashValue="6hymqAujD5JPAD0adfzl7ddYRXg68mHw6HglDp+uzX8WvFle4AWoC/hLzloygtI+ZG8EdKj2nMt0sar4D6g6nQ==" saltValue="FTDaEHglmz8hlpxl68biXw==" spinCount="100000" sqref="I3668:J3668" name="Диапазон3_74_5_1_5_4_1_1_1_2"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F3668:G3668" name="Диапазон3_74_5_1_1_1_1_3_1_1_1_2" securityDescriptor="O:WDG:WDD:(A;;CC;;;S-1-5-21-1281035640-548247933-376692995-11259)(A;;CC;;;S-1-5-21-1281035640-548247933-376692995-11258)(A;;CC;;;S-1-5-21-1281035640-548247933-376692995-5864)"/>
    <protectedRange algorithmName="SHA-512" hashValue="cQPwySeRk4K6SroIwrdpvHpu11srklbu9r+3i5NbSMxC2j2tKKtIUCTraxVSLjio9Gkusk5eQxaCJVtORz2hAw==" saltValue="i/yM5FyFNLvXsa0Z5uxCfQ==" spinCount="100000" sqref="H3668" name="Диапазон3_74_5_1_5_1_1_2_1_1_2"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N3668" name="Диапазон3_1_1_1_6_4_1_1_1_2" securityDescriptor="O:WDG:WDD:(A;;CC;;;S-1-5-21-1281035640-548247933-376692995-11259)(A;;CC;;;S-1-5-21-1281035640-548247933-376692995-11258)(A;;CC;;;S-1-5-21-1281035640-548247933-376692995-5864)"/>
    <protectedRange algorithmName="SHA-512" hashValue="RZkRLmq+FjJHfkg6reSr24IBpYSIwpGWQot+kJCq1GZDOK39iGkZlvbSnIwFwH4KG74PhalA5Sd1TWtwg/FGZg==" saltValue="q4Bbixgo0mlYYoJ0g1RPLg==" spinCount="100000" sqref="S3668" name="Диапазон3_13_1_2_1_1_2"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V3668" name="Диапазон3_74_6_3_1_3_1_1_1_2"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E3671" name="Диапазон3_74_5_1_1_1_12_1_1_1_2" securityDescriptor="O:WDG:WDD:(A;;CC;;;S-1-5-21-1281035640-548247933-376692995-11259)(A;;CC;;;S-1-5-21-1281035640-548247933-376692995-11258)(A;;CC;;;S-1-5-21-1281035640-548247933-376692995-5864)"/>
    <protectedRange algorithmName="SHA-512" hashValue="3PvFlf+Ub4oEHL8p5zOTrDxV6mDzwUtJzcG2rb7HnaKO1riYldHsQ5wPtdak+gj1zZBwNG8+RyIG57Vejrry/g==" saltValue="tDMnaWZURoFDAlhz+UMS8Q==" spinCount="100000" sqref="I3671:J3671" name="Диапазон3_74_5_1_6_3_1_1_1_2"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F3671:G3671" name="Диапазон3_74_5_1_1_1_1_4_1_1_1_2" securityDescriptor="O:WDG:WDD:(A;;CC;;;S-1-5-21-1281035640-548247933-376692995-11259)(A;;CC;;;S-1-5-21-1281035640-548247933-376692995-11258)(A;;CC;;;S-1-5-21-1281035640-548247933-376692995-5864)"/>
    <protectedRange algorithmName="SHA-512" hashValue="938uFZ/J7Ri6r3Hi4RvSZgfuPYRAaOsAyhGIcKM0MFKCSPMgb/msDpixjkCKnPz44a9+X+Ixuup2ovaTF3icSw==" saltValue="1EJrPJIOMTFbhfHYIlgpJg==" spinCount="100000" sqref="H3671" name="Диапазон3_74_5_1_6_1_1_1_1_1_2"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N3671" name="Диапазон3_1_1_1_6_5_1_1_1_2" securityDescriptor="O:WDG:WDD:(A;;CC;;;S-1-5-21-1281035640-548247933-376692995-11259)(A;;CC;;;S-1-5-21-1281035640-548247933-376692995-11258)(A;;CC;;;S-1-5-21-1281035640-548247933-376692995-5864)"/>
    <protectedRange algorithmName="SHA-512" hashValue="T3WQfCOXIlwlZb97FqYpbUayaZzbR0lBA3cVA0JQcrNi9Xu5ACgjvp6PlnWFWjd0wvwtoXNbp0/jddSs3lyWIw==" saltValue="X2V9BXd8jT4syiYSwCliZg==" spinCount="100000" sqref="S3671" name="Диапазон3_14_1_1_1_1_1_2"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V3671" name="Диапазон3_74_6_3_1_4_1_1_1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2395" name="Диапазон3_19_1_2_4_1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395" name="Диапазон3_16_1_6_1_1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2395:G2395" name="Диапазон3_16_1_2_5_1_1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H2395" name="Диапазон3_16_11_1_1_1_1_1" securityDescriptor="O:WDG:WDD:(A;;CC;;;S-1-5-21-1281035640-548247933-376692995-11259)(A;;CC;;;S-1-5-21-1281035640-548247933-376692995-11258)(A;;CC;;;S-1-5-21-1281035640-548247933-376692995-5864)"/>
    <protectedRange algorithmName="SHA-512" hashValue="fmgYDCW5ZJOS1qVvAX5BxL8t5kTgziyAT6ye19EcltcB5z+9zmAFe9oofOvUZteteIduSzWiCh6LpaPLJvOzMg==" saltValue="rfZzeBHhlaVMtmok4sKcCw==" spinCount="100000" sqref="H2728" name="Диапазон3_13_1_1_1_1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N2728" name="Диапазон3_16_5_1_1_2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2968" name="Диапазон3_19_1_3_1_2_1_1_1_1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3262" name="Диапазон3_19_1_3_2_1_1_1_2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N3265" name="Диапазон3_19_1_3_2_1_1_1_3_1" securityDescriptor="O:WDG:WDD:(A;;CC;;;S-1-5-21-1281035640-548247933-376692995-11259)(A;;CC;;;S-1-5-21-1281035640-548247933-376692995-11258)(A;;CC;;;S-1-5-21-1281035640-548247933-376692995-5864)"/>
    <protectedRange algorithmName="SHA-512" hashValue="YzqGBdoxpQHKWKqN+O4RuwVKrOTGG9Rbx6rOA+Osh1xSWLthga27z17Pf3z8aMb8NC0OX1PJ4zSx+yIGCxDCrQ==" saltValue="9R175Ghs34jozs+weDCuEQ==" spinCount="100000" sqref="I3352" name="Диапазон3_8_1_1_2_2_2_2_1_2" securityDescriptor="O:WDG:WDD:(A;;CC;;;S-1-5-21-1281035640-548247933-376692995-11259)(A;;CC;;;S-1-5-21-1281035640-548247933-376692995-11258)(A;;CC;;;S-1-5-21-1281035640-548247933-376692995-5864)"/>
    <protectedRange algorithmName="SHA-512" hashValue="NcvEyfBdgE6U9BGnMuu3okRnDJdLI7xEpjhX1Fu7DrhddXA6lUdL5xCXIsCLSVtFa1wRwncMnjTc8fpxboGUZw==" saltValue="0uO81SMBKfJN7tdLHcEfAA==" spinCount="100000" sqref="E3352" name="Диапазон3_12_3_1_1_1_1_1" securityDescriptor="O:WDG:WDD:(A;;CC;;;S-1-5-21-1281035640-548247933-376692995-11259)(A;;CC;;;S-1-5-21-1281035640-548247933-376692995-11258)(A;;CC;;;S-1-5-21-1281035640-548247933-376692995-5864)"/>
    <protectedRange algorithmName="SHA-512" hashValue="YbUHPoK1+tRxi7Mw3oUO5etNl9K4VEcwE5cpbn7lgglj34hJEJ9/kgz6qRZ3SIz0COw2ev9M1NUGVGYmmb74Tw==" saltValue="h4ZGO97NhLa1aw8HO0UIzA==" spinCount="100000" sqref="F3352:G3352" name="Диапазон3_12_1_3_1_1_2"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C3327" name="ОПЗМСЛ 1_3_27_7_2_2"/>
    <protectedRange algorithmName="SHA-512" hashValue="AgnE8FT6XkouICQ9PjQ002htFCPJWMhSUbJWuvsr5/0Jzuj4AmEyH0me2eKr99+RWJxJ6biW571rL7F9pmGanA==" saltValue="4WzUJzWZAuqQhXGDdJzFGQ==" spinCount="100000" sqref="C3329" name="ОПЗМСЛ 1_3_27_7_2_1_1"/>
    <protectedRange algorithmName="SHA-512" hashValue="AgnE8FT6XkouICQ9PjQ002htFCPJWMhSUbJWuvsr5/0Jzuj4AmEyH0me2eKr99+RWJxJ6biW571rL7F9pmGanA==" saltValue="4WzUJzWZAuqQhXGDdJzFGQ==" spinCount="100000" sqref="C3333" name="ОПЗМСЛ 1_3_27_7_1_1_1_2"/>
    <protectedRange algorithmName="SHA-512" hashValue="AgnE8FT6XkouICQ9PjQ002htFCPJWMhSUbJWuvsr5/0Jzuj4AmEyH0me2eKr99+RWJxJ6biW571rL7F9pmGanA==" saltValue="4WzUJzWZAuqQhXGDdJzFGQ==" spinCount="100000" sqref="C3337" name="ОПЗМСЛ 1_3_27_7_3_3"/>
    <protectedRange algorithmName="SHA-512" hashValue="AgnE8FT6XkouICQ9PjQ002htFCPJWMhSUbJWuvsr5/0Jzuj4AmEyH0me2eKr99+RWJxJ6biW571rL7F9pmGanA==" saltValue="4WzUJzWZAuqQhXGDdJzFGQ==" spinCount="100000" sqref="C3339" name="ОПЗМСЛ 1_3_27_7_3_1_1"/>
    <protectedRange algorithmName="SHA-512" hashValue="AgnE8FT6XkouICQ9PjQ002htFCPJWMhSUbJWuvsr5/0Jzuj4AmEyH0me2eKr99+RWJxJ6biW571rL7F9pmGanA==" saltValue="4WzUJzWZAuqQhXGDdJzFGQ==" spinCount="100000" sqref="C3341" name="ОПЗМСЛ 1_3_27_7_3_2_1"/>
    <protectedRange algorithmName="SHA-512" hashValue="C6nYIyfY3NtWsMqGoFbkrjLmlaSSDYBovxyWVcDjWfRHgVvTHSswRygQW1inXkzpQddURXr0qtYek8W0TnKgJw==" saltValue="5uJB8XASgAyaPxkYSGkQWw==" spinCount="100000" sqref="G4021" name="Диапазон3_16_5_1_1_1_1_1_1_1_1_2" securityDescriptor="O:WDG:WDD:(A;;CC;;;S-1-5-21-1281035640-548247933-376692995-11259)(A;;CC;;;S-1-5-21-1281035640-548247933-376692995-11258)(A;;CC;;;S-1-5-21-1281035640-548247933-376692995-5864)"/>
    <protectedRange algorithmName="SHA-512" hashValue="ogpZDn36bC5YrYuMm0AB63DnUihLVtTWVE1wiRFliS//HHkgTfDM1u4VxxMRD1HvBrDF4vTZgzHBOHk0+ieHLA==" saltValue="iBbQj7m5zTQhIDqHA1UstQ==" spinCount="100000" sqref="O4021 S4021" name="Диапазон3_12_1_1_1_1_1_1_1_1_1_2" securityDescriptor="O:WDG:WDD:(A;;CC;;;S-1-5-21-1281035640-548247933-376692995-11259)(A;;CC;;;S-1-5-21-1281035640-548247933-376692995-11258)(A;;CC;;;S-1-5-21-1281035640-548247933-376692995-5864)"/>
    <protectedRange algorithmName="SHA-512" hashValue="Zu+fJKN5b27RXh4cCUauzdsF788x+hfgnL/ZXlpUuB37EXARNNmN4+/pC6QWDpIBGcr1XsfAYE8CJNyaByKjBg==" saltValue="FNQh+bxgwhRtNnFPzyMJeQ==" spinCount="100000" sqref="E4036" name="Диапазон3_5_2_1_4_1_1_1_2" securityDescriptor="O:WDG:WDD:(A;;CC;;;S-1-5-21-1281035640-548247933-376692995-11259)(A;;CC;;;S-1-5-21-1281035640-548247933-376692995-11258)(A;;CC;;;S-1-5-21-1281035640-548247933-376692995-5864)"/>
    <protectedRange algorithmName="SHA-512" hashValue="7D6WBlkneTUwFxqRa/2RFFIu9mglxaOIqv5BETD4l77Wyk/9Q2HMC+dWKxi0OKmPTRkFfhCeANsWxRenHaavFg==" saltValue="WU+EPEZ/veNYy2OmNnnkyQ==" spinCount="100000" sqref="F4036:G4036" name="Диапазон3_5_3_1_7_1_1_1_2" securityDescriptor="O:WDG:WDD:(A;;CC;;;S-1-5-21-1281035640-548247933-376692995-11259)(A;;CC;;;S-1-5-21-1281035640-548247933-376692995-11258)(A;;CC;;;S-1-5-21-1281035640-548247933-376692995-5864)"/>
  </protectedRanges>
  <autoFilter ref="C32:Z32"/>
  <mergeCells count="38">
    <mergeCell ref="H30:H31"/>
    <mergeCell ref="C4:Z4"/>
    <mergeCell ref="C30:C31"/>
    <mergeCell ref="D30:D31"/>
    <mergeCell ref="E30:E31"/>
    <mergeCell ref="F30:F31"/>
    <mergeCell ref="G30:G31"/>
    <mergeCell ref="T30:T31"/>
    <mergeCell ref="I30:I31"/>
    <mergeCell ref="J30:J31"/>
    <mergeCell ref="K30:K31"/>
    <mergeCell ref="L30:L31"/>
    <mergeCell ref="M30:M31"/>
    <mergeCell ref="N30:N31"/>
    <mergeCell ref="O30:O31"/>
    <mergeCell ref="P30:P31"/>
    <mergeCell ref="Q30:Q31"/>
    <mergeCell ref="R30:R31"/>
    <mergeCell ref="S30:S31"/>
    <mergeCell ref="AA30:AA31"/>
    <mergeCell ref="U30:U31"/>
    <mergeCell ref="V30:V31"/>
    <mergeCell ref="W30:W31"/>
    <mergeCell ref="X30:X31"/>
    <mergeCell ref="Y30:Y31"/>
    <mergeCell ref="Z30:Z31"/>
    <mergeCell ref="D4122:AD4122"/>
    <mergeCell ref="D4131:AD4131"/>
    <mergeCell ref="D4134:AD4134"/>
    <mergeCell ref="D4139:AE4139"/>
    <mergeCell ref="D4145:AE4145"/>
    <mergeCell ref="D4157:AE4157"/>
    <mergeCell ref="D4160:AE4160"/>
    <mergeCell ref="D4146:W4147"/>
    <mergeCell ref="D4148:W4148"/>
    <mergeCell ref="D4149:AE4149"/>
    <mergeCell ref="D4150:AE4150"/>
    <mergeCell ref="D4156:AE4156"/>
  </mergeCells>
  <conditionalFormatting sqref="G527">
    <cfRule type="duplicateValues" dxfId="1" priority="29" stopIfTrue="1"/>
  </conditionalFormatting>
  <conditionalFormatting sqref="G527">
    <cfRule type="duplicateValues" dxfId="0" priority="30"/>
  </conditionalFormatting>
  <conditionalFormatting sqref="H4070:H4072 H4078 H4075:H4076">
    <cfRule type="colorScale" priority="27">
      <colorScale>
        <cfvo type="min"/>
        <cfvo type="percentile" val="50"/>
        <cfvo type="max"/>
        <color rgb="FF5A8AC6"/>
        <color rgb="FFFCFCFF"/>
        <color rgb="FFF8696B"/>
      </colorScale>
    </cfRule>
    <cfRule type="dataBar" priority="28">
      <dataBar>
        <cfvo type="min"/>
        <cfvo type="max"/>
        <color rgb="FFFFB628"/>
      </dataBar>
      <extLst>
        <ext xmlns:x14="http://schemas.microsoft.com/office/spreadsheetml/2009/9/main" uri="{B025F937-C7B1-47D3-B67F-A62EFF666E3E}">
          <x14:id>{FB7466E2-97A8-4882-B559-DA0098D15438}</x14:id>
        </ext>
      </extLst>
    </cfRule>
  </conditionalFormatting>
  <conditionalFormatting sqref="H3874">
    <cfRule type="colorScale" priority="25">
      <colorScale>
        <cfvo type="min"/>
        <cfvo type="percentile" val="50"/>
        <cfvo type="max"/>
        <color rgb="FF5A8AC6"/>
        <color rgb="FFFCFCFF"/>
        <color rgb="FFF8696B"/>
      </colorScale>
    </cfRule>
    <cfRule type="dataBar" priority="26">
      <dataBar>
        <cfvo type="min"/>
        <cfvo type="max"/>
        <color rgb="FFFFB628"/>
      </dataBar>
      <extLst>
        <ext xmlns:x14="http://schemas.microsoft.com/office/spreadsheetml/2009/9/main" uri="{B025F937-C7B1-47D3-B67F-A62EFF666E3E}">
          <x14:id>{9F81A317-DE78-4274-832C-6E1A6601DD70}</x14:id>
        </ext>
      </extLst>
    </cfRule>
  </conditionalFormatting>
  <conditionalFormatting sqref="H3878">
    <cfRule type="colorScale" priority="23">
      <colorScale>
        <cfvo type="min"/>
        <cfvo type="percentile" val="50"/>
        <cfvo type="max"/>
        <color rgb="FF5A8AC6"/>
        <color rgb="FFFCFCFF"/>
        <color rgb="FFF8696B"/>
      </colorScale>
    </cfRule>
    <cfRule type="dataBar" priority="24">
      <dataBar>
        <cfvo type="min"/>
        <cfvo type="max"/>
        <color rgb="FFFFB628"/>
      </dataBar>
      <extLst>
        <ext xmlns:x14="http://schemas.microsoft.com/office/spreadsheetml/2009/9/main" uri="{B025F937-C7B1-47D3-B67F-A62EFF666E3E}">
          <x14:id>{0AE809BB-577D-4451-A297-B95EA234CF03}</x14:id>
        </ext>
      </extLst>
    </cfRule>
  </conditionalFormatting>
  <conditionalFormatting sqref="H3882">
    <cfRule type="colorScale" priority="21">
      <colorScale>
        <cfvo type="min"/>
        <cfvo type="percentile" val="50"/>
        <cfvo type="max"/>
        <color rgb="FF5A8AC6"/>
        <color rgb="FFFCFCFF"/>
        <color rgb="FFF8696B"/>
      </colorScale>
    </cfRule>
    <cfRule type="dataBar" priority="22">
      <dataBar>
        <cfvo type="min"/>
        <cfvo type="max"/>
        <color rgb="FFFFB628"/>
      </dataBar>
      <extLst>
        <ext xmlns:x14="http://schemas.microsoft.com/office/spreadsheetml/2009/9/main" uri="{B025F937-C7B1-47D3-B67F-A62EFF666E3E}">
          <x14:id>{81279028-AF94-4A50-BBCE-9E49BDD79353}</x14:id>
        </ext>
      </extLst>
    </cfRule>
  </conditionalFormatting>
  <conditionalFormatting sqref="H3886">
    <cfRule type="colorScale" priority="19">
      <colorScale>
        <cfvo type="min"/>
        <cfvo type="percentile" val="50"/>
        <cfvo type="max"/>
        <color rgb="FF5A8AC6"/>
        <color rgb="FFFCFCFF"/>
        <color rgb="FFF8696B"/>
      </colorScale>
    </cfRule>
    <cfRule type="dataBar" priority="20">
      <dataBar>
        <cfvo type="min"/>
        <cfvo type="max"/>
        <color rgb="FFFFB628"/>
      </dataBar>
      <extLst>
        <ext xmlns:x14="http://schemas.microsoft.com/office/spreadsheetml/2009/9/main" uri="{B025F937-C7B1-47D3-B67F-A62EFF666E3E}">
          <x14:id>{1DBE42C4-9EBE-4900-80F4-71C7E9942CB0}</x14:id>
        </ext>
      </extLst>
    </cfRule>
  </conditionalFormatting>
  <conditionalFormatting sqref="H4073">
    <cfRule type="colorScale" priority="17">
      <colorScale>
        <cfvo type="min"/>
        <cfvo type="percentile" val="50"/>
        <cfvo type="max"/>
        <color rgb="FF5A8AC6"/>
        <color rgb="FFFCFCFF"/>
        <color rgb="FFF8696B"/>
      </colorScale>
    </cfRule>
    <cfRule type="dataBar" priority="18">
      <dataBar>
        <cfvo type="min"/>
        <cfvo type="max"/>
        <color rgb="FFFFB628"/>
      </dataBar>
      <extLst>
        <ext xmlns:x14="http://schemas.microsoft.com/office/spreadsheetml/2009/9/main" uri="{B025F937-C7B1-47D3-B67F-A62EFF666E3E}">
          <x14:id>{C1F1185D-59F1-4D0A-97C7-F00B11353E13}</x14:id>
        </ext>
      </extLst>
    </cfRule>
  </conditionalFormatting>
  <conditionalFormatting sqref="H4074">
    <cfRule type="colorScale" priority="15">
      <colorScale>
        <cfvo type="min"/>
        <cfvo type="percentile" val="50"/>
        <cfvo type="max"/>
        <color rgb="FF5A8AC6"/>
        <color rgb="FFFCFCFF"/>
        <color rgb="FFF8696B"/>
      </colorScale>
    </cfRule>
    <cfRule type="dataBar" priority="16">
      <dataBar>
        <cfvo type="min"/>
        <cfvo type="max"/>
        <color rgb="FFFFB628"/>
      </dataBar>
      <extLst>
        <ext xmlns:x14="http://schemas.microsoft.com/office/spreadsheetml/2009/9/main" uri="{B025F937-C7B1-47D3-B67F-A62EFF666E3E}">
          <x14:id>{1ADC0EB4-6F2D-493E-9893-2E596E290EC5}</x14:id>
        </ext>
      </extLst>
    </cfRule>
  </conditionalFormatting>
  <conditionalFormatting sqref="H4068">
    <cfRule type="colorScale" priority="13">
      <colorScale>
        <cfvo type="min"/>
        <cfvo type="percentile" val="50"/>
        <cfvo type="max"/>
        <color rgb="FF5A8AC6"/>
        <color rgb="FFFCFCFF"/>
        <color rgb="FFF8696B"/>
      </colorScale>
    </cfRule>
    <cfRule type="dataBar" priority="14">
      <dataBar>
        <cfvo type="min"/>
        <cfvo type="max"/>
        <color rgb="FFFFB628"/>
      </dataBar>
      <extLst>
        <ext xmlns:x14="http://schemas.microsoft.com/office/spreadsheetml/2009/9/main" uri="{B025F937-C7B1-47D3-B67F-A62EFF666E3E}">
          <x14:id>{8514297C-C009-4CEF-B1C8-0FB5F130CFDF}</x14:id>
        </ext>
      </extLst>
    </cfRule>
  </conditionalFormatting>
  <conditionalFormatting sqref="H4069">
    <cfRule type="colorScale" priority="11">
      <colorScale>
        <cfvo type="min"/>
        <cfvo type="percentile" val="50"/>
        <cfvo type="max"/>
        <color rgb="FF5A8AC6"/>
        <color rgb="FFFCFCFF"/>
        <color rgb="FFF8696B"/>
      </colorScale>
    </cfRule>
    <cfRule type="dataBar" priority="12">
      <dataBar>
        <cfvo type="min"/>
        <cfvo type="max"/>
        <color rgb="FFFFB628"/>
      </dataBar>
      <extLst>
        <ext xmlns:x14="http://schemas.microsoft.com/office/spreadsheetml/2009/9/main" uri="{B025F937-C7B1-47D3-B67F-A62EFF666E3E}">
          <x14:id>{D4765575-BB0E-4765-BF11-ED8BEDB6C98C}</x14:id>
        </ext>
      </extLst>
    </cfRule>
  </conditionalFormatting>
  <conditionalFormatting sqref="H3875">
    <cfRule type="colorScale" priority="9">
      <colorScale>
        <cfvo type="min"/>
        <cfvo type="percentile" val="50"/>
        <cfvo type="max"/>
        <color rgb="FF5A8AC6"/>
        <color rgb="FFFCFCFF"/>
        <color rgb="FFF8696B"/>
      </colorScale>
    </cfRule>
    <cfRule type="dataBar" priority="10">
      <dataBar>
        <cfvo type="min"/>
        <cfvo type="max"/>
        <color rgb="FFFFB628"/>
      </dataBar>
      <extLst>
        <ext xmlns:x14="http://schemas.microsoft.com/office/spreadsheetml/2009/9/main" uri="{B025F937-C7B1-47D3-B67F-A62EFF666E3E}">
          <x14:id>{D7D86B91-0F08-4B5D-AD39-DCFD0094F806}</x14:id>
        </ext>
      </extLst>
    </cfRule>
  </conditionalFormatting>
  <conditionalFormatting sqref="H3879">
    <cfRule type="colorScale" priority="7">
      <colorScale>
        <cfvo type="min"/>
        <cfvo type="percentile" val="50"/>
        <cfvo type="max"/>
        <color rgb="FF5A8AC6"/>
        <color rgb="FFFCFCFF"/>
        <color rgb="FFF8696B"/>
      </colorScale>
    </cfRule>
    <cfRule type="dataBar" priority="8">
      <dataBar>
        <cfvo type="min"/>
        <cfvo type="max"/>
        <color rgb="FFFFB628"/>
      </dataBar>
      <extLst>
        <ext xmlns:x14="http://schemas.microsoft.com/office/spreadsheetml/2009/9/main" uri="{B025F937-C7B1-47D3-B67F-A62EFF666E3E}">
          <x14:id>{4FFEA710-B0D4-4C85-AE21-8F86087E9CA0}</x14:id>
        </ext>
      </extLst>
    </cfRule>
  </conditionalFormatting>
  <conditionalFormatting sqref="H3883">
    <cfRule type="colorScale" priority="5">
      <colorScale>
        <cfvo type="min"/>
        <cfvo type="percentile" val="50"/>
        <cfvo type="max"/>
        <color rgb="FF5A8AC6"/>
        <color rgb="FFFCFCFF"/>
        <color rgb="FFF8696B"/>
      </colorScale>
    </cfRule>
    <cfRule type="dataBar" priority="6">
      <dataBar>
        <cfvo type="min"/>
        <cfvo type="max"/>
        <color rgb="FFFFB628"/>
      </dataBar>
      <extLst>
        <ext xmlns:x14="http://schemas.microsoft.com/office/spreadsheetml/2009/9/main" uri="{B025F937-C7B1-47D3-B67F-A62EFF666E3E}">
          <x14:id>{345B461B-1B3F-46D6-B502-55094289649C}</x14:id>
        </ext>
      </extLst>
    </cfRule>
  </conditionalFormatting>
  <conditionalFormatting sqref="H3887">
    <cfRule type="colorScale" priority="3">
      <colorScale>
        <cfvo type="min"/>
        <cfvo type="percentile" val="50"/>
        <cfvo type="max"/>
        <color rgb="FF5A8AC6"/>
        <color rgb="FFFCFCFF"/>
        <color rgb="FFF8696B"/>
      </colorScale>
    </cfRule>
    <cfRule type="dataBar" priority="4">
      <dataBar>
        <cfvo type="min"/>
        <cfvo type="max"/>
        <color rgb="FFFFB628"/>
      </dataBar>
      <extLst>
        <ext xmlns:x14="http://schemas.microsoft.com/office/spreadsheetml/2009/9/main" uri="{B025F937-C7B1-47D3-B67F-A62EFF666E3E}">
          <x14:id>{EDEFE168-E563-48B2-89E3-4FAB3D770E40}</x14:id>
        </ext>
      </extLst>
    </cfRule>
  </conditionalFormatting>
  <conditionalFormatting sqref="H4079">
    <cfRule type="colorScale" priority="1">
      <colorScale>
        <cfvo type="min"/>
        <cfvo type="percentile" val="50"/>
        <cfvo type="max"/>
        <color rgb="FF5A8AC6"/>
        <color rgb="FFFCFCFF"/>
        <color rgb="FFF8696B"/>
      </colorScale>
    </cfRule>
    <cfRule type="dataBar" priority="2">
      <dataBar>
        <cfvo type="min"/>
        <cfvo type="max"/>
        <color rgb="FFFFB628"/>
      </dataBar>
      <extLst>
        <ext xmlns:x14="http://schemas.microsoft.com/office/spreadsheetml/2009/9/main" uri="{B025F937-C7B1-47D3-B67F-A62EFF666E3E}">
          <x14:id>{3DDBD490-8B0A-49A4-B38A-96F5870F6B30}</x14:id>
        </ext>
      </extLst>
    </cfRule>
  </conditionalFormatting>
  <pageMargins left="0.7" right="0.7" top="0.75" bottom="0.75" header="0.3" footer="0.3"/>
  <pageSetup paperSize="9" orientation="landscape" r:id="rId1"/>
  <legacyDrawing r:id="rId2"/>
  <extLst>
    <ext xmlns:x14="http://schemas.microsoft.com/office/spreadsheetml/2009/9/main" uri="{78C0D931-6437-407d-A8EE-F0AAD7539E65}">
      <x14:conditionalFormattings>
        <x14:conditionalFormatting xmlns:xm="http://schemas.microsoft.com/office/excel/2006/main">
          <x14:cfRule type="dataBar" id="{FB7466E2-97A8-4882-B559-DA0098D15438}">
            <x14:dataBar minLength="0" maxLength="100" border="1" negativeBarBorderColorSameAsPositive="0">
              <x14:cfvo type="autoMin"/>
              <x14:cfvo type="autoMax"/>
              <x14:borderColor rgb="FFFFB628"/>
              <x14:negativeFillColor rgb="FFFF0000"/>
              <x14:negativeBorderColor rgb="FFFF0000"/>
              <x14:axisColor rgb="FF000000"/>
            </x14:dataBar>
          </x14:cfRule>
          <xm:sqref>H4070:H4072 H4078 H4075:H4076</xm:sqref>
        </x14:conditionalFormatting>
        <x14:conditionalFormatting xmlns:xm="http://schemas.microsoft.com/office/excel/2006/main">
          <x14:cfRule type="dataBar" id="{9F81A317-DE78-4274-832C-6E1A6601DD70}">
            <x14:dataBar minLength="0" maxLength="100" border="1" negativeBarBorderColorSameAsPositive="0">
              <x14:cfvo type="autoMin"/>
              <x14:cfvo type="autoMax"/>
              <x14:borderColor rgb="FFFFB628"/>
              <x14:negativeFillColor rgb="FFFF0000"/>
              <x14:negativeBorderColor rgb="FFFF0000"/>
              <x14:axisColor rgb="FF000000"/>
            </x14:dataBar>
          </x14:cfRule>
          <xm:sqref>H3874</xm:sqref>
        </x14:conditionalFormatting>
        <x14:conditionalFormatting xmlns:xm="http://schemas.microsoft.com/office/excel/2006/main">
          <x14:cfRule type="dataBar" id="{0AE809BB-577D-4451-A297-B95EA234CF03}">
            <x14:dataBar minLength="0" maxLength="100" border="1" negativeBarBorderColorSameAsPositive="0">
              <x14:cfvo type="autoMin"/>
              <x14:cfvo type="autoMax"/>
              <x14:borderColor rgb="FFFFB628"/>
              <x14:negativeFillColor rgb="FFFF0000"/>
              <x14:negativeBorderColor rgb="FFFF0000"/>
              <x14:axisColor rgb="FF000000"/>
            </x14:dataBar>
          </x14:cfRule>
          <xm:sqref>H3878</xm:sqref>
        </x14:conditionalFormatting>
        <x14:conditionalFormatting xmlns:xm="http://schemas.microsoft.com/office/excel/2006/main">
          <x14:cfRule type="dataBar" id="{81279028-AF94-4A50-BBCE-9E49BDD79353}">
            <x14:dataBar minLength="0" maxLength="100" border="1" negativeBarBorderColorSameAsPositive="0">
              <x14:cfvo type="autoMin"/>
              <x14:cfvo type="autoMax"/>
              <x14:borderColor rgb="FFFFB628"/>
              <x14:negativeFillColor rgb="FFFF0000"/>
              <x14:negativeBorderColor rgb="FFFF0000"/>
              <x14:axisColor rgb="FF000000"/>
            </x14:dataBar>
          </x14:cfRule>
          <xm:sqref>H3882</xm:sqref>
        </x14:conditionalFormatting>
        <x14:conditionalFormatting xmlns:xm="http://schemas.microsoft.com/office/excel/2006/main">
          <x14:cfRule type="dataBar" id="{1DBE42C4-9EBE-4900-80F4-71C7E9942CB0}">
            <x14:dataBar minLength="0" maxLength="100" border="1" negativeBarBorderColorSameAsPositive="0">
              <x14:cfvo type="autoMin"/>
              <x14:cfvo type="autoMax"/>
              <x14:borderColor rgb="FFFFB628"/>
              <x14:negativeFillColor rgb="FFFF0000"/>
              <x14:negativeBorderColor rgb="FFFF0000"/>
              <x14:axisColor rgb="FF000000"/>
            </x14:dataBar>
          </x14:cfRule>
          <xm:sqref>H3886</xm:sqref>
        </x14:conditionalFormatting>
        <x14:conditionalFormatting xmlns:xm="http://schemas.microsoft.com/office/excel/2006/main">
          <x14:cfRule type="dataBar" id="{C1F1185D-59F1-4D0A-97C7-F00B11353E13}">
            <x14:dataBar minLength="0" maxLength="100" border="1" negativeBarBorderColorSameAsPositive="0">
              <x14:cfvo type="autoMin"/>
              <x14:cfvo type="autoMax"/>
              <x14:borderColor rgb="FFFFB628"/>
              <x14:negativeFillColor rgb="FFFF0000"/>
              <x14:negativeBorderColor rgb="FFFF0000"/>
              <x14:axisColor rgb="FF000000"/>
            </x14:dataBar>
          </x14:cfRule>
          <xm:sqref>H4073</xm:sqref>
        </x14:conditionalFormatting>
        <x14:conditionalFormatting xmlns:xm="http://schemas.microsoft.com/office/excel/2006/main">
          <x14:cfRule type="dataBar" id="{1ADC0EB4-6F2D-493E-9893-2E596E290EC5}">
            <x14:dataBar minLength="0" maxLength="100" border="1" negativeBarBorderColorSameAsPositive="0">
              <x14:cfvo type="autoMin"/>
              <x14:cfvo type="autoMax"/>
              <x14:borderColor rgb="FFFFB628"/>
              <x14:negativeFillColor rgb="FFFF0000"/>
              <x14:negativeBorderColor rgb="FFFF0000"/>
              <x14:axisColor rgb="FF000000"/>
            </x14:dataBar>
          </x14:cfRule>
          <xm:sqref>H4074</xm:sqref>
        </x14:conditionalFormatting>
        <x14:conditionalFormatting xmlns:xm="http://schemas.microsoft.com/office/excel/2006/main">
          <x14:cfRule type="dataBar" id="{8514297C-C009-4CEF-B1C8-0FB5F130CFDF}">
            <x14:dataBar minLength="0" maxLength="100" border="1" negativeBarBorderColorSameAsPositive="0">
              <x14:cfvo type="autoMin"/>
              <x14:cfvo type="autoMax"/>
              <x14:borderColor rgb="FFFFB628"/>
              <x14:negativeFillColor rgb="FFFF0000"/>
              <x14:negativeBorderColor rgb="FFFF0000"/>
              <x14:axisColor rgb="FF000000"/>
            </x14:dataBar>
          </x14:cfRule>
          <xm:sqref>H4068</xm:sqref>
        </x14:conditionalFormatting>
        <x14:conditionalFormatting xmlns:xm="http://schemas.microsoft.com/office/excel/2006/main">
          <x14:cfRule type="dataBar" id="{D4765575-BB0E-4765-BF11-ED8BEDB6C98C}">
            <x14:dataBar minLength="0" maxLength="100" border="1" negativeBarBorderColorSameAsPositive="0">
              <x14:cfvo type="autoMin"/>
              <x14:cfvo type="autoMax"/>
              <x14:borderColor rgb="FFFFB628"/>
              <x14:negativeFillColor rgb="FFFF0000"/>
              <x14:negativeBorderColor rgb="FFFF0000"/>
              <x14:axisColor rgb="FF000000"/>
            </x14:dataBar>
          </x14:cfRule>
          <xm:sqref>H4069</xm:sqref>
        </x14:conditionalFormatting>
        <x14:conditionalFormatting xmlns:xm="http://schemas.microsoft.com/office/excel/2006/main">
          <x14:cfRule type="dataBar" id="{D7D86B91-0F08-4B5D-AD39-DCFD0094F806}">
            <x14:dataBar minLength="0" maxLength="100" border="1" negativeBarBorderColorSameAsPositive="0">
              <x14:cfvo type="autoMin"/>
              <x14:cfvo type="autoMax"/>
              <x14:borderColor rgb="FFFFB628"/>
              <x14:negativeFillColor rgb="FFFF0000"/>
              <x14:negativeBorderColor rgb="FFFF0000"/>
              <x14:axisColor rgb="FF000000"/>
            </x14:dataBar>
          </x14:cfRule>
          <xm:sqref>H3875</xm:sqref>
        </x14:conditionalFormatting>
        <x14:conditionalFormatting xmlns:xm="http://schemas.microsoft.com/office/excel/2006/main">
          <x14:cfRule type="dataBar" id="{4FFEA710-B0D4-4C85-AE21-8F86087E9CA0}">
            <x14:dataBar minLength="0" maxLength="100" border="1" negativeBarBorderColorSameAsPositive="0">
              <x14:cfvo type="autoMin"/>
              <x14:cfvo type="autoMax"/>
              <x14:borderColor rgb="FFFFB628"/>
              <x14:negativeFillColor rgb="FFFF0000"/>
              <x14:negativeBorderColor rgb="FFFF0000"/>
              <x14:axisColor rgb="FF000000"/>
            </x14:dataBar>
          </x14:cfRule>
          <xm:sqref>H3879</xm:sqref>
        </x14:conditionalFormatting>
        <x14:conditionalFormatting xmlns:xm="http://schemas.microsoft.com/office/excel/2006/main">
          <x14:cfRule type="dataBar" id="{345B461B-1B3F-46D6-B502-55094289649C}">
            <x14:dataBar minLength="0" maxLength="100" border="1" negativeBarBorderColorSameAsPositive="0">
              <x14:cfvo type="autoMin"/>
              <x14:cfvo type="autoMax"/>
              <x14:borderColor rgb="FFFFB628"/>
              <x14:negativeFillColor rgb="FFFF0000"/>
              <x14:negativeBorderColor rgb="FFFF0000"/>
              <x14:axisColor rgb="FF000000"/>
            </x14:dataBar>
          </x14:cfRule>
          <xm:sqref>H3883</xm:sqref>
        </x14:conditionalFormatting>
        <x14:conditionalFormatting xmlns:xm="http://schemas.microsoft.com/office/excel/2006/main">
          <x14:cfRule type="dataBar" id="{EDEFE168-E563-48B2-89E3-4FAB3D770E40}">
            <x14:dataBar minLength="0" maxLength="100" border="1" negativeBarBorderColorSameAsPositive="0">
              <x14:cfvo type="autoMin"/>
              <x14:cfvo type="autoMax"/>
              <x14:borderColor rgb="FFFFB628"/>
              <x14:negativeFillColor rgb="FFFF0000"/>
              <x14:negativeBorderColor rgb="FFFF0000"/>
              <x14:axisColor rgb="FF000000"/>
            </x14:dataBar>
          </x14:cfRule>
          <xm:sqref>H3887</xm:sqref>
        </x14:conditionalFormatting>
        <x14:conditionalFormatting xmlns:xm="http://schemas.microsoft.com/office/excel/2006/main">
          <x14:cfRule type="dataBar" id="{3DDBD490-8B0A-49A4-B38A-96F5870F6B30}">
            <x14:dataBar minLength="0" maxLength="100" border="1" negativeBarBorderColorSameAsPositive="0">
              <x14:cfvo type="autoMin"/>
              <x14:cfvo type="autoMax"/>
              <x14:borderColor rgb="FFFFB628"/>
              <x14:negativeFillColor rgb="FFFF0000"/>
              <x14:negativeBorderColor rgb="FFFF0000"/>
              <x14:axisColor rgb="FF000000"/>
            </x14:dataBar>
          </x14:cfRule>
          <xm:sqref>H4079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Тусипкалиева Айгуль Мугиевна</cp:lastModifiedBy>
  <dcterms:created xsi:type="dcterms:W3CDTF">2017-04-07T04:54:38Z</dcterms:created>
  <dcterms:modified xsi:type="dcterms:W3CDTF">2017-05-23T12:42:17Z</dcterms:modified>
</cp:coreProperties>
</file>